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2. Bhadau 2081\"/>
    </mc:Choice>
  </mc:AlternateContent>
  <xr:revisionPtr revIDLastSave="0" documentId="13_ncr:1_{72BB4971-4E88-49C3-B2EA-0CAD1FE13126}" xr6:coauthVersionLast="36" xr6:coauthVersionMax="36" xr10:uidLastSave="{00000000-0000-0000-0000-000000000000}"/>
  <bookViews>
    <workbookView xWindow="0" yWindow="0" windowWidth="25600" windowHeight="10493" xr2:uid="{E781CCC6-3254-4249-BEBB-448D20BBF2CB}"/>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'C17'!$A$1:$H$103</definedName>
    <definedName name="_xlnm.Print_Area" localSheetId="17">'C18'!$A$1:$I$103</definedName>
    <definedName name="_xlnm.Print_Area" localSheetId="18">'C19'!$A$1:$K$103</definedName>
    <definedName name="_xlnm.Print_Area" localSheetId="1">'C2'!$B$2:$E$51</definedName>
    <definedName name="_xlnm.Print_Area" localSheetId="19">'C20'!$A$1:$I$103</definedName>
    <definedName name="_xlnm.Print_Area" localSheetId="20">'C21'!$A$1:$G$149</definedName>
    <definedName name="_xlnm.Print_Area" localSheetId="21">'C22'!$A$1:$E$149</definedName>
    <definedName name="_xlnm.Print_Area" localSheetId="22">'C23'!$A$1:$D$80</definedName>
    <definedName name="_xlnm.Print_Area" localSheetId="23">'C24'!$A$1:$D$59</definedName>
    <definedName name="_xlnm.Print_Area" localSheetId="24">'C25'!$A$1:$G$42</definedName>
    <definedName name="_xlnm.Print_Area" localSheetId="2">'C3'!$B$1:$J$27</definedName>
    <definedName name="_xlnm.Print_Area" localSheetId="3">'C4'!$A$1:$G$54</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H88" i="14"/>
  <c r="G88" i="14"/>
  <c r="E88" i="14"/>
  <c r="J40" i="11"/>
  <c r="J39" i="11"/>
  <c r="I39" i="11"/>
  <c r="J38" i="11"/>
  <c r="J37" i="11"/>
  <c r="I37" i="11"/>
  <c r="J36" i="11"/>
  <c r="J35" i="11"/>
  <c r="I35" i="11"/>
  <c r="J34" i="11"/>
  <c r="J33" i="11"/>
  <c r="I33" i="11"/>
  <c r="J32" i="11"/>
  <c r="I32" i="11"/>
  <c r="J31" i="11"/>
  <c r="I31" i="11"/>
  <c r="J30" i="11"/>
  <c r="I30" i="11"/>
  <c r="J29" i="11"/>
  <c r="I29" i="11"/>
  <c r="J28" i="11"/>
  <c r="I28" i="11"/>
  <c r="J27" i="11"/>
  <c r="J26" i="11"/>
  <c r="I26" i="11"/>
  <c r="J25" i="11"/>
  <c r="I25" i="11"/>
  <c r="J23" i="11"/>
  <c r="I22" i="11"/>
  <c r="J22" i="11"/>
  <c r="J21" i="11"/>
  <c r="I20" i="11"/>
  <c r="J20" i="11"/>
  <c r="J19" i="11"/>
  <c r="I18" i="11"/>
  <c r="J18" i="11"/>
  <c r="J17" i="11"/>
  <c r="I16" i="11"/>
  <c r="J16" i="11"/>
  <c r="J15" i="11"/>
  <c r="I14" i="11"/>
  <c r="J14" i="11"/>
  <c r="J13" i="11"/>
  <c r="I12" i="11"/>
  <c r="J12" i="11"/>
  <c r="J11" i="11"/>
  <c r="I10" i="11"/>
  <c r="J10" i="11"/>
  <c r="J9" i="11"/>
  <c r="I8" i="11"/>
  <c r="J8" i="11"/>
  <c r="J7" i="11"/>
  <c r="AC5" i="7"/>
  <c r="V5" i="7"/>
  <c r="AD5" i="7" s="1"/>
  <c r="K5" i="7"/>
  <c r="S5" i="7" s="1"/>
  <c r="AA5" i="7" s="1"/>
  <c r="O5" i="7"/>
  <c r="W5" i="7" s="1"/>
  <c r="AE5" i="7" s="1"/>
  <c r="N5" i="7"/>
  <c r="M5" i="7"/>
  <c r="U5" i="7" s="1"/>
  <c r="L5" i="7"/>
  <c r="T5" i="7" s="1"/>
  <c r="AB5" i="7" s="1"/>
  <c r="AA4" i="7"/>
  <c r="S4" i="7"/>
  <c r="K4" i="7"/>
  <c r="O4" i="7"/>
  <c r="W4" i="7" s="1"/>
  <c r="AE4" i="7" s="1"/>
  <c r="N4" i="7"/>
  <c r="V4" i="7" s="1"/>
  <c r="AD4" i="7" s="1"/>
  <c r="AD5" i="6"/>
  <c r="AA5" i="6"/>
  <c r="S5" i="6"/>
  <c r="O5" i="6"/>
  <c r="W5" i="6" s="1"/>
  <c r="AE5" i="6" s="1"/>
  <c r="N5" i="6"/>
  <c r="V5" i="6" s="1"/>
  <c r="M5" i="6"/>
  <c r="U5" i="6" s="1"/>
  <c r="AC5" i="6" s="1"/>
  <c r="L5" i="6"/>
  <c r="T5" i="6" s="1"/>
  <c r="AB5" i="6" s="1"/>
  <c r="K5" i="6"/>
  <c r="S4" i="6"/>
  <c r="AA4" i="6" s="1"/>
  <c r="N4" i="6"/>
  <c r="V4" i="6" s="1"/>
  <c r="AD4" i="6" s="1"/>
  <c r="K4" i="6"/>
  <c r="T5" i="5"/>
  <c r="AB5" i="5" s="1"/>
  <c r="M5" i="5"/>
  <c r="U5" i="5" s="1"/>
  <c r="AC5" i="5" s="1"/>
  <c r="L5" i="5"/>
  <c r="P5" i="5"/>
  <c r="X5" i="5" s="1"/>
  <c r="AF5" i="5" s="1"/>
  <c r="O5" i="5"/>
  <c r="W5" i="5" s="1"/>
  <c r="AE5" i="5" s="1"/>
  <c r="N5" i="5"/>
  <c r="V5" i="5" s="1"/>
  <c r="AD5" i="5" s="1"/>
  <c r="X4" i="5"/>
  <c r="T4" i="5"/>
  <c r="G4" i="6"/>
  <c r="O4" i="6" s="1"/>
  <c r="W4" i="6" s="1"/>
  <c r="AE4" i="6" s="1"/>
  <c r="O4" i="5"/>
  <c r="L4" i="5"/>
  <c r="W4" i="5" l="1"/>
  <c r="AB4" i="5"/>
  <c r="AE4" i="5"/>
  <c r="AF4" i="5"/>
  <c r="P4" i="5"/>
  <c r="F88" i="14"/>
  <c r="I27" i="11"/>
  <c r="I7" i="11"/>
  <c r="I9" i="11"/>
  <c r="I11" i="11"/>
  <c r="I13" i="11"/>
  <c r="I15" i="11"/>
  <c r="I17" i="11"/>
  <c r="I19" i="11"/>
  <c r="I21" i="11"/>
  <c r="I23" i="11"/>
  <c r="I34" i="11"/>
  <c r="I36" i="11"/>
  <c r="I38" i="11"/>
  <c r="I40" i="11"/>
</calcChain>
</file>

<file path=xl/sharedStrings.xml><?xml version="1.0" encoding="utf-8"?>
<sst xmlns="http://schemas.openxmlformats.org/spreadsheetml/2006/main" count="3219" uniqueCount="1206">
  <si>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</si>
  <si>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</si>
  <si>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</si>
  <si>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</si>
  <si>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</si>
  <si>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</si>
  <si>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</si>
  <si>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</si>
  <si>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</si>
  <si>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</si>
  <si>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</si>
  <si>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</si>
  <si>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</si>
  <si>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</si>
  <si>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</si>
  <si>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</si>
  <si>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</si>
  <si>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</si>
  <si>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</si>
  <si>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</si>
  <si>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</si>
  <si>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</si>
  <si>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</si>
  <si>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</si>
  <si>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</si>
  <si>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</si>
  <si>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</si>
  <si>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</si>
  <si>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</si>
  <si>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</si>
  <si>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</si>
  <si>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</si>
  <si>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</si>
  <si>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</si>
  <si>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</si>
  <si>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</si>
  <si>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</si>
  <si>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</si>
  <si>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</si>
  <si>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</si>
  <si>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</si>
  <si>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</si>
  <si>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</si>
  <si>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</si>
  <si>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</si>
  <si>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</si>
  <si>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</si>
  <si>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</si>
  <si>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</si>
  <si>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</si>
  <si>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</si>
  <si>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</si>
  <si>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</si>
  <si>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</si>
  <si>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</si>
  <si>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</si>
  <si>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</si>
  <si>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</si>
  <si>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</si>
  <si>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</si>
  <si>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</si>
  <si>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</si>
  <si>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</si>
  <si>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</si>
  <si>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</si>
  <si>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</si>
  <si>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</si>
  <si>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</si>
  <si>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</si>
  <si>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</si>
  <si>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</si>
  <si>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</si>
  <si>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</si>
  <si>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</si>
  <si>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</si>
  <si>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</si>
  <si>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</si>
  <si>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</si>
  <si>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</si>
  <si>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</si>
  <si>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</si>
  <si>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</si>
  <si>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</si>
  <si>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</si>
  <si>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</si>
  <si>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</si>
  <si>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</si>
  <si>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</si>
  <si>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</si>
  <si>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</si>
  <si>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</si>
  <si>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</si>
  <si>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</si>
  <si>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</si>
  <si>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</si>
  <si>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</si>
  <si>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</si>
  <si>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</si>
  <si>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</si>
  <si>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</si>
  <si>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</si>
  <si>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</si>
  <si>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</si>
  <si>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</si>
  <si>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</si>
  <si>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</si>
  <si>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</si>
  <si>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</si>
  <si>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</si>
  <si>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</si>
  <si>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</si>
  <si>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</si>
  <si>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</si>
  <si>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</si>
  <si>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</si>
  <si>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</si>
  <si>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</si>
  <si>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</si>
  <si>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</si>
  <si>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</si>
  <si>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</si>
  <si>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</si>
  <si>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</si>
  <si>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</si>
  <si>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</si>
  <si>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</si>
  <si>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</si>
  <si>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</si>
  <si>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</si>
  <si>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</si>
  <si>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</si>
  <si>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</si>
  <si>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</si>
  <si>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</si>
  <si>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</si>
  <si>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</si>
  <si>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</si>
  <si>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</si>
  <si>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</si>
  <si>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</si>
  <si>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</si>
  <si>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</si>
  <si>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</si>
  <si>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</si>
  <si>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</si>
  <si>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</si>
  <si>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</si>
  <si>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</si>
  <si>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</si>
  <si>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</si>
  <si>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</si>
  <si>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</si>
  <si>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</si>
  <si>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</si>
  <si>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</si>
  <si>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</si>
  <si>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</si>
  <si>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</si>
  <si>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</si>
  <si>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</si>
  <si>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</si>
  <si>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</si>
  <si>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</si>
  <si>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</si>
  <si>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</si>
  <si>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</si>
  <si>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</si>
  <si>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</si>
  <si>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</si>
  <si>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</si>
  <si>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</si>
  <si>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</si>
  <si>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</si>
  <si>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</si>
  <si>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</si>
  <si>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</si>
  <si>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</si>
  <si>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</si>
  <si>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</si>
  <si>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</si>
  <si>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</si>
  <si>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</si>
  <si>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</si>
  <si>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</si>
  <si>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</si>
  <si>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</si>
  <si>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</si>
  <si>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</si>
  <si>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</si>
  <si>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</si>
  <si>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</si>
  <si>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</si>
  <si>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</si>
  <si>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</si>
  <si>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</si>
  <si>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</si>
  <si>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</si>
  <si>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</si>
  <si>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</si>
  <si>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</si>
  <si>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</si>
  <si>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</si>
  <si>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</si>
  <si>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</si>
  <si>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</si>
  <si>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</si>
  <si>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</si>
  <si>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</si>
  <si>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</si>
  <si>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</si>
  <si>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</si>
  <si>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</si>
  <si>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</si>
  <si>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</si>
  <si>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</si>
  <si>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</si>
  <si>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</si>
  <si>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</si>
  <si>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</si>
  <si>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</si>
  <si>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</si>
  <si>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</si>
  <si>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</si>
  <si>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</si>
  <si>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</si>
  <si>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</si>
  <si>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</si>
  <si>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</si>
  <si>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</si>
  <si>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</si>
  <si>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</si>
  <si>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</si>
  <si>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</si>
  <si>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</si>
  <si>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</si>
  <si>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</si>
  <si>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</si>
  <si>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</si>
  <si>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</si>
  <si>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</si>
  <si>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</si>
  <si>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</si>
  <si>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</si>
  <si>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</si>
  <si>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</si>
  <si>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</si>
  <si>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</si>
  <si>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</si>
  <si>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</si>
  <si>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</si>
  <si>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</si>
  <si>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</si>
  <si>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</si>
  <si>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</si>
  <si>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</si>
  <si>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</si>
  <si>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</si>
  <si>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</si>
  <si>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</si>
  <si>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</si>
  <si>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</si>
  <si>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</si>
  <si>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</si>
  <si>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</si>
  <si>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</si>
  <si>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</si>
  <si>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</si>
  <si>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</si>
  <si>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</si>
  <si>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</si>
  <si>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</si>
  <si>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</si>
  <si>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</si>
  <si>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</si>
  <si>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</si>
  <si>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</si>
  <si>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</si>
  <si>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</si>
  <si>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</si>
  <si>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</si>
  <si>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</si>
  <si>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</si>
  <si>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</si>
  <si>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</si>
  <si>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</si>
  <si>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</si>
  <si>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</si>
  <si>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</si>
  <si>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</si>
  <si>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</si>
  <si>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</si>
  <si>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</si>
  <si>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</si>
  <si>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</si>
  <si>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</si>
  <si>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</si>
  <si>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</si>
  <si>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</si>
  <si>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</si>
  <si>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</si>
  <si>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</si>
  <si>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</si>
  <si>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</si>
  <si>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</si>
  <si>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</si>
  <si>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</si>
  <si>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</si>
  <si>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</si>
  <si>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</si>
  <si>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</si>
  <si>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</si>
  <si>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</si>
  <si>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</si>
  <si>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</si>
  <si>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</si>
  <si>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</si>
  <si>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</si>
  <si>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</si>
  <si>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</si>
  <si>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</si>
  <si>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</si>
  <si>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</si>
  <si>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</si>
  <si>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</si>
  <si>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</si>
  <si>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</si>
  <si>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</si>
  <si>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</si>
  <si>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</si>
  <si>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</si>
  <si>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</si>
  <si>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</si>
  <si>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</si>
  <si>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</si>
  <si>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</si>
  <si>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</si>
  <si>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</si>
  <si>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</si>
  <si>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</si>
  <si>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</si>
  <si>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</si>
  <si>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</si>
  <si>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</si>
  <si>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</si>
  <si>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</si>
  <si>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</si>
  <si>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</si>
  <si>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</si>
  <si>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</si>
  <si>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</si>
  <si>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</si>
  <si>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</si>
  <si>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</si>
  <si>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</si>
  <si>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</si>
  <si>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</si>
  <si>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</si>
  <si>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</si>
  <si>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</si>
  <si>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</si>
  <si>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</si>
  <si>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</si>
  <si>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</si>
  <si>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</si>
  <si>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</si>
  <si>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</si>
  <si>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</si>
  <si>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</si>
  <si>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</si>
  <si>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</si>
  <si>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</si>
  <si>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</si>
  <si>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</si>
  <si>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</si>
  <si>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</si>
  <si>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</si>
  <si>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</si>
  <si>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</si>
  <si>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</si>
  <si>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</si>
  <si>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</si>
  <si>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</si>
  <si>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</si>
  <si>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</si>
  <si>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</si>
  <si>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</si>
  <si>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</si>
  <si>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</si>
  <si>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</si>
  <si>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</si>
  <si>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</si>
  <si>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</si>
  <si>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</si>
  <si>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</si>
  <si>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</si>
  <si>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</si>
  <si>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</si>
  <si>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</si>
  <si>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</si>
  <si>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</si>
  <si>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</si>
  <si>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</si>
  <si>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</si>
  <si>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</si>
  <si>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</si>
  <si>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</si>
  <si>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</si>
  <si>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</si>
  <si>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</si>
  <si>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</si>
  <si>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</si>
  <si>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</si>
  <si>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</si>
  <si>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</si>
  <si>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</si>
  <si>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</si>
  <si>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</si>
  <si>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</si>
  <si>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</si>
  <si>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</si>
  <si>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</si>
  <si>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</si>
  <si>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</si>
  <si>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</si>
  <si>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</si>
  <si>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</si>
  <si>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</si>
  <si>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</si>
  <si>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</si>
  <si>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</si>
  <si>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</si>
  <si>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</si>
  <si>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</si>
  <si>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</si>
  <si>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</si>
  <si>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</si>
  <si>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</si>
  <si>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</si>
  <si>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</si>
  <si>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</si>
  <si>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</si>
  <si>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</si>
  <si>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</si>
  <si>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</si>
  <si>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</si>
  <si>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</si>
  <si>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</si>
  <si>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</si>
  <si>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</si>
  <si>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</si>
  <si>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</si>
  <si>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</si>
  <si>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</si>
  <si>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</si>
  <si>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</si>
  <si>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</si>
  <si>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</si>
  <si>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</si>
  <si>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</si>
  <si>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</si>
  <si>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</si>
  <si>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</si>
  <si>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</si>
  <si>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</si>
  <si>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</si>
  <si>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</si>
  <si>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</si>
  <si>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</si>
  <si>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</si>
  <si>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</si>
  <si>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</si>
  <si>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</si>
  <si>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</si>
  <si>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</si>
  <si>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</si>
  <si>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</si>
  <si>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</si>
  <si>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</si>
  <si>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</si>
  <si>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</si>
  <si>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</si>
  <si>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</si>
  <si>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</si>
  <si>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</si>
  <si>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</si>
  <si>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</si>
  <si>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</si>
  <si>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</si>
  <si>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</si>
  <si>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</si>
  <si>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</si>
  <si>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</si>
  <si>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</si>
  <si>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</si>
  <si>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</si>
  <si>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</si>
  <si>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</si>
  <si>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</si>
  <si>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</si>
  <si>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</si>
  <si>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</si>
  <si>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</si>
  <si>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</si>
  <si>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</si>
  <si>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</si>
  <si>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</si>
  <si>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</si>
  <si>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</si>
  <si>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</si>
  <si>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</si>
  <si>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</si>
  <si>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</si>
  <si>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</si>
  <si>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</si>
  <si>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</si>
  <si>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</si>
  <si>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</si>
  <si>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</si>
  <si>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</si>
  <si>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</si>
  <si>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</si>
  <si>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</si>
  <si>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</si>
  <si>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</si>
  <si>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</si>
  <si>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</si>
  <si>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</si>
  <si>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</si>
  <si>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</si>
  <si>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</si>
  <si>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</si>
  <si>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</si>
  <si>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</si>
  <si>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</si>
  <si>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</si>
  <si>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</si>
  <si>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</si>
  <si>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</si>
  <si>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</si>
  <si>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</si>
  <si>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</si>
  <si>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</si>
  <si>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</si>
  <si>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</si>
  <si>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</si>
  <si>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</si>
  <si>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</si>
  <si>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</si>
  <si>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</si>
  <si>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</si>
  <si>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</si>
  <si>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</si>
  <si>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</si>
  <si>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</si>
  <si>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</si>
  <si>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</si>
  <si>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</si>
  <si>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</si>
  <si>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</si>
  <si>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</si>
  <si>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</si>
  <si>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</si>
  <si>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</si>
  <si>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</si>
  <si>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</si>
  <si>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</si>
  <si>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</si>
  <si>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</si>
  <si>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</si>
  <si>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</si>
  <si>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</si>
  <si>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</si>
  <si>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</si>
  <si>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</si>
  <si>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</si>
  <si>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</si>
  <si>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</si>
  <si>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</si>
  <si>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</si>
  <si>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</si>
  <si>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</si>
  <si>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</si>
  <si>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</si>
  <si>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</si>
  <si>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</si>
  <si>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</si>
  <si>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</si>
  <si>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</si>
  <si>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</si>
  <si>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</si>
  <si>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</si>
  <si>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</si>
  <si>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</si>
  <si>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</si>
  <si>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</si>
  <si>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</si>
  <si>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</si>
  <si>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</si>
  <si>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</si>
  <si>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</si>
  <si>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</si>
  <si>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</si>
  <si>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</si>
  <si>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</si>
  <si>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</si>
  <si>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</si>
  <si>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</si>
  <si>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</si>
  <si>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</si>
  <si>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</si>
  <si>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</si>
  <si>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</si>
  <si>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</si>
  <si>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</si>
  <si>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</si>
  <si>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</si>
  <si>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</si>
  <si>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</si>
  <si>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</si>
  <si>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</si>
  <si>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</si>
  <si>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</si>
  <si>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</si>
  <si>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</si>
  <si>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</si>
  <si>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</si>
  <si>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</si>
  <si>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</si>
  <si>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</si>
  <si>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</si>
  <si>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</si>
  <si>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</si>
  <si>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</si>
  <si>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</si>
  <si>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</si>
  <si>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</si>
  <si>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</si>
  <si>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</si>
  <si>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</si>
  <si>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</si>
  <si>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</si>
  <si>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</si>
  <si>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</si>
  <si>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</si>
  <si>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</si>
  <si>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</si>
  <si>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</si>
  <si>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</si>
  <si>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</si>
  <si>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</si>
  <si>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</si>
  <si>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</si>
  <si>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</si>
  <si>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</si>
  <si>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</si>
  <si>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</si>
  <si>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</si>
  <si>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</si>
  <si>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</si>
  <si>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</si>
  <si>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</si>
  <si>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</si>
  <si>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</si>
  <si>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</si>
  <si>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</si>
  <si>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</si>
  <si>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</si>
  <si>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</si>
  <si>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</si>
  <si>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</si>
  <si>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</si>
  <si>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</si>
  <si>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</si>
  <si>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</si>
  <si>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</si>
  <si>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</si>
  <si>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</si>
  <si>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</si>
  <si>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</si>
  <si>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</si>
  <si>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</si>
  <si>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</si>
  <si>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</si>
  <si>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</si>
  <si>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</si>
  <si>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</si>
  <si>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</si>
  <si>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</si>
  <si>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</si>
  <si>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</si>
  <si>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</si>
  <si>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</si>
  <si>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</si>
  <si>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</si>
  <si>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</si>
  <si>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</si>
  <si>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</si>
  <si>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</si>
  <si>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</si>
  <si>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</si>
  <si>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</si>
  <si>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</si>
  <si>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</si>
  <si>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</si>
  <si>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</si>
  <si>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</si>
  <si>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</si>
  <si>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</si>
  <si>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</si>
  <si>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</si>
  <si>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</si>
  <si>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</si>
  <si>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</si>
  <si>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</si>
  <si>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</si>
  <si>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</si>
  <si>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</si>
  <si>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</si>
  <si>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</si>
  <si>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</si>
  <si>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</si>
  <si>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</si>
  <si>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</si>
  <si>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</si>
  <si>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</si>
  <si>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</si>
  <si>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</si>
  <si>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</si>
  <si>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</si>
  <si>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</si>
  <si>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</si>
  <si>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</si>
  <si>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</si>
  <si>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</si>
  <si>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</si>
  <si>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</si>
  <si>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</si>
  <si>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</si>
  <si>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</si>
  <si>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</si>
  <si>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</si>
  <si>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</si>
  <si>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</si>
  <si>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</si>
  <si>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</si>
  <si>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</si>
  <si>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</si>
  <si>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</si>
  <si>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</si>
  <si>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</si>
  <si>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</si>
  <si>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</si>
  <si>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</si>
  <si>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</si>
  <si>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</si>
  <si>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</si>
  <si>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</si>
  <si>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</si>
  <si>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</si>
  <si>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</si>
  <si>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</si>
  <si>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</si>
  <si>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</si>
  <si>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</si>
  <si>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</si>
  <si>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</si>
  <si>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</si>
  <si>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</si>
  <si>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</si>
  <si>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</si>
  <si>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</si>
  <si>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</si>
  <si>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</si>
  <si>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</si>
  <si>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</si>
  <si>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</si>
  <si>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</si>
  <si>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</si>
  <si>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</si>
  <si>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</si>
  <si>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</si>
  <si>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</si>
  <si>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</si>
  <si>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</si>
  <si>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</si>
  <si>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</si>
  <si>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</si>
  <si>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</si>
  <si>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</si>
  <si>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</si>
  <si>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</si>
  <si>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</si>
  <si>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</si>
  <si>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</si>
  <si>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</si>
  <si>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</si>
  <si>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</si>
  <si>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</si>
  <si>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</si>
  <si>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</si>
  <si>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</si>
  <si>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</si>
  <si>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</si>
  <si>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</si>
  <si>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</si>
  <si>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</si>
  <si>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</si>
  <si>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</si>
  <si>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</si>
  <si>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</si>
  <si>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</si>
  <si>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</si>
  <si>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</si>
  <si>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</si>
  <si>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</si>
  <si>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</si>
  <si>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</si>
  <si>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</si>
  <si>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</si>
  <si>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</si>
  <si>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</si>
  <si>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</si>
  <si>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</si>
  <si>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</si>
  <si>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</si>
  <si>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</si>
  <si>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</si>
  <si>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</si>
  <si>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</si>
  <si>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</si>
  <si>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</si>
  <si>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</si>
  <si>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</si>
  <si>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</si>
  <si>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</si>
  <si>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</si>
  <si>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</si>
  <si>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</si>
  <si>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</si>
  <si>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</si>
  <si>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</si>
  <si>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</si>
  <si>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</si>
  <si>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</si>
  <si>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</si>
  <si>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</si>
  <si>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</si>
  <si>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</si>
  <si>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</si>
  <si>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</si>
  <si>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</si>
  <si>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</si>
  <si>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</si>
  <si>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</si>
  <si>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</si>
  <si>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</si>
  <si>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</si>
  <si>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</si>
  <si>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</si>
  <si>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</si>
  <si>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</si>
  <si>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</si>
  <si>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</si>
  <si>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</si>
  <si>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</si>
  <si>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</si>
  <si>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</si>
  <si>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</si>
  <si>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</si>
  <si>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</si>
  <si>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</si>
  <si>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</si>
  <si>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</si>
  <si>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</si>
  <si>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</si>
  <si>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</si>
  <si>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</si>
  <si>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</si>
  <si>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</si>
  <si>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</si>
  <si>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</si>
  <si>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</si>
  <si>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</si>
  <si>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</si>
  <si>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</si>
  <si>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</si>
  <si>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</si>
  <si>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</si>
  <si>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</si>
  <si>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</si>
  <si>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</si>
  <si>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</si>
  <si>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</si>
  <si>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</si>
  <si>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</si>
  <si>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</si>
  <si>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</si>
  <si>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</si>
  <si>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</si>
  <si>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</si>
  <si>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</si>
  <si>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</si>
  <si>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</si>
  <si>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</si>
  <si>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</si>
  <si>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</si>
  <si>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</si>
  <si>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</si>
  <si>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</si>
  <si>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</si>
  <si>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</si>
  <si>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</si>
  <si>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</si>
  <si>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</si>
  <si>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</si>
  <si>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</si>
  <si>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</si>
  <si>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</si>
  <si>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</si>
  <si>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</si>
  <si>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</si>
  <si>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</si>
  <si>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</si>
  <si>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</si>
  <si>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</si>
  <si>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</si>
  <si>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</si>
  <si>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</si>
  <si>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</si>
  <si>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 Bhadau</t>
  </si>
  <si>
    <t>(Mid-Sept, 2024)</t>
  </si>
  <si>
    <t>as on Bhadau End, 2081 (Mid-Sept,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</si>
  <si>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</si>
  <si>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</si>
  <si>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</si>
  <si>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</si>
  <si>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</si>
  <si>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</si>
  <si>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</si>
  <si>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</si>
  <si>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</si>
  <si>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</si>
  <si>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</si>
  <si>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</si>
  <si>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</si>
  <si>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</si>
  <si>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</si>
  <si>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</si>
  <si>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</si>
  <si>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</si>
  <si>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</si>
  <si>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</si>
  <si>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</si>
  <si>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</si>
  <si>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</si>
  <si>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</si>
  <si>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</si>
  <si>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</si>
  <si>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</si>
  <si>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</si>
  <si>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</si>
  <si>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$ 6 months prior Total Loan has been used to calculate Deprived Sector Lending Ratio</t>
  </si>
  <si>
    <t>^Data as on Asar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</si>
  <si>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</si>
  <si>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</si>
  <si>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</si>
  <si>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</si>
  <si>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</si>
  <si>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</si>
  <si>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</si>
  <si>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</si>
  <si>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</si>
  <si>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</si>
  <si>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</si>
  <si>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</si>
  <si>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</si>
  <si>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</si>
  <si>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</si>
  <si>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</si>
  <si>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</si>
  <si>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</si>
  <si>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</si>
  <si>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</si>
  <si>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</si>
  <si>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</si>
  <si>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</si>
  <si>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</si>
  <si>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</si>
  <si>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</si>
  <si>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</si>
  <si>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</si>
  <si>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</si>
  <si>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</si>
  <si>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</si>
  <si>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</si>
  <si>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</si>
  <si>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</si>
  <si>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</si>
  <si>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</si>
  <si>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</si>
  <si>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</si>
  <si>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</si>
  <si>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</si>
  <si>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</si>
  <si>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</si>
  <si>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</si>
  <si>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</si>
  <si>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</si>
  <si>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</si>
  <si>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</si>
  <si>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</si>
  <si>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</si>
  <si>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</si>
  <si>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</si>
  <si>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</si>
  <si>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</si>
  <si>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</si>
  <si>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</si>
  <si>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</si>
  <si>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</si>
  <si>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</si>
  <si>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</si>
  <si>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Bhadau,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</si>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</sst>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0" fillId="0" borderId="29" xfId="0" applyFont="1" applyBorder="1" applyAlignment="1">
      <alignment horizontal="center" vertical="center"/>
    </xf>
    <xf numFmtId="0" fontId="30" fillId="0" borderId="45" xfId="0" applyFont="1" applyBorder="1" applyAlignment="1">
      <alignment horizontal="center" vertical="center"/>
    </xf>
    <xf numFmtId="44" fontId="32" fillId="0" borderId="46" xfId="1" applyNumberFormat="1" applyFont="1" applyBorder="1" applyAlignment="1">
      <alignment vertical="center" wrapText="1"/>
    </xf>
    <xf numFmtId="2" fontId="30" fillId="0" borderId="46" xfId="1" applyNumberFormat="1" applyFont="1" applyBorder="1" applyAlignment="1">
      <alignment vertical="center"/>
    </xf>
    <xf numFmtId="0" fontId="33" fillId="0" borderId="47"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6"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0" fontId="30" fillId="0" borderId="48" xfId="0" applyFont="1" applyBorder="1" applyAlignment="1">
      <alignment horizontal="center" vertical="center"/>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6"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6" xfId="1" applyFont="1" applyFill="1" applyBorder="1"/>
    <xf numFmtId="0" fontId="0" fillId="0" borderId="0" xfId="0" applyAlignment="1">
      <alignment horizontal="center" vertical="center"/>
    </xf>
    <xf numFmtId="0" fontId="33" fillId="0" borderId="47"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6"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47614939-0834-4216-B805-5D52B842874D}"/>
    <cellStyle name="Comma 2 2" xfId="6" xr:uid="{00D332D0-2491-4B4D-BFFB-A408C915B387}"/>
    <cellStyle name="Normal" xfId="0" builtinId="0"/>
    <cellStyle name="Normal 25" xfId="5" xr:uid="{9E13AADC-FFB5-43B6-B692-3B25396047F4}"/>
    <cellStyle name="Normal 3 3" xfId="4" xr:uid="{BAC6F9F8-5534-4438-BED7-A78688163C0E}"/>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58CF-4914-9C1F-8B43B05DEA95}"/>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58CF-4914-9C1F-8B43B05DEA95}"/>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strCache>
                  </c16:filteredLitCache>
                </c:ext>
              </c:extLst>
              <c:f/>
              <c:strCache>
                <c:ptCount val="14"/>
                <c:pt idx="0">
                  <c:v>2023 Mid Aug</c:v>
                </c:pt>
                <c:pt idx="1">
                  <c:v>2023 Mid Sep</c:v>
                </c:pt>
                <c:pt idx="2">
                  <c:v>2023 Mid Oct</c:v>
                </c:pt>
                <c:pt idx="3">
                  <c:v>2023 Mid Nov</c:v>
                </c:pt>
                <c:pt idx="4">
                  <c:v>2023 Mid Dec</c:v>
                </c:pt>
                <c:pt idx="5">
                  <c:v>2024 Mid Jan</c:v>
                </c:pt>
                <c:pt idx="6">
                  <c:v>2024 Mid Feb</c:v>
                </c:pt>
                <c:pt idx="7">
                  <c:v>2024 Mid Mar</c:v>
                </c:pt>
                <c:pt idx="8">
                  <c:v>2024 Mid April</c:v>
                </c:pt>
                <c:pt idx="9">
                  <c:v>2024 Mid May</c:v>
                </c:pt>
                <c:pt idx="10">
                  <c:v>2024 Mid June</c:v>
                </c:pt>
                <c:pt idx="11">
                  <c:v>2024 Mid July</c:v>
                </c:pt>
                <c:pt idx="12">
                  <c:v>2024 Mid Aug</c:v>
                </c:pt>
                <c:pt idx="13">
                  <c:v>2024 Mid Sep</c:v>
                </c:pt>
              </c:strCache>
            </c:strRef>
          </c:cat>
          <c:val>
            <c:numRef>
              <c:extLst>
                <c:ext xmlns:c16="http://schemas.microsoft.com/office/drawing/2014/chart" uri="{F5D05F6E-A05E-4728-AFD3-386EB277150F}">
                  <c16:filteredLitCache>
                    <c:numCache>
                      <c:formatCode>0</c:formatCode>
                      <c:ptCount val="15"/>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numCache>
                  </c16:filteredLitCache>
                </c:ext>
              </c:extLst>
              <c:f/>
              <c:numCache>
                <c:formatCode>0</c:formatCode>
                <c:ptCount val="14"/>
                <c:pt idx="0">
                  <c:v>5611.5959402863064</c:v>
                </c:pt>
                <c:pt idx="1">
                  <c:v>5743.756964529668</c:v>
                </c:pt>
                <c:pt idx="2">
                  <c:v>5914.3466300454447</c:v>
                </c:pt>
                <c:pt idx="3">
                  <c:v>5912.7938203137037</c:v>
                </c:pt>
                <c:pt idx="4">
                  <c:v>6018.9611902204542</c:v>
                </c:pt>
                <c:pt idx="5">
                  <c:v>6131.0622743097583</c:v>
                </c:pt>
                <c:pt idx="6">
                  <c:v>6153.1591968008306</c:v>
                </c:pt>
                <c:pt idx="7">
                  <c:v>6187.6459815907338</c:v>
                </c:pt>
                <c:pt idx="8">
                  <c:v>6163.5122486689506</c:v>
                </c:pt>
                <c:pt idx="9">
                  <c:v>6190.0151915119204</c:v>
                </c:pt>
                <c:pt idx="10">
                  <c:v>6260.7462558073212</c:v>
                </c:pt>
                <c:pt idx="11">
                  <c:v>6495.5828453145377</c:v>
                </c:pt>
                <c:pt idx="12">
                  <c:v>6446.8262349818897</c:v>
                </c:pt>
                <c:pt idx="13">
                  <c:v>6528.3623801578706</c:v>
                </c:pt>
              </c:numCache>
            </c:numRef>
          </c:val>
          <c:smooth val="0"/>
          <c:extLst>
            <c:ext xmlns:c16="http://schemas.microsoft.com/office/drawing/2014/chart" uri="{C3380CC4-5D6E-409C-BE32-E72D297353CC}">
              <c16:uniqueId val="{00000000-5950-48E1-A66C-39BB52BB7CBC}"/>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strCache>
                  </c16:filteredLitCache>
                </c:ext>
              </c:extLst>
              <c:f/>
              <c:strCache>
                <c:ptCount val="14"/>
                <c:pt idx="0">
                  <c:v>2023 Mid Aug</c:v>
                </c:pt>
                <c:pt idx="1">
                  <c:v>2023 Mid Sep</c:v>
                </c:pt>
                <c:pt idx="2">
                  <c:v>2023 Mid Oct</c:v>
                </c:pt>
                <c:pt idx="3">
                  <c:v>2023 Mid Nov</c:v>
                </c:pt>
                <c:pt idx="4">
                  <c:v>2023 Mid Dec</c:v>
                </c:pt>
                <c:pt idx="5">
                  <c:v>2024 Mid Jan</c:v>
                </c:pt>
                <c:pt idx="6">
                  <c:v>2024 Mid Feb</c:v>
                </c:pt>
                <c:pt idx="7">
                  <c:v>2024 Mid Mar</c:v>
                </c:pt>
                <c:pt idx="8">
                  <c:v>2024 Mid April</c:v>
                </c:pt>
                <c:pt idx="9">
                  <c:v>2024 Mid May</c:v>
                </c:pt>
                <c:pt idx="10">
                  <c:v>2024 Mid June</c:v>
                </c:pt>
                <c:pt idx="11">
                  <c:v>2024 Mid July</c:v>
                </c:pt>
                <c:pt idx="12">
                  <c:v>2024 Mid Aug</c:v>
                </c:pt>
                <c:pt idx="13">
                  <c:v>2024 Mid Sep</c:v>
                </c:pt>
              </c:strCache>
            </c:strRef>
          </c:cat>
          <c:val>
            <c:numRef>
              <c:extLst>
                <c:ext xmlns:c16="http://schemas.microsoft.com/office/drawing/2014/chart" uri="{F5D05F6E-A05E-4728-AFD3-386EB277150F}">
                  <c16:filteredLitCache>
                    <c:numCache>
                      <c:formatCode>0</c:formatCode>
                      <c:ptCount val="15"/>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numCache>
                  </c16:filteredLitCache>
                </c:ext>
              </c:extLst>
              <c:f/>
              <c:numCache>
                <c:formatCode>0</c:formatCode>
                <c:ptCount val="14"/>
                <c:pt idx="0">
                  <c:v>4861.5747975022832</c:v>
                </c:pt>
                <c:pt idx="1">
                  <c:v>4912.1166189999703</c:v>
                </c:pt>
                <c:pt idx="2">
                  <c:v>4999.2694369426217</c:v>
                </c:pt>
                <c:pt idx="3">
                  <c:v>4981.7849779148546</c:v>
                </c:pt>
                <c:pt idx="4">
                  <c:v>4997.721838605873</c:v>
                </c:pt>
                <c:pt idx="5">
                  <c:v>5083.7828579947609</c:v>
                </c:pt>
                <c:pt idx="6">
                  <c:v>5089.8667098817868</c:v>
                </c:pt>
                <c:pt idx="7">
                  <c:v>5091.3446259703123</c:v>
                </c:pt>
                <c:pt idx="8">
                  <c:v>5126.8445849835844</c:v>
                </c:pt>
                <c:pt idx="9">
                  <c:v>5112.8340942737896</c:v>
                </c:pt>
                <c:pt idx="10">
                  <c:v>5136.1712919843403</c:v>
                </c:pt>
                <c:pt idx="11">
                  <c:v>5170.1963338678652</c:v>
                </c:pt>
                <c:pt idx="12">
                  <c:v>5172.7375413021982</c:v>
                </c:pt>
                <c:pt idx="13">
                  <c:v>5230.6463807991158</c:v>
                </c:pt>
              </c:numCache>
            </c:numRef>
          </c:val>
          <c:smooth val="0"/>
          <c:extLst>
            <c:ext xmlns:c16="http://schemas.microsoft.com/office/drawing/2014/chart" uri="{C3380CC4-5D6E-409C-BE32-E72D297353CC}">
              <c16:uniqueId val="{00000001-5950-48E1-A66C-39BB52BB7CB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800"/>
          <c:min val="4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C39AA1E6-ADFE-483A-8252-A7E63EA59C50}"/>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9F57D6F6-3494-456D-B534-FF9B3ECFBB34}"/>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217061B8-C417-4E0B-9015-C83822C7D029}"/>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A94A1C6-06C6-4E2D-A6DB-B12692F505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655BB1F6-263C-45A0-9657-589DF1725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110067</xdr:rowOff>
    </xdr:from>
    <xdr:to>
      <xdr:col>14</xdr:col>
      <xdr:colOff>88900</xdr:colOff>
      <xdr:row>31</xdr:row>
      <xdr:rowOff>148167</xdr:rowOff>
    </xdr:to>
    <xdr:graphicFrame macro="">
      <xdr:nvGraphicFramePr>
        <xdr:cNvPr id="7" name="Chart 6">
          <a:extLst>
            <a:ext uri="{FF2B5EF4-FFF2-40B4-BE49-F238E27FC236}">
              <a16:creationId xmlns:a16="http://schemas.microsoft.com/office/drawing/2014/main" id="{8C0C6629-6FE3-4635-A87D-1CC4BD5D7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49</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5E1859C6-19CE-40AD-8FBF-A36FAB14F6A4}"/>
                </a:ext>
              </a:extLst>
            </xdr:cNvPr>
            <xdr:cNvSpPr txBox="1"/>
          </xdr:nvSpPr>
          <xdr:spPr>
            <a:xfrm>
              <a:off x="750241" y="98171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5E1859C6-19CE-40AD-8FBF-A36FAB14F6A4}"/>
                </a:ext>
              </a:extLst>
            </xdr:cNvPr>
            <xdr:cNvSpPr txBox="1"/>
          </xdr:nvSpPr>
          <xdr:spPr>
            <a:xfrm>
              <a:off x="750241" y="98171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52</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43AE1BC2-AA63-4A12-9F58-F05C0929024F}"/>
                </a:ext>
              </a:extLst>
            </xdr:cNvPr>
            <xdr:cNvSpPr txBox="1"/>
          </xdr:nvSpPr>
          <xdr:spPr>
            <a:xfrm>
              <a:off x="656167" y="10414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43AE1BC2-AA63-4A12-9F58-F05C0929024F}"/>
                </a:ext>
              </a:extLst>
            </xdr:cNvPr>
            <xdr:cNvSpPr txBox="1"/>
          </xdr:nvSpPr>
          <xdr:spPr>
            <a:xfrm>
              <a:off x="656167" y="10414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hadau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CF40-BBE5-46BD-ADDB-10797C22B8EB}">
  <sheetPr codeName="Sheet84">
    <tabColor theme="0"/>
  </sheetPr>
  <dimension ref="C2:P57"/>
  <sheetViews>
    <sheetView tabSelected="1" view="pageBreakPreview" zoomScaleNormal="100" zoomScaleSheetLayoutView="100" workbookViewId="0">
      <selection activeCell="R34" sqref="R34"/>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929</v>
      </c>
      <c r="E47" s="10"/>
      <c r="F47" s="10"/>
      <c r="G47" s="10"/>
      <c r="H47" s="10"/>
      <c r="I47" s="10"/>
      <c r="J47" s="10"/>
      <c r="K47" s="10"/>
      <c r="L47" s="10"/>
      <c r="M47" s="10"/>
      <c r="N47" s="10"/>
      <c r="O47" s="7"/>
    </row>
    <row r="48" spans="3:15" ht="15.7" x14ac:dyDescent="0.55000000000000004">
      <c r="C48" s="5"/>
      <c r="D48" s="10" t="s">
        <v>930</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AEFE-1ED6-4F60-9DC5-6430DFDD7571}">
  <sheetPr codeName="Sheet56"/>
  <dimension ref="C2:S50"/>
  <sheetViews>
    <sheetView zoomScaleNormal="100" zoomScaleSheetLayoutView="80" workbookViewId="0">
      <selection activeCell="R34" sqref="R34"/>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3DFD-C371-4A1A-B52E-1E2F8B8C7115}">
  <sheetPr codeName="Sheet59"/>
  <dimension ref="B2:U37"/>
  <sheetViews>
    <sheetView view="pageBreakPreview" topLeftCell="A13" zoomScaleNormal="100" zoomScaleSheetLayoutView="100" workbookViewId="0">
      <selection activeCell="R34" sqref="R34"/>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52</v>
      </c>
      <c r="H23" s="50">
        <v>1</v>
      </c>
      <c r="I23" s="50">
        <v>107</v>
      </c>
    </row>
    <row r="24" spans="2:10" ht="31.35" x14ac:dyDescent="0.55000000000000004">
      <c r="B24" s="36"/>
      <c r="C24" s="49" t="s">
        <v>96</v>
      </c>
      <c r="D24" s="50">
        <v>20</v>
      </c>
      <c r="E24" s="50">
        <v>17</v>
      </c>
      <c r="F24" s="50">
        <v>17</v>
      </c>
      <c r="G24" s="50">
        <v>52</v>
      </c>
      <c r="H24" s="50">
        <v>1</v>
      </c>
      <c r="I24" s="50">
        <v>107</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7F9C-7540-483A-8BA5-5806F64EBEDD}">
  <sheetPr codeName="Sheet61"/>
  <dimension ref="B2:G51"/>
  <sheetViews>
    <sheetView view="pageBreakPreview" topLeftCell="A31" zoomScale="90" zoomScaleNormal="100" zoomScaleSheetLayoutView="90" workbookViewId="0">
      <selection activeCell="R34" sqref="R34"/>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931</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715</v>
      </c>
      <c r="D6" s="68">
        <v>101.63742131158784</v>
      </c>
      <c r="E6" s="68">
        <v>10.477824225960864</v>
      </c>
      <c r="F6" s="68">
        <v>2.3201702207905166</v>
      </c>
      <c r="G6" s="68">
        <v>114.43541575833922</v>
      </c>
    </row>
    <row r="7" spans="2:7" x14ac:dyDescent="0.55000000000000004">
      <c r="B7" s="66">
        <v>2</v>
      </c>
      <c r="C7" s="67" t="s">
        <v>716</v>
      </c>
      <c r="D7" s="68">
        <v>81.07939052307745</v>
      </c>
      <c r="E7" s="68">
        <v>8.8284970618057397</v>
      </c>
      <c r="F7" s="68">
        <v>1.7799137986430014</v>
      </c>
      <c r="G7" s="68">
        <v>91.687801383526207</v>
      </c>
    </row>
    <row r="8" spans="2:7" x14ac:dyDescent="0.55000000000000004">
      <c r="B8" s="66">
        <v>3</v>
      </c>
      <c r="C8" s="67" t="s">
        <v>932</v>
      </c>
      <c r="D8" s="68">
        <v>79.773167674644114</v>
      </c>
      <c r="E8" s="68">
        <v>84.258877333820962</v>
      </c>
      <c r="F8" s="68">
        <v>76.714793711840585</v>
      </c>
      <c r="G8" s="68">
        <v>80.121875536459214</v>
      </c>
    </row>
    <row r="9" spans="2:7" x14ac:dyDescent="0.55000000000000004">
      <c r="B9" s="66">
        <v>4</v>
      </c>
      <c r="C9" s="67" t="s">
        <v>933</v>
      </c>
      <c r="D9" s="68">
        <v>78.397689999999997</v>
      </c>
      <c r="E9" s="68">
        <v>83.454110999999997</v>
      </c>
      <c r="F9" s="68">
        <v>75.799904999999995</v>
      </c>
      <c r="G9" s="68">
        <v>78.802129865237021</v>
      </c>
    </row>
    <row r="10" spans="2:7" x14ac:dyDescent="0.55000000000000004">
      <c r="B10" s="66">
        <v>5</v>
      </c>
      <c r="C10" s="67" t="s">
        <v>934</v>
      </c>
      <c r="D10" s="68">
        <v>55.753623247244043</v>
      </c>
      <c r="E10" s="68">
        <v>59.019471224507704</v>
      </c>
      <c r="F10" s="68">
        <v>70.481816039574824</v>
      </c>
      <c r="G10" s="68">
        <v>56.351260743678985</v>
      </c>
    </row>
    <row r="11" spans="2:7" x14ac:dyDescent="0.55000000000000004">
      <c r="B11" s="66">
        <v>6</v>
      </c>
      <c r="C11" s="67" t="s">
        <v>935</v>
      </c>
      <c r="D11" s="68">
        <v>30.901576557327402</v>
      </c>
      <c r="E11" s="68">
        <v>31.826891468310244</v>
      </c>
      <c r="F11" s="68">
        <v>20.294091920626382</v>
      </c>
      <c r="G11" s="68">
        <v>30.771233316279318</v>
      </c>
    </row>
    <row r="12" spans="2:7" x14ac:dyDescent="0.55000000000000004">
      <c r="B12" s="66">
        <v>7</v>
      </c>
      <c r="C12" s="67" t="s">
        <v>936</v>
      </c>
      <c r="D12" s="68">
        <v>5.6962627168037434</v>
      </c>
      <c r="E12" s="68">
        <v>1.6995757204528037</v>
      </c>
      <c r="F12" s="68">
        <v>1.1689063041967171</v>
      </c>
      <c r="G12" s="68">
        <v>5.2385301082903037</v>
      </c>
    </row>
    <row r="13" spans="2:7" x14ac:dyDescent="0.55000000000000004">
      <c r="B13" s="66">
        <v>8</v>
      </c>
      <c r="C13" s="67" t="s">
        <v>937</v>
      </c>
      <c r="D13" s="68">
        <v>6.8975570949621101</v>
      </c>
      <c r="E13" s="68">
        <v>7.4115041007603244</v>
      </c>
      <c r="F13" s="68">
        <v>7.2596336466491982</v>
      </c>
      <c r="G13" s="68">
        <v>6.9519556880884679</v>
      </c>
    </row>
    <row r="14" spans="2:7" x14ac:dyDescent="0.55000000000000004">
      <c r="B14" s="66">
        <v>9</v>
      </c>
      <c r="C14" s="67" t="s">
        <v>938</v>
      </c>
      <c r="D14" s="68">
        <v>3.7601485544746951</v>
      </c>
      <c r="E14" s="68">
        <v>3.6184488307951881</v>
      </c>
      <c r="F14" s="68">
        <v>9.8716302130932654</v>
      </c>
      <c r="G14" s="68">
        <v>3.8641372749153109</v>
      </c>
    </row>
    <row r="15" spans="2:7" x14ac:dyDescent="0.55000000000000004">
      <c r="B15" s="66">
        <v>10</v>
      </c>
      <c r="C15" s="67" t="s">
        <v>939</v>
      </c>
      <c r="D15" s="68">
        <v>4.3152904560458349</v>
      </c>
      <c r="E15" s="68">
        <v>3.8680435480420812</v>
      </c>
      <c r="F15" s="68">
        <v>9.1977743644154035</v>
      </c>
      <c r="G15" s="68">
        <v>4.3670081588960912</v>
      </c>
    </row>
    <row r="16" spans="2:7" x14ac:dyDescent="0.55000000000000004">
      <c r="B16" s="66">
        <v>11</v>
      </c>
      <c r="C16" s="67" t="s">
        <v>940</v>
      </c>
      <c r="D16" s="68">
        <v>6.0262482961059325</v>
      </c>
      <c r="E16" s="68">
        <v>7.7410635225631337</v>
      </c>
      <c r="F16" s="68">
        <v>7.2740916035592695</v>
      </c>
      <c r="G16" s="68">
        <v>6.2159323792775645</v>
      </c>
    </row>
    <row r="17" spans="2:7" x14ac:dyDescent="0.55000000000000004">
      <c r="B17" s="63" t="s">
        <v>105</v>
      </c>
      <c r="C17" s="64"/>
      <c r="D17" s="69"/>
      <c r="E17" s="69"/>
      <c r="F17" s="69"/>
      <c r="G17" s="70"/>
    </row>
    <row r="18" spans="2:7" x14ac:dyDescent="0.55000000000000004">
      <c r="B18" s="66">
        <v>1</v>
      </c>
      <c r="C18" s="71" t="s">
        <v>688</v>
      </c>
      <c r="D18" s="68">
        <v>7.8708614490861386</v>
      </c>
      <c r="E18" s="68">
        <v>6.3794241214213026</v>
      </c>
      <c r="F18" s="68">
        <v>7.8739206378245798</v>
      </c>
      <c r="G18" s="68">
        <v>7.7343659400587255</v>
      </c>
    </row>
    <row r="19" spans="2:7" ht="21" customHeight="1" x14ac:dyDescent="0.55000000000000004">
      <c r="B19" s="66">
        <v>2</v>
      </c>
      <c r="C19" s="71" t="s">
        <v>941</v>
      </c>
      <c r="D19" s="68">
        <v>18.340587801889171</v>
      </c>
      <c r="E19" s="68">
        <v>15.973628335047852</v>
      </c>
      <c r="F19" s="68">
        <v>15.42043156830999</v>
      </c>
      <c r="G19" s="68">
        <v>18.064660593799815</v>
      </c>
    </row>
    <row r="20" spans="2:7" x14ac:dyDescent="0.55000000000000004">
      <c r="B20" s="66">
        <v>3</v>
      </c>
      <c r="C20" s="71" t="s">
        <v>689</v>
      </c>
      <c r="D20" s="68">
        <v>27.136576686751635</v>
      </c>
      <c r="E20" s="68">
        <v>24.784466495942141</v>
      </c>
      <c r="F20" s="68">
        <v>30.788426913399785</v>
      </c>
      <c r="G20" s="68">
        <v>26.99525607472285</v>
      </c>
    </row>
    <row r="21" spans="2:7" x14ac:dyDescent="0.55000000000000004">
      <c r="B21" s="72" t="s">
        <v>942</v>
      </c>
      <c r="C21" s="73"/>
      <c r="D21" s="69"/>
      <c r="E21" s="69"/>
      <c r="F21" s="69"/>
      <c r="G21" s="70"/>
    </row>
    <row r="22" spans="2:7" x14ac:dyDescent="0.55000000000000004">
      <c r="B22" s="66">
        <v>1</v>
      </c>
      <c r="C22" s="71" t="s">
        <v>943</v>
      </c>
      <c r="D22" s="74">
        <v>9.8983076824021659</v>
      </c>
      <c r="E22" s="74">
        <v>10.507670870656252</v>
      </c>
      <c r="F22" s="74">
        <v>12.292858961477091</v>
      </c>
      <c r="G22" s="74">
        <v>9.9903259386264285</v>
      </c>
    </row>
    <row r="23" spans="2:7" x14ac:dyDescent="0.55000000000000004">
      <c r="B23" s="66">
        <v>2</v>
      </c>
      <c r="C23" s="71" t="s">
        <v>691</v>
      </c>
      <c r="D23" s="74">
        <v>12.81257876727296</v>
      </c>
      <c r="E23" s="74">
        <v>13.343303802916141</v>
      </c>
      <c r="F23" s="74">
        <v>14.119094497234547</v>
      </c>
      <c r="G23" s="74">
        <v>12.878614714850011</v>
      </c>
    </row>
    <row r="24" spans="2:7" x14ac:dyDescent="0.55000000000000004">
      <c r="B24" s="63" t="s">
        <v>106</v>
      </c>
      <c r="C24" s="64"/>
      <c r="D24" s="69"/>
      <c r="E24" s="69"/>
      <c r="F24" s="69"/>
      <c r="G24" s="70"/>
    </row>
    <row r="25" spans="2:7" x14ac:dyDescent="0.55000000000000004">
      <c r="B25" s="75">
        <v>1</v>
      </c>
      <c r="C25" s="76" t="s">
        <v>944</v>
      </c>
      <c r="D25" s="77">
        <v>20</v>
      </c>
      <c r="E25" s="77">
        <v>17</v>
      </c>
      <c r="F25" s="77">
        <v>17</v>
      </c>
      <c r="G25" s="77">
        <v>54</v>
      </c>
    </row>
    <row r="26" spans="2:7" x14ac:dyDescent="0.55000000000000004">
      <c r="B26" s="75">
        <v>2</v>
      </c>
      <c r="C26" s="76" t="s">
        <v>945</v>
      </c>
      <c r="D26" s="77">
        <v>5063</v>
      </c>
      <c r="E26" s="77">
        <v>1136</v>
      </c>
      <c r="F26" s="77">
        <v>288</v>
      </c>
      <c r="G26" s="77">
        <v>6487</v>
      </c>
    </row>
    <row r="27" spans="2:7" x14ac:dyDescent="0.55000000000000004">
      <c r="B27" s="75">
        <v>3</v>
      </c>
      <c r="C27" s="76" t="s">
        <v>946</v>
      </c>
      <c r="D27" s="77">
        <v>48608181</v>
      </c>
      <c r="E27" s="77">
        <v>7195765</v>
      </c>
      <c r="F27" s="77">
        <v>922682</v>
      </c>
      <c r="G27" s="77">
        <v>56726628</v>
      </c>
    </row>
    <row r="28" spans="2:7" x14ac:dyDescent="0.55000000000000004">
      <c r="B28" s="75">
        <v>4</v>
      </c>
      <c r="C28" s="76" t="s">
        <v>947</v>
      </c>
      <c r="D28" s="77">
        <v>1583669</v>
      </c>
      <c r="E28" s="77">
        <v>282006</v>
      </c>
      <c r="F28" s="77">
        <v>43524</v>
      </c>
      <c r="G28" s="77">
        <v>1909199</v>
      </c>
    </row>
    <row r="29" spans="2:7" x14ac:dyDescent="0.55000000000000004">
      <c r="B29" s="75">
        <v>5</v>
      </c>
      <c r="C29" s="76" t="s">
        <v>948</v>
      </c>
      <c r="D29" s="77">
        <v>1092</v>
      </c>
      <c r="E29" s="77">
        <v>17</v>
      </c>
      <c r="F29" s="77">
        <v>0</v>
      </c>
      <c r="G29" s="77">
        <v>1109</v>
      </c>
    </row>
    <row r="30" spans="2:7" x14ac:dyDescent="0.55000000000000004">
      <c r="B30" s="75">
        <v>6</v>
      </c>
      <c r="C30" s="76" t="s">
        <v>949</v>
      </c>
      <c r="D30" s="77">
        <v>299566</v>
      </c>
      <c r="E30" s="77">
        <v>1677</v>
      </c>
      <c r="F30" s="77">
        <v>0</v>
      </c>
      <c r="G30" s="77">
        <v>301243</v>
      </c>
    </row>
    <row r="31" spans="2:7" x14ac:dyDescent="0.55000000000000004">
      <c r="B31" s="75">
        <v>7</v>
      </c>
      <c r="C31" s="76" t="s">
        <v>950</v>
      </c>
      <c r="D31" s="77">
        <v>21613912</v>
      </c>
      <c r="E31" s="77">
        <v>3352868</v>
      </c>
      <c r="F31" s="77">
        <v>240342</v>
      </c>
      <c r="G31" s="77">
        <v>25207122</v>
      </c>
    </row>
    <row r="32" spans="2:7" x14ac:dyDescent="0.55000000000000004">
      <c r="B32" s="75">
        <v>8</v>
      </c>
      <c r="C32" s="76" t="s">
        <v>951</v>
      </c>
      <c r="D32" s="77">
        <v>1381201</v>
      </c>
      <c r="E32" s="77">
        <v>589301</v>
      </c>
      <c r="F32" s="77">
        <v>16315</v>
      </c>
      <c r="G32" s="77">
        <v>1986817</v>
      </c>
    </row>
    <row r="33" spans="2:7" x14ac:dyDescent="0.55000000000000004">
      <c r="B33" s="75">
        <v>9</v>
      </c>
      <c r="C33" s="76" t="s">
        <v>952</v>
      </c>
      <c r="D33" s="77">
        <v>4813</v>
      </c>
      <c r="E33" s="77">
        <v>348</v>
      </c>
      <c r="F33" s="77">
        <v>44</v>
      </c>
      <c r="G33" s="77">
        <v>5205</v>
      </c>
    </row>
    <row r="34" spans="2:7" x14ac:dyDescent="0.55000000000000004">
      <c r="B34" s="75">
        <v>10</v>
      </c>
      <c r="C34" s="76" t="s">
        <v>953</v>
      </c>
      <c r="D34" s="77">
        <v>11922081</v>
      </c>
      <c r="E34" s="77">
        <v>1110208</v>
      </c>
      <c r="F34" s="77">
        <v>64836</v>
      </c>
      <c r="G34" s="77">
        <v>13097125</v>
      </c>
    </row>
    <row r="35" spans="2:7" x14ac:dyDescent="0.55000000000000004">
      <c r="B35" s="75">
        <v>11</v>
      </c>
      <c r="C35" s="76" t="s">
        <v>954</v>
      </c>
      <c r="D35" s="77">
        <v>291682</v>
      </c>
      <c r="E35" s="77">
        <v>1936</v>
      </c>
      <c r="F35" s="77">
        <v>0</v>
      </c>
      <c r="G35" s="77">
        <v>293618</v>
      </c>
    </row>
    <row r="36" spans="2:7" x14ac:dyDescent="0.55000000000000004">
      <c r="B36" s="75">
        <v>12</v>
      </c>
      <c r="C36" s="76" t="s">
        <v>955</v>
      </c>
      <c r="D36" s="77">
        <v>193159</v>
      </c>
      <c r="E36" s="77">
        <v>1924</v>
      </c>
      <c r="F36" s="77">
        <v>0</v>
      </c>
      <c r="G36" s="77">
        <v>195083</v>
      </c>
    </row>
    <row r="37" spans="2:7" x14ac:dyDescent="0.55000000000000004">
      <c r="B37" s="64" t="s">
        <v>107</v>
      </c>
      <c r="C37" s="64"/>
      <c r="D37" s="78"/>
      <c r="E37" s="78"/>
      <c r="F37" s="78"/>
      <c r="G37" s="78"/>
    </row>
    <row r="38" spans="2:7" x14ac:dyDescent="0.55000000000000004">
      <c r="B38" s="79">
        <v>1</v>
      </c>
      <c r="C38" s="80" t="s">
        <v>956</v>
      </c>
      <c r="D38" s="81">
        <v>5.4833393185169639</v>
      </c>
      <c r="E38" s="82"/>
      <c r="F38" s="82"/>
      <c r="G38" s="82"/>
    </row>
    <row r="39" spans="2:7" x14ac:dyDescent="0.55000000000000004">
      <c r="B39" s="75"/>
      <c r="C39" s="83" t="s">
        <v>108</v>
      </c>
      <c r="D39" s="84">
        <v>3.3799425826492437</v>
      </c>
      <c r="E39" s="85"/>
      <c r="F39" s="85"/>
      <c r="G39" s="85"/>
    </row>
    <row r="40" spans="2:7" x14ac:dyDescent="0.55000000000000004">
      <c r="B40" s="86"/>
      <c r="C40" s="83" t="s">
        <v>109</v>
      </c>
      <c r="D40" s="84">
        <v>7.7065507158783255</v>
      </c>
      <c r="E40" s="85"/>
      <c r="F40" s="85"/>
      <c r="G40" s="85"/>
    </row>
    <row r="41" spans="2:7" x14ac:dyDescent="0.55000000000000004">
      <c r="B41" s="87"/>
      <c r="C41" s="83" t="s">
        <v>110</v>
      </c>
      <c r="D41" s="84">
        <v>1.3947439686376826</v>
      </c>
      <c r="E41" s="85"/>
      <c r="F41" s="85"/>
      <c r="G41" s="85"/>
    </row>
    <row r="42" spans="2:7" x14ac:dyDescent="0.55000000000000004">
      <c r="B42" s="79">
        <v>2</v>
      </c>
      <c r="C42" s="80" t="s">
        <v>957</v>
      </c>
      <c r="D42" s="81">
        <v>9.5213623138278116</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958</v>
      </c>
      <c r="C45" s="92"/>
      <c r="D45" s="92"/>
      <c r="E45" s="92"/>
      <c r="F45" s="92"/>
      <c r="G45" s="92"/>
    </row>
    <row r="46" spans="2:7" x14ac:dyDescent="0.55000000000000004">
      <c r="B46" s="94" t="s">
        <v>959</v>
      </c>
      <c r="C46" s="94"/>
      <c r="D46" s="94"/>
      <c r="E46" s="94"/>
      <c r="F46" s="94"/>
      <c r="G46" s="94"/>
    </row>
    <row r="47" spans="2:7" x14ac:dyDescent="0.55000000000000004">
      <c r="B47" s="95" t="s">
        <v>960</v>
      </c>
      <c r="C47" s="92"/>
      <c r="D47" s="92"/>
      <c r="E47" s="92"/>
      <c r="F47" s="92"/>
      <c r="G47" s="92"/>
    </row>
    <row r="48" spans="2:7" x14ac:dyDescent="0.55000000000000004">
      <c r="B48" s="95" t="s">
        <v>961</v>
      </c>
      <c r="C48" s="92"/>
      <c r="D48" s="92"/>
      <c r="E48" s="92"/>
      <c r="F48" s="92"/>
      <c r="G48" s="92"/>
    </row>
    <row r="49" spans="2:7" x14ac:dyDescent="0.55000000000000004">
      <c r="B49" s="95" t="s">
        <v>962</v>
      </c>
      <c r="C49" s="53"/>
      <c r="D49" s="53"/>
      <c r="E49" s="53"/>
      <c r="F49" s="53"/>
      <c r="G49" s="53"/>
    </row>
    <row r="50" spans="2:7" x14ac:dyDescent="0.55000000000000004">
      <c r="B50" s="95"/>
      <c r="C50" s="53"/>
      <c r="D50" s="53"/>
      <c r="E50" s="53"/>
      <c r="F50" s="53"/>
      <c r="G50" s="53"/>
    </row>
    <row r="51" spans="2:7" x14ac:dyDescent="0.55000000000000004">
      <c r="B51" s="95"/>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220D0-8430-4B8A-8F72-9155E672CC81}">
  <sheetPr codeName="Sheet63"/>
  <dimension ref="B2:AI62"/>
  <sheetViews>
    <sheetView workbookViewId="0">
      <pane xSplit="3" ySplit="6" topLeftCell="D52"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71</v>
      </c>
      <c r="H4" s="111" t="s">
        <v>73</v>
      </c>
      <c r="I4" s="112" t="s">
        <v>118</v>
      </c>
      <c r="J4" s="112"/>
      <c r="K4" s="112"/>
      <c r="L4" s="102" t="str">
        <f>$D4</f>
        <v xml:space="preserve">Mid-July </v>
      </c>
      <c r="M4" s="102"/>
      <c r="N4" s="102"/>
      <c r="O4" s="111" t="str">
        <f>$G4</f>
        <v>Mid-Aug</v>
      </c>
      <c r="P4" s="113" t="str">
        <f>$H4</f>
        <v>Mid-Sept</v>
      </c>
      <c r="Q4" s="112" t="s">
        <v>118</v>
      </c>
      <c r="R4" s="112"/>
      <c r="S4" s="112"/>
      <c r="T4" s="102" t="str">
        <f>$D4</f>
        <v xml:space="preserve">Mid-July </v>
      </c>
      <c r="U4" s="102"/>
      <c r="V4" s="102"/>
      <c r="W4" s="111" t="str">
        <f>$G4</f>
        <v>Mid-Aug</v>
      </c>
      <c r="X4" s="113" t="str">
        <f>$H4</f>
        <v>Mid-Sept</v>
      </c>
      <c r="Y4" s="112" t="s">
        <v>118</v>
      </c>
      <c r="Z4" s="112"/>
      <c r="AA4" s="112"/>
      <c r="AB4" s="102" t="str">
        <f>$D4</f>
        <v xml:space="preserve">Mid-July </v>
      </c>
      <c r="AC4" s="102"/>
      <c r="AD4" s="102"/>
      <c r="AE4" s="111" t="str">
        <f>$G4</f>
        <v>Mid-Aug</v>
      </c>
      <c r="AF4" s="113" t="str">
        <f>$H4</f>
        <v>Mid-Sept</v>
      </c>
      <c r="AG4" s="112" t="s">
        <v>118</v>
      </c>
      <c r="AH4" s="112"/>
      <c r="AI4" s="112"/>
    </row>
    <row r="5" spans="2:35" x14ac:dyDescent="0.55000000000000004">
      <c r="B5" s="114"/>
      <c r="C5" s="115"/>
      <c r="D5" s="111">
        <v>2022</v>
      </c>
      <c r="E5" s="111">
        <v>2023</v>
      </c>
      <c r="F5" s="111">
        <v>2024</v>
      </c>
      <c r="G5" s="111">
        <v>2024</v>
      </c>
      <c r="H5" s="111">
        <v>2024</v>
      </c>
      <c r="I5" s="112"/>
      <c r="J5" s="112"/>
      <c r="K5" s="112"/>
      <c r="L5" s="111">
        <f>$D5</f>
        <v>2022</v>
      </c>
      <c r="M5" s="111">
        <f>$E5</f>
        <v>2023</v>
      </c>
      <c r="N5" s="111">
        <f>$F5</f>
        <v>2024</v>
      </c>
      <c r="O5" s="111">
        <f>$G5</f>
        <v>2024</v>
      </c>
      <c r="P5" s="111">
        <f>$H5</f>
        <v>2024</v>
      </c>
      <c r="Q5" s="112"/>
      <c r="R5" s="112"/>
      <c r="S5" s="112"/>
      <c r="T5" s="111">
        <f>L5</f>
        <v>2022</v>
      </c>
      <c r="U5" s="111">
        <f>M5</f>
        <v>2023</v>
      </c>
      <c r="V5" s="111">
        <f>N5</f>
        <v>2024</v>
      </c>
      <c r="W5" s="111">
        <f>O5</f>
        <v>2024</v>
      </c>
      <c r="X5" s="111">
        <f>P5</f>
        <v>2024</v>
      </c>
      <c r="Y5" s="112"/>
      <c r="Z5" s="112"/>
      <c r="AA5" s="112"/>
      <c r="AB5" s="111">
        <f>T5</f>
        <v>2022</v>
      </c>
      <c r="AC5" s="111">
        <f>U5</f>
        <v>2023</v>
      </c>
      <c r="AD5" s="111">
        <f>V5</f>
        <v>2024</v>
      </c>
      <c r="AE5" s="111">
        <f>W5</f>
        <v>2024</v>
      </c>
      <c r="AF5" s="111">
        <f>X5</f>
        <v>2024</v>
      </c>
      <c r="AG5" s="112"/>
      <c r="AH5" s="112"/>
      <c r="AI5" s="112"/>
    </row>
    <row r="6" spans="2:35" x14ac:dyDescent="0.55000000000000004">
      <c r="B6" s="36"/>
      <c r="D6" s="111">
        <v>1</v>
      </c>
      <c r="E6" s="111">
        <v>2</v>
      </c>
      <c r="F6" s="111">
        <v>3</v>
      </c>
      <c r="G6" s="111">
        <v>4</v>
      </c>
      <c r="H6" s="111">
        <v>5</v>
      </c>
      <c r="I6" s="116" t="s">
        <v>963</v>
      </c>
      <c r="J6" s="116" t="s">
        <v>964</v>
      </c>
      <c r="K6" s="116" t="s">
        <v>965</v>
      </c>
      <c r="L6" s="117">
        <v>1</v>
      </c>
      <c r="M6" s="117">
        <v>2</v>
      </c>
      <c r="N6" s="117">
        <v>3</v>
      </c>
      <c r="O6" s="117">
        <v>4</v>
      </c>
      <c r="P6" s="117">
        <v>5</v>
      </c>
      <c r="Q6" s="116" t="s">
        <v>963</v>
      </c>
      <c r="R6" s="116" t="s">
        <v>964</v>
      </c>
      <c r="S6" s="116" t="s">
        <v>965</v>
      </c>
      <c r="T6" s="117">
        <v>1</v>
      </c>
      <c r="U6" s="117">
        <v>2</v>
      </c>
      <c r="V6" s="117">
        <v>3</v>
      </c>
      <c r="W6" s="117">
        <v>4</v>
      </c>
      <c r="X6" s="117">
        <v>5</v>
      </c>
      <c r="Y6" s="116" t="s">
        <v>963</v>
      </c>
      <c r="Z6" s="116" t="s">
        <v>964</v>
      </c>
      <c r="AA6" s="116" t="s">
        <v>965</v>
      </c>
      <c r="AB6" s="117">
        <v>1</v>
      </c>
      <c r="AC6" s="117">
        <v>2</v>
      </c>
      <c r="AD6" s="117">
        <v>3</v>
      </c>
      <c r="AE6" s="117">
        <v>4</v>
      </c>
      <c r="AF6" s="117">
        <v>5</v>
      </c>
      <c r="AG6" s="116" t="s">
        <v>963</v>
      </c>
      <c r="AH6" s="116" t="s">
        <v>964</v>
      </c>
      <c r="AI6" s="116" t="s">
        <v>965</v>
      </c>
    </row>
    <row r="7" spans="2:35" x14ac:dyDescent="0.55000000000000004">
      <c r="B7" s="118">
        <v>1</v>
      </c>
      <c r="C7" s="119" t="s">
        <v>297</v>
      </c>
      <c r="D7" s="120">
        <v>618798.36853197217</v>
      </c>
      <c r="E7" s="120">
        <v>683127.47496912419</v>
      </c>
      <c r="F7" s="120">
        <v>728712.52330307267</v>
      </c>
      <c r="G7" s="120">
        <v>799722.3150875771</v>
      </c>
      <c r="H7" s="120">
        <v>797070.27570478525</v>
      </c>
      <c r="I7" s="120">
        <v>10.395810607866569</v>
      </c>
      <c r="J7" s="120">
        <v>6.6729929631374905</v>
      </c>
      <c r="K7" s="120">
        <v>-0.33162003019778785</v>
      </c>
      <c r="L7" s="120">
        <v>553625.694856663</v>
      </c>
      <c r="M7" s="120">
        <v>611311.94073775818</v>
      </c>
      <c r="N7" s="120">
        <v>652888.32804530486</v>
      </c>
      <c r="O7" s="120">
        <v>718292.29500049469</v>
      </c>
      <c r="P7" s="120">
        <v>715618.61485954886</v>
      </c>
      <c r="Q7" s="120">
        <v>10.419719752355514</v>
      </c>
      <c r="R7" s="120">
        <v>6.8011737603833593</v>
      </c>
      <c r="S7" s="120">
        <v>-0.37222731742431181</v>
      </c>
      <c r="T7" s="120">
        <v>47311.863569260677</v>
      </c>
      <c r="U7" s="120">
        <v>52784.401768457188</v>
      </c>
      <c r="V7" s="120">
        <v>57741.544956377569</v>
      </c>
      <c r="W7" s="120">
        <v>63225.150692732888</v>
      </c>
      <c r="X7" s="120">
        <v>63304.10720620444</v>
      </c>
      <c r="Y7" s="120">
        <v>11.566947032608779</v>
      </c>
      <c r="Z7" s="120">
        <v>9.39130315365753</v>
      </c>
      <c r="AA7" s="120">
        <v>0.12488149511145075</v>
      </c>
      <c r="AB7" s="120">
        <v>17860.810106048422</v>
      </c>
      <c r="AC7" s="120">
        <v>19031.132462908849</v>
      </c>
      <c r="AD7" s="120">
        <v>18082.650301390182</v>
      </c>
      <c r="AE7" s="120">
        <v>18204.869394349491</v>
      </c>
      <c r="AF7" s="120">
        <v>18147.553639031921</v>
      </c>
      <c r="AG7" s="120">
        <v>6.5524595464127673</v>
      </c>
      <c r="AH7" s="120">
        <v>-4.9838450936497445</v>
      </c>
      <c r="AI7" s="120">
        <v>-0.3148374980122659</v>
      </c>
    </row>
    <row r="8" spans="2:35" x14ac:dyDescent="0.55000000000000004">
      <c r="B8" s="121" t="s">
        <v>119</v>
      </c>
      <c r="C8" s="122" t="s">
        <v>120</v>
      </c>
      <c r="D8" s="120">
        <v>407789.21434583998</v>
      </c>
      <c r="E8" s="120">
        <v>425051.95972585992</v>
      </c>
      <c r="F8" s="120">
        <v>436407.88841264002</v>
      </c>
      <c r="G8" s="120">
        <v>436407.89134063001</v>
      </c>
      <c r="H8" s="120">
        <v>436443.49834062997</v>
      </c>
      <c r="I8" s="120">
        <v>4.2332520755145975</v>
      </c>
      <c r="J8" s="120">
        <v>2.6716565885507695</v>
      </c>
      <c r="K8" s="120">
        <v>8.1591100221878321E-3</v>
      </c>
      <c r="L8" s="120">
        <v>356095.44779492996</v>
      </c>
      <c r="M8" s="120">
        <v>369857.33091807994</v>
      </c>
      <c r="N8" s="120">
        <v>379020.46185955999</v>
      </c>
      <c r="O8" s="120">
        <v>379020.46478754998</v>
      </c>
      <c r="P8" s="120">
        <v>379020.46478754998</v>
      </c>
      <c r="Q8" s="120">
        <v>3.8646613452568599</v>
      </c>
      <c r="R8" s="120">
        <v>2.4774771717339843</v>
      </c>
      <c r="S8" s="120">
        <v>0</v>
      </c>
      <c r="T8" s="120">
        <v>36993.57073082</v>
      </c>
      <c r="U8" s="120">
        <v>40206.941109970001</v>
      </c>
      <c r="V8" s="120">
        <v>42170.73446526999</v>
      </c>
      <c r="W8" s="120">
        <v>42170.73446526999</v>
      </c>
      <c r="X8" s="120">
        <v>42170.73446526999</v>
      </c>
      <c r="Y8" s="120">
        <v>8.6862941740113921</v>
      </c>
      <c r="Z8" s="120">
        <v>4.8842147676164132</v>
      </c>
      <c r="AA8" s="120">
        <v>0</v>
      </c>
      <c r="AB8" s="120">
        <v>14700.195820090001</v>
      </c>
      <c r="AC8" s="120">
        <v>14987.687697810001</v>
      </c>
      <c r="AD8" s="120">
        <v>15216.692087809999</v>
      </c>
      <c r="AE8" s="120">
        <v>15216.692087809999</v>
      </c>
      <c r="AF8" s="120">
        <v>15252.299087809999</v>
      </c>
      <c r="AG8" s="120">
        <v>1.9557010072416841</v>
      </c>
      <c r="AH8" s="120">
        <v>1.5279501055620497</v>
      </c>
      <c r="AI8" s="120">
        <v>0.23399960907748429</v>
      </c>
    </row>
    <row r="9" spans="2:35" x14ac:dyDescent="0.55000000000000004">
      <c r="B9" s="121" t="s">
        <v>119</v>
      </c>
      <c r="C9" s="122" t="s">
        <v>121</v>
      </c>
      <c r="D9" s="120">
        <v>120965.43882151647</v>
      </c>
      <c r="E9" s="120">
        <v>138150.65619207415</v>
      </c>
      <c r="F9" s="120">
        <v>150114.35272616005</v>
      </c>
      <c r="G9" s="120">
        <v>156129.55460184548</v>
      </c>
      <c r="H9" s="120">
        <v>157678.43199897109</v>
      </c>
      <c r="I9" s="120">
        <v>14.206716842415076</v>
      </c>
      <c r="J9" s="120">
        <v>8.6598912114123365</v>
      </c>
      <c r="K9" s="120">
        <v>0.99204625355877596</v>
      </c>
      <c r="L9" s="120">
        <v>110434.2745527236</v>
      </c>
      <c r="M9" s="120">
        <v>126034.82727177783</v>
      </c>
      <c r="N9" s="120">
        <v>137000.33653733382</v>
      </c>
      <c r="O9" s="120">
        <v>142514.34091619196</v>
      </c>
      <c r="P9" s="120">
        <v>144063.90255771959</v>
      </c>
      <c r="Q9" s="120">
        <v>14.126549734888883</v>
      </c>
      <c r="R9" s="120">
        <v>8.7003802860857498</v>
      </c>
      <c r="S9" s="120">
        <v>1.0873022543316457</v>
      </c>
      <c r="T9" s="120">
        <v>7072.1375928581838</v>
      </c>
      <c r="U9" s="120">
        <v>8340.849975140376</v>
      </c>
      <c r="V9" s="120">
        <v>9318.186540383198</v>
      </c>
      <c r="W9" s="120">
        <v>9650.6554069482045</v>
      </c>
      <c r="X9" s="120">
        <v>9651.4224460036021</v>
      </c>
      <c r="Y9" s="120">
        <v>17.939588499570551</v>
      </c>
      <c r="Z9" s="120">
        <v>11.717469660235357</v>
      </c>
      <c r="AA9" s="120">
        <v>7.948051433337433E-3</v>
      </c>
      <c r="AB9" s="120">
        <v>3459.0266759346846</v>
      </c>
      <c r="AC9" s="120">
        <v>3774.9789451559568</v>
      </c>
      <c r="AD9" s="120">
        <v>3795.8296484430234</v>
      </c>
      <c r="AE9" s="120">
        <v>3964.5582787053208</v>
      </c>
      <c r="AF9" s="120">
        <v>3963.1069952479243</v>
      </c>
      <c r="AG9" s="120">
        <v>9.1341379764264712</v>
      </c>
      <c r="AH9" s="120">
        <v>0.55233959155778012</v>
      </c>
      <c r="AI9" s="120">
        <v>-3.660643520343454E-2</v>
      </c>
    </row>
    <row r="10" spans="2:35" x14ac:dyDescent="0.55000000000000004">
      <c r="B10" s="121"/>
      <c r="C10" s="122" t="s">
        <v>122</v>
      </c>
      <c r="D10" s="120">
        <v>10266.528956128914</v>
      </c>
      <c r="E10" s="120">
        <v>-6632.9227895448012</v>
      </c>
      <c r="F10" s="120">
        <v>-21576.654380233806</v>
      </c>
      <c r="G10" s="120">
        <v>13690.843022366251</v>
      </c>
      <c r="H10" s="120">
        <v>4872.9978078203021</v>
      </c>
      <c r="I10" s="120">
        <v>-164.60725740791955</v>
      </c>
      <c r="J10" s="120">
        <v>225.29632960968854</v>
      </c>
      <c r="K10" s="120">
        <v>-64.40688276200774</v>
      </c>
      <c r="L10" s="120">
        <v>14956.317126344198</v>
      </c>
      <c r="M10" s="120">
        <v>-1179.5116888980249</v>
      </c>
      <c r="N10" s="120">
        <v>-13947.698406455145</v>
      </c>
      <c r="O10" s="120">
        <v>18340.500317354592</v>
      </c>
      <c r="P10" s="120">
        <v>9539.8384061265315</v>
      </c>
      <c r="Q10" s="120">
        <v>-107.88637790262163</v>
      </c>
      <c r="R10" s="120">
        <v>1082.4976842311733</v>
      </c>
      <c r="S10" s="120">
        <v>-47.98485187942493</v>
      </c>
      <c r="T10" s="120">
        <v>-281.77396994374737</v>
      </c>
      <c r="U10" s="120">
        <v>-354.95865567246335</v>
      </c>
      <c r="V10" s="120">
        <v>-878.26359626748035</v>
      </c>
      <c r="W10" s="120">
        <v>2662.9320579896907</v>
      </c>
      <c r="X10" s="120">
        <v>2769.9423800159952</v>
      </c>
      <c r="Y10" s="120">
        <v>25.972834092278426</v>
      </c>
      <c r="Z10" s="120">
        <v>147.42701219769506</v>
      </c>
      <c r="AA10" s="120">
        <v>4.0185149187429436</v>
      </c>
      <c r="AB10" s="120">
        <v>-4408.0142002715374</v>
      </c>
      <c r="AC10" s="120">
        <v>-5098.452444974313</v>
      </c>
      <c r="AD10" s="120">
        <v>-6750.6923775111773</v>
      </c>
      <c r="AE10" s="120">
        <v>-7312.5893529780324</v>
      </c>
      <c r="AF10" s="120">
        <v>-7436.7829783222242</v>
      </c>
      <c r="AG10" s="120">
        <v>15.663249103422672</v>
      </c>
      <c r="AH10" s="120">
        <v>32.406694979876164</v>
      </c>
      <c r="AI10" s="120">
        <v>1.6983536111406794</v>
      </c>
    </row>
    <row r="11" spans="2:35" x14ac:dyDescent="0.55000000000000004">
      <c r="B11" s="121"/>
      <c r="C11" s="122" t="s">
        <v>123</v>
      </c>
      <c r="D11" s="120">
        <v>79777.187789689197</v>
      </c>
      <c r="E11" s="120">
        <v>126557.78141626529</v>
      </c>
      <c r="F11" s="120">
        <v>163766.93295274963</v>
      </c>
      <c r="G11" s="120">
        <v>193494.02244481846</v>
      </c>
      <c r="H11" s="120">
        <v>198075.34928417639</v>
      </c>
      <c r="I11" s="120">
        <v>58.639060767471996</v>
      </c>
      <c r="J11" s="120">
        <v>29.400919580044242</v>
      </c>
      <c r="K11" s="120">
        <v>2.3676839116125503</v>
      </c>
      <c r="L11" s="120">
        <v>72139.656778249962</v>
      </c>
      <c r="M11" s="120">
        <v>116599.29378286924</v>
      </c>
      <c r="N11" s="120">
        <v>150815.22444942643</v>
      </c>
      <c r="O11" s="120">
        <v>178416.98530705195</v>
      </c>
      <c r="P11" s="120">
        <v>182994.41081630977</v>
      </c>
      <c r="Q11" s="120">
        <v>61.629953606909602</v>
      </c>
      <c r="R11" s="120">
        <v>29.34488671112706</v>
      </c>
      <c r="S11" s="120">
        <v>2.5655772074503869</v>
      </c>
      <c r="T11" s="120">
        <v>3527.9292108843074</v>
      </c>
      <c r="U11" s="120">
        <v>4591.5693584916517</v>
      </c>
      <c r="V11" s="120">
        <v>7130.887542504518</v>
      </c>
      <c r="W11" s="120">
        <v>8740.8287500881324</v>
      </c>
      <c r="X11" s="120">
        <v>8712.007922591054</v>
      </c>
      <c r="Y11" s="120">
        <v>30.149135201631022</v>
      </c>
      <c r="Z11" s="120">
        <v>55.303927388500604</v>
      </c>
      <c r="AA11" s="120">
        <v>-0.32972648613883715</v>
      </c>
      <c r="AB11" s="120">
        <v>4109.6018005549231</v>
      </c>
      <c r="AC11" s="120">
        <v>5366.9182749044139</v>
      </c>
      <c r="AD11" s="120">
        <v>5820.8209608186799</v>
      </c>
      <c r="AE11" s="120">
        <v>6336.2083876784036</v>
      </c>
      <c r="AF11" s="120">
        <v>6368.9305452755698</v>
      </c>
      <c r="AG11" s="120">
        <v>30.594605885653309</v>
      </c>
      <c r="AH11" s="120">
        <v>8.4574175097225623</v>
      </c>
      <c r="AI11" s="120">
        <v>0.51643120925124464</v>
      </c>
    </row>
    <row r="12" spans="2:35" x14ac:dyDescent="0.55000000000000004">
      <c r="B12" s="118">
        <v>2</v>
      </c>
      <c r="C12" s="119" t="s">
        <v>124</v>
      </c>
      <c r="D12" s="120">
        <v>500433.52112003363</v>
      </c>
      <c r="E12" s="120">
        <v>255302.41597008263</v>
      </c>
      <c r="F12" s="120">
        <v>240885.60060759034</v>
      </c>
      <c r="G12" s="120">
        <v>246220.5424993574</v>
      </c>
      <c r="H12" s="120">
        <v>258996.57549824842</v>
      </c>
      <c r="I12" s="120">
        <v>-48.983750049620284</v>
      </c>
      <c r="J12" s="120">
        <v>-5.6469561040823475</v>
      </c>
      <c r="K12" s="120">
        <v>5.1888574646140162</v>
      </c>
      <c r="L12" s="120">
        <v>462082.91668704082</v>
      </c>
      <c r="M12" s="120">
        <v>243416.26181876313</v>
      </c>
      <c r="N12" s="120">
        <v>231918.9400490504</v>
      </c>
      <c r="O12" s="120">
        <v>237210.18046510484</v>
      </c>
      <c r="P12" s="120">
        <v>249817.2972359492</v>
      </c>
      <c r="Q12" s="120">
        <v>-47.321951747542336</v>
      </c>
      <c r="R12" s="120">
        <v>-4.7233170388070116</v>
      </c>
      <c r="S12" s="120">
        <v>5.314745238220886</v>
      </c>
      <c r="T12" s="120">
        <v>26258.994687182847</v>
      </c>
      <c r="U12" s="120">
        <v>9339.8194643377865</v>
      </c>
      <c r="V12" s="120">
        <v>8018.7396767199389</v>
      </c>
      <c r="W12" s="120">
        <v>8062.3068530274159</v>
      </c>
      <c r="X12" s="120">
        <v>8231.2230810740821</v>
      </c>
      <c r="Y12" s="120">
        <v>-64.431922944496421</v>
      </c>
      <c r="Z12" s="120">
        <v>-14.144596613051503</v>
      </c>
      <c r="AA12" s="120">
        <v>2.0951351905346804</v>
      </c>
      <c r="AB12" s="120">
        <v>12091.609745810001</v>
      </c>
      <c r="AC12" s="120">
        <v>2546.3346869817042</v>
      </c>
      <c r="AD12" s="120">
        <v>947.92088181999998</v>
      </c>
      <c r="AE12" s="120">
        <v>948.0551812251465</v>
      </c>
      <c r="AF12" s="120">
        <v>948.0551812251465</v>
      </c>
      <c r="AG12" s="120">
        <v>-78.941309383028496</v>
      </c>
      <c r="AH12" s="120">
        <v>-62.773123004359753</v>
      </c>
      <c r="AI12" s="120">
        <v>0</v>
      </c>
    </row>
    <row r="13" spans="2:35" x14ac:dyDescent="0.55000000000000004">
      <c r="B13" s="121" t="s">
        <v>119</v>
      </c>
      <c r="C13" s="122" t="s">
        <v>125</v>
      </c>
      <c r="D13" s="120">
        <v>259218.38730374005</v>
      </c>
      <c r="E13" s="120">
        <v>2022.3369107999999</v>
      </c>
      <c r="F13" s="120">
        <v>392.87306956000003</v>
      </c>
      <c r="G13" s="120">
        <v>391.92306956000004</v>
      </c>
      <c r="H13" s="120">
        <v>391.92306956000004</v>
      </c>
      <c r="I13" s="120">
        <v>-99.219832770415977</v>
      </c>
      <c r="J13" s="120">
        <v>-80.573312613644248</v>
      </c>
      <c r="K13" s="120">
        <v>0</v>
      </c>
      <c r="L13" s="120">
        <v>229157.42567394004</v>
      </c>
      <c r="M13" s="120">
        <v>1673.8109107999999</v>
      </c>
      <c r="N13" s="120">
        <v>392.87306956000003</v>
      </c>
      <c r="O13" s="120">
        <v>391.92306956000004</v>
      </c>
      <c r="P13" s="120">
        <v>391.92306956000004</v>
      </c>
      <c r="Q13" s="120">
        <v>-99.269580330693003</v>
      </c>
      <c r="R13" s="120">
        <v>-76.528228665194575</v>
      </c>
      <c r="S13" s="120">
        <v>0</v>
      </c>
      <c r="T13" s="120">
        <v>20104.356941820002</v>
      </c>
      <c r="U13" s="120">
        <v>300</v>
      </c>
      <c r="V13" s="120">
        <v>0</v>
      </c>
      <c r="W13" s="120">
        <v>0</v>
      </c>
      <c r="X13" s="120">
        <v>0</v>
      </c>
      <c r="Y13" s="120">
        <v>-98.507786143729092</v>
      </c>
      <c r="Z13" s="120">
        <v>-100</v>
      </c>
      <c r="AA13" s="120">
        <v>0</v>
      </c>
      <c r="AB13" s="120">
        <v>9956.6046879799997</v>
      </c>
      <c r="AC13" s="120">
        <v>48.526000000000003</v>
      </c>
      <c r="AD13" s="120">
        <v>0</v>
      </c>
      <c r="AE13" s="120">
        <v>0</v>
      </c>
      <c r="AF13" s="120">
        <v>0</v>
      </c>
      <c r="AG13" s="120">
        <v>-99.512625021071869</v>
      </c>
      <c r="AH13" s="120">
        <v>-100</v>
      </c>
      <c r="AI13" s="120">
        <v>0</v>
      </c>
    </row>
    <row r="14" spans="2:35" x14ac:dyDescent="0.55000000000000004">
      <c r="B14" s="121"/>
      <c r="C14" s="122" t="s">
        <v>126</v>
      </c>
      <c r="D14" s="120">
        <v>40169.598858290003</v>
      </c>
      <c r="E14" s="120">
        <v>18992.719769700001</v>
      </c>
      <c r="F14" s="120">
        <v>6969.85</v>
      </c>
      <c r="G14" s="120">
        <v>11841.685438620001</v>
      </c>
      <c r="H14" s="120">
        <v>25058.100240330001</v>
      </c>
      <c r="I14" s="120">
        <v>-52.718672056690508</v>
      </c>
      <c r="J14" s="120">
        <v>-63.302517572447229</v>
      </c>
      <c r="K14" s="120">
        <v>111.60923730169787</v>
      </c>
      <c r="L14" s="120">
        <v>38481.79885829</v>
      </c>
      <c r="M14" s="120">
        <v>16192.719769700001</v>
      </c>
      <c r="N14" s="120">
        <v>6969.85</v>
      </c>
      <c r="O14" s="120">
        <v>11751.435000000001</v>
      </c>
      <c r="P14" s="120">
        <v>24808.100240330001</v>
      </c>
      <c r="Q14" s="120">
        <v>-57.921094517098801</v>
      </c>
      <c r="R14" s="120">
        <v>-56.956891126825639</v>
      </c>
      <c r="S14" s="120">
        <v>111.10698600068841</v>
      </c>
      <c r="T14" s="120">
        <v>500</v>
      </c>
      <c r="U14" s="120">
        <v>1250</v>
      </c>
      <c r="V14" s="120">
        <v>0</v>
      </c>
      <c r="W14" s="120">
        <v>90.250438619999997</v>
      </c>
      <c r="X14" s="120">
        <v>250</v>
      </c>
      <c r="Y14" s="120">
        <v>150</v>
      </c>
      <c r="Z14" s="120">
        <v>-100</v>
      </c>
      <c r="AA14" s="120">
        <v>177.0069639801159</v>
      </c>
      <c r="AB14" s="120">
        <v>1187.8</v>
      </c>
      <c r="AC14" s="120">
        <v>1550</v>
      </c>
      <c r="AD14" s="120">
        <v>0</v>
      </c>
      <c r="AE14" s="120">
        <v>0</v>
      </c>
      <c r="AF14" s="120">
        <v>0</v>
      </c>
      <c r="AG14" s="120">
        <v>30.493349048661393</v>
      </c>
      <c r="AH14" s="120">
        <v>-100</v>
      </c>
      <c r="AI14" s="120">
        <v>0</v>
      </c>
    </row>
    <row r="15" spans="2:35" x14ac:dyDescent="0.55000000000000004">
      <c r="B15" s="121"/>
      <c r="C15" s="122" t="s">
        <v>127</v>
      </c>
      <c r="D15" s="120">
        <v>58032.576221259995</v>
      </c>
      <c r="E15" s="120">
        <v>64404.083128674392</v>
      </c>
      <c r="F15" s="120">
        <v>48274.985377171753</v>
      </c>
      <c r="G15" s="120">
        <v>47502.90759645684</v>
      </c>
      <c r="H15" s="120">
        <v>45261.950198398838</v>
      </c>
      <c r="I15" s="120">
        <v>10.979190176086345</v>
      </c>
      <c r="J15" s="120">
        <v>-25.04359501443091</v>
      </c>
      <c r="K15" s="120">
        <v>-4.7175162773092083</v>
      </c>
      <c r="L15" s="120">
        <v>58032.576221259995</v>
      </c>
      <c r="M15" s="120">
        <v>64404.083128674392</v>
      </c>
      <c r="N15" s="120">
        <v>48274.985377171753</v>
      </c>
      <c r="O15" s="120">
        <v>47502.90759645684</v>
      </c>
      <c r="P15" s="120">
        <v>45261.950198398838</v>
      </c>
      <c r="Q15" s="120">
        <v>10.979190176086345</v>
      </c>
      <c r="R15" s="120">
        <v>-25.04359501443091</v>
      </c>
      <c r="S15" s="120">
        <v>-4.7175162773092083</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6027.2094785699992</v>
      </c>
      <c r="E16" s="120">
        <v>6467.2601998</v>
      </c>
      <c r="F16" s="120">
        <v>8036.7372786700007</v>
      </c>
      <c r="G16" s="120">
        <v>9289.5872786700002</v>
      </c>
      <c r="H16" s="120">
        <v>11080.762278669999</v>
      </c>
      <c r="I16" s="120">
        <v>7.3010689738695813</v>
      </c>
      <c r="J16" s="120">
        <v>24.268036701515996</v>
      </c>
      <c r="K16" s="120">
        <v>19.281534757876173</v>
      </c>
      <c r="L16" s="120">
        <v>5862.1042328799995</v>
      </c>
      <c r="M16" s="120">
        <v>6163.8783448000004</v>
      </c>
      <c r="N16" s="120">
        <v>7557.7474567200006</v>
      </c>
      <c r="O16" s="120">
        <v>8810.597456720001</v>
      </c>
      <c r="P16" s="120">
        <v>10601.77245672</v>
      </c>
      <c r="Q16" s="120">
        <v>5.147880350325023</v>
      </c>
      <c r="R16" s="120">
        <v>22.613507826544023</v>
      </c>
      <c r="S16" s="120">
        <v>20.329779096125165</v>
      </c>
      <c r="T16" s="120">
        <v>165.10524569</v>
      </c>
      <c r="U16" s="120">
        <v>303.38185500000003</v>
      </c>
      <c r="V16" s="120">
        <v>478.98982194999996</v>
      </c>
      <c r="W16" s="120">
        <v>478.98982194999996</v>
      </c>
      <c r="X16" s="120">
        <v>478.98982194999996</v>
      </c>
      <c r="Y16" s="120">
        <v>83.75058510837799</v>
      </c>
      <c r="Z16" s="120">
        <v>57.883477227074088</v>
      </c>
      <c r="AA16" s="120">
        <v>0</v>
      </c>
      <c r="AB16" s="120">
        <v>0</v>
      </c>
      <c r="AC16" s="120">
        <v>0</v>
      </c>
      <c r="AD16" s="120">
        <v>0</v>
      </c>
      <c r="AE16" s="120">
        <v>0</v>
      </c>
      <c r="AF16" s="120">
        <v>0</v>
      </c>
      <c r="AG16" s="120">
        <v>0</v>
      </c>
      <c r="AH16" s="120">
        <v>0</v>
      </c>
      <c r="AI16" s="120">
        <v>0</v>
      </c>
    </row>
    <row r="17" spans="2:35" x14ac:dyDescent="0.55000000000000004">
      <c r="B17" s="121"/>
      <c r="C17" s="122" t="s">
        <v>129</v>
      </c>
      <c r="D17" s="120">
        <v>136985.74925817369</v>
      </c>
      <c r="E17" s="120">
        <v>163416.01596110826</v>
      </c>
      <c r="F17" s="120">
        <v>177211.15488218857</v>
      </c>
      <c r="G17" s="120">
        <v>177194.43911605058</v>
      </c>
      <c r="H17" s="120">
        <v>177203.83971128959</v>
      </c>
      <c r="I17" s="120">
        <v>19.294172456670729</v>
      </c>
      <c r="J17" s="120">
        <v>8.441730047049635</v>
      </c>
      <c r="K17" s="120">
        <v>5.305242808928412E-3</v>
      </c>
      <c r="L17" s="120">
        <v>130549.01170067085</v>
      </c>
      <c r="M17" s="120">
        <v>154981.76966478876</v>
      </c>
      <c r="N17" s="120">
        <v>168723.48414559863</v>
      </c>
      <c r="O17" s="120">
        <v>168753.31734236801</v>
      </c>
      <c r="P17" s="120">
        <v>168753.55127094037</v>
      </c>
      <c r="Q17" s="120">
        <v>18.715390982919534</v>
      </c>
      <c r="R17" s="120">
        <v>8.8666650990835407</v>
      </c>
      <c r="S17" s="120">
        <v>1.3862161409861073E-4</v>
      </c>
      <c r="T17" s="120">
        <v>5489.5324996728459</v>
      </c>
      <c r="U17" s="120">
        <v>7486.4376093377859</v>
      </c>
      <c r="V17" s="120">
        <v>7539.7498547699388</v>
      </c>
      <c r="W17" s="120">
        <v>7493.0665924574159</v>
      </c>
      <c r="X17" s="120">
        <v>7502.233259124082</v>
      </c>
      <c r="Y17" s="120">
        <v>36.376596910282387</v>
      </c>
      <c r="Z17" s="120">
        <v>0.71211767484252897</v>
      </c>
      <c r="AA17" s="120">
        <v>0.12233531563556888</v>
      </c>
      <c r="AB17" s="120">
        <v>947.20505782999999</v>
      </c>
      <c r="AC17" s="120">
        <v>947.80868698170434</v>
      </c>
      <c r="AD17" s="120">
        <v>947.92088181999998</v>
      </c>
      <c r="AE17" s="120">
        <v>948.0551812251465</v>
      </c>
      <c r="AF17" s="120">
        <v>948.0551812251465</v>
      </c>
      <c r="AG17" s="120">
        <v>6.3727399544005636E-2</v>
      </c>
      <c r="AH17" s="120">
        <v>1.1837287401629593E-2</v>
      </c>
      <c r="AI17" s="120">
        <v>0</v>
      </c>
    </row>
    <row r="18" spans="2:35" x14ac:dyDescent="0.55000000000000004">
      <c r="B18" s="118">
        <v>3</v>
      </c>
      <c r="C18" s="119" t="s">
        <v>130</v>
      </c>
      <c r="D18" s="120">
        <v>5159174.9909531372</v>
      </c>
      <c r="E18" s="120">
        <v>5771238.1509137517</v>
      </c>
      <c r="F18" s="120">
        <v>6495582.8453145381</v>
      </c>
      <c r="G18" s="120">
        <v>6446826.2349818898</v>
      </c>
      <c r="H18" s="120">
        <v>6528362.3801578702</v>
      </c>
      <c r="I18" s="120">
        <v>11.863585961590697</v>
      </c>
      <c r="J18" s="120">
        <v>12.550940984580613</v>
      </c>
      <c r="K18" s="120">
        <v>1.264748609688704</v>
      </c>
      <c r="L18" s="120">
        <v>4545156.7802254101</v>
      </c>
      <c r="M18" s="120">
        <v>5086243.7002381096</v>
      </c>
      <c r="N18" s="120">
        <v>5756808.9450960765</v>
      </c>
      <c r="O18" s="120">
        <v>5718186.5657897498</v>
      </c>
      <c r="P18" s="120">
        <v>5798256.7137086047</v>
      </c>
      <c r="Q18" s="120">
        <v>11.904692097020799</v>
      </c>
      <c r="R18" s="120">
        <v>13.183899246246789</v>
      </c>
      <c r="S18" s="120">
        <v>1.4002716944894855</v>
      </c>
      <c r="T18" s="120">
        <v>509489.96444124758</v>
      </c>
      <c r="U18" s="120">
        <v>571572.53078195185</v>
      </c>
      <c r="V18" s="120">
        <v>610171.2260066109</v>
      </c>
      <c r="W18" s="120">
        <v>598747.1485634431</v>
      </c>
      <c r="X18" s="120">
        <v>597743.56609251839</v>
      </c>
      <c r="Y18" s="120">
        <v>12.185238311570982</v>
      </c>
      <c r="Z18" s="120">
        <v>6.7530703709384525</v>
      </c>
      <c r="AA18" s="120">
        <v>-0.16761373700611149</v>
      </c>
      <c r="AB18" s="120">
        <v>104528.24628648002</v>
      </c>
      <c r="AC18" s="120">
        <v>113421.91989369006</v>
      </c>
      <c r="AD18" s="120">
        <v>128602.67421185004</v>
      </c>
      <c r="AE18" s="120">
        <v>129892.52062869728</v>
      </c>
      <c r="AF18" s="120">
        <v>132362.10035674722</v>
      </c>
      <c r="AG18" s="120">
        <v>8.5083926337338536</v>
      </c>
      <c r="AH18" s="120">
        <v>13.38432141898924</v>
      </c>
      <c r="AI18" s="120">
        <v>1.90124859853118</v>
      </c>
    </row>
    <row r="19" spans="2:35" x14ac:dyDescent="0.55000000000000004">
      <c r="B19" s="121"/>
      <c r="C19" s="122" t="s">
        <v>131</v>
      </c>
      <c r="D19" s="120">
        <v>465414.62126372947</v>
      </c>
      <c r="E19" s="120">
        <v>454049.35196338507</v>
      </c>
      <c r="F19" s="120">
        <v>381823.56024374702</v>
      </c>
      <c r="G19" s="120">
        <v>330557.3071495496</v>
      </c>
      <c r="H19" s="120">
        <v>341990.22886286757</v>
      </c>
      <c r="I19" s="120">
        <v>-2.4419665350187216</v>
      </c>
      <c r="J19" s="120">
        <v>-15.907035525394249</v>
      </c>
      <c r="K19" s="120">
        <v>3.4586806783688973</v>
      </c>
      <c r="L19" s="120">
        <v>453604.71576952108</v>
      </c>
      <c r="M19" s="120">
        <v>441570.71393070667</v>
      </c>
      <c r="N19" s="120">
        <v>368702.00585700275</v>
      </c>
      <c r="O19" s="120">
        <v>319170.75924428849</v>
      </c>
      <c r="P19" s="120">
        <v>330283.93540755322</v>
      </c>
      <c r="Q19" s="120">
        <v>-2.6529710605850378</v>
      </c>
      <c r="R19" s="120">
        <v>-16.50216053167394</v>
      </c>
      <c r="S19" s="120">
        <v>3.4818904430900188</v>
      </c>
      <c r="T19" s="120">
        <v>9932.1548420483887</v>
      </c>
      <c r="U19" s="120">
        <v>11059.422882958304</v>
      </c>
      <c r="V19" s="120">
        <v>11512.861827304319</v>
      </c>
      <c r="W19" s="120">
        <v>9928.0291623511148</v>
      </c>
      <c r="X19" s="120">
        <v>10159.104519877201</v>
      </c>
      <c r="Y19" s="120">
        <v>11.349682509353933</v>
      </c>
      <c r="Z19" s="120">
        <v>4.1000235649251513</v>
      </c>
      <c r="AA19" s="120">
        <v>2.3275048224310702</v>
      </c>
      <c r="AB19" s="120">
        <v>1877.7506521599996</v>
      </c>
      <c r="AC19" s="120">
        <v>1419.2151497200982</v>
      </c>
      <c r="AD19" s="120">
        <v>1608.6925594400004</v>
      </c>
      <c r="AE19" s="120">
        <v>1458.5187429099999</v>
      </c>
      <c r="AF19" s="120">
        <v>1547.1889354372036</v>
      </c>
      <c r="AG19" s="120">
        <v>-24.41940317860853</v>
      </c>
      <c r="AH19" s="120">
        <v>13.350858730423749</v>
      </c>
      <c r="AI19" s="120">
        <v>6.0794688418121412</v>
      </c>
    </row>
    <row r="20" spans="2:35" x14ac:dyDescent="0.55000000000000004">
      <c r="B20" s="121"/>
      <c r="C20" s="122" t="s">
        <v>132</v>
      </c>
      <c r="D20" s="120">
        <v>1402181.5737415059</v>
      </c>
      <c r="E20" s="120">
        <v>1519064.4317869102</v>
      </c>
      <c r="F20" s="120">
        <v>1954388.9819398192</v>
      </c>
      <c r="G20" s="120">
        <v>1943649.175055023</v>
      </c>
      <c r="H20" s="120">
        <v>2008857.6197305839</v>
      </c>
      <c r="I20" s="120">
        <v>8.3357861944741138</v>
      </c>
      <c r="J20" s="120">
        <v>28.657411828201834</v>
      </c>
      <c r="K20" s="120">
        <v>3.3549493145394793</v>
      </c>
      <c r="L20" s="120">
        <v>1261714.8411597048</v>
      </c>
      <c r="M20" s="120">
        <v>1366476.1787443645</v>
      </c>
      <c r="N20" s="120">
        <v>1752142.7457662607</v>
      </c>
      <c r="O20" s="120">
        <v>1739307.462982439</v>
      </c>
      <c r="P20" s="120">
        <v>1791752.7373770406</v>
      </c>
      <c r="Q20" s="120">
        <v>8.3030914884355607</v>
      </c>
      <c r="R20" s="120">
        <v>28.223438726628931</v>
      </c>
      <c r="S20" s="120">
        <v>3.0152963470111427</v>
      </c>
      <c r="T20" s="120">
        <v>120612.81228981107</v>
      </c>
      <c r="U20" s="120">
        <v>132842.95349202564</v>
      </c>
      <c r="V20" s="120">
        <v>176769.5409911685</v>
      </c>
      <c r="W20" s="120">
        <v>178772.67017282406</v>
      </c>
      <c r="X20" s="120">
        <v>190243.19603907314</v>
      </c>
      <c r="Y20" s="120">
        <v>10.140001688069191</v>
      </c>
      <c r="Z20" s="120">
        <v>33.066554412146296</v>
      </c>
      <c r="AA20" s="120">
        <v>6.4162636577281162</v>
      </c>
      <c r="AB20" s="120">
        <v>19853.920291990013</v>
      </c>
      <c r="AC20" s="120">
        <v>19745.299550519961</v>
      </c>
      <c r="AD20" s="120">
        <v>25476.695182390067</v>
      </c>
      <c r="AE20" s="120">
        <v>25569.04189976005</v>
      </c>
      <c r="AF20" s="120">
        <v>26861.686314470022</v>
      </c>
      <c r="AG20" s="120">
        <v>-0.54709971568624549</v>
      </c>
      <c r="AH20" s="120">
        <v>29.026632982730206</v>
      </c>
      <c r="AI20" s="120">
        <v>5.0555058722090873</v>
      </c>
    </row>
    <row r="21" spans="2:35" x14ac:dyDescent="0.55000000000000004">
      <c r="B21" s="121"/>
      <c r="C21" s="122" t="s">
        <v>133</v>
      </c>
      <c r="D21" s="120">
        <v>2835816.750499967</v>
      </c>
      <c r="E21" s="120">
        <v>3359257.3954143687</v>
      </c>
      <c r="F21" s="120">
        <v>3642837.3013691935</v>
      </c>
      <c r="G21" s="120">
        <v>3684354.0136418655</v>
      </c>
      <c r="H21" s="120">
        <v>3678814.5071350089</v>
      </c>
      <c r="I21" s="120">
        <v>18.458197089854863</v>
      </c>
      <c r="J21" s="120">
        <v>8.4417438908352782</v>
      </c>
      <c r="K21" s="120">
        <v>-0.1503521780574224</v>
      </c>
      <c r="L21" s="120">
        <v>2436953.4395889267</v>
      </c>
      <c r="M21" s="120">
        <v>2898147.7284924984</v>
      </c>
      <c r="N21" s="120">
        <v>3177768.1856195731</v>
      </c>
      <c r="O21" s="120">
        <v>3225892.5756948753</v>
      </c>
      <c r="P21" s="120">
        <v>3232738.203069129</v>
      </c>
      <c r="Q21" s="120">
        <v>18.925034898548059</v>
      </c>
      <c r="R21" s="120">
        <v>9.6482472021025032</v>
      </c>
      <c r="S21" s="120">
        <v>0.21220878295300505</v>
      </c>
      <c r="T21" s="120">
        <v>327120.53096397012</v>
      </c>
      <c r="U21" s="120">
        <v>380584.37406561</v>
      </c>
      <c r="V21" s="120">
        <v>374776.22198860021</v>
      </c>
      <c r="W21" s="120">
        <v>365781.25120705011</v>
      </c>
      <c r="X21" s="120">
        <v>352785.09198632004</v>
      </c>
      <c r="Y21" s="120">
        <v>16.343774860015902</v>
      </c>
      <c r="Z21" s="120">
        <v>-1.526114174095992</v>
      </c>
      <c r="AA21" s="120">
        <v>-3.5529867038957663</v>
      </c>
      <c r="AB21" s="120">
        <v>71742.779947069997</v>
      </c>
      <c r="AC21" s="120">
        <v>80525.292856259999</v>
      </c>
      <c r="AD21" s="120">
        <v>90292.893761020008</v>
      </c>
      <c r="AE21" s="120">
        <v>92680.186739940022</v>
      </c>
      <c r="AF21" s="120">
        <v>93291.212079559991</v>
      </c>
      <c r="AG21" s="120">
        <v>12.241667963897575</v>
      </c>
      <c r="AH21" s="120">
        <v>12.129854556624169</v>
      </c>
      <c r="AI21" s="120">
        <v>0.65928367336429705</v>
      </c>
    </row>
    <row r="22" spans="2:35" x14ac:dyDescent="0.55000000000000004">
      <c r="B22" s="121"/>
      <c r="C22" s="122" t="s">
        <v>134</v>
      </c>
      <c r="D22" s="120">
        <v>391067.69793962582</v>
      </c>
      <c r="E22" s="120">
        <v>390784.71049537905</v>
      </c>
      <c r="F22" s="120">
        <v>472514.25060837332</v>
      </c>
      <c r="G22" s="120">
        <v>443208.91339477076</v>
      </c>
      <c r="H22" s="120">
        <v>453848.85982641275</v>
      </c>
      <c r="I22" s="120">
        <v>-7.2362776505887308E-2</v>
      </c>
      <c r="J22" s="120">
        <v>20.9142113081624</v>
      </c>
      <c r="K22" s="120">
        <v>2.4006616541497383</v>
      </c>
      <c r="L22" s="120">
        <v>329895.46572299785</v>
      </c>
      <c r="M22" s="120">
        <v>333863.5509726411</v>
      </c>
      <c r="N22" s="120">
        <v>415610.34918753529</v>
      </c>
      <c r="O22" s="120">
        <v>390246.65836845554</v>
      </c>
      <c r="P22" s="120">
        <v>399938.06734052475</v>
      </c>
      <c r="Q22" s="120">
        <v>1.202831097101261</v>
      </c>
      <c r="R22" s="120">
        <v>24.485092181144701</v>
      </c>
      <c r="S22" s="120">
        <v>2.483406011107725</v>
      </c>
      <c r="T22" s="120">
        <v>51613.95923241799</v>
      </c>
      <c r="U22" s="120">
        <v>46811.171564547993</v>
      </c>
      <c r="V22" s="120">
        <v>46863.374199798011</v>
      </c>
      <c r="W22" s="120">
        <v>44021.356455487999</v>
      </c>
      <c r="X22" s="120">
        <v>44301.788912978001</v>
      </c>
      <c r="Y22" s="120">
        <v>-9.3052107206947916</v>
      </c>
      <c r="Z22" s="120">
        <v>0.11151747222996893</v>
      </c>
      <c r="AA22" s="120">
        <v>0.63703729296382683</v>
      </c>
      <c r="AB22" s="120">
        <v>9558.272984209998</v>
      </c>
      <c r="AC22" s="120">
        <v>10109.98795819</v>
      </c>
      <c r="AD22" s="120">
        <v>10040.527221039996</v>
      </c>
      <c r="AE22" s="120">
        <v>8940.8985708271994</v>
      </c>
      <c r="AF22" s="120">
        <v>9609.00357291</v>
      </c>
      <c r="AG22" s="120">
        <v>5.7721198682169916</v>
      </c>
      <c r="AH22" s="120">
        <v>-0.68705064177385844</v>
      </c>
      <c r="AI22" s="120">
        <v>7.4724592476949292</v>
      </c>
    </row>
    <row r="23" spans="2:35" x14ac:dyDescent="0.55000000000000004">
      <c r="B23" s="121"/>
      <c r="C23" s="122" t="s">
        <v>135</v>
      </c>
      <c r="D23" s="120">
        <v>64694.347508309162</v>
      </c>
      <c r="E23" s="120">
        <v>48082.261253708224</v>
      </c>
      <c r="F23" s="120">
        <v>44018.751153405217</v>
      </c>
      <c r="G23" s="120">
        <v>45056.825740682769</v>
      </c>
      <c r="H23" s="120">
        <v>44851.164602997371</v>
      </c>
      <c r="I23" s="120">
        <v>-25.677801685019435</v>
      </c>
      <c r="J23" s="120">
        <v>-8.4511626415856611</v>
      </c>
      <c r="K23" s="120">
        <v>-0.45644835006586337</v>
      </c>
      <c r="L23" s="120">
        <v>62988.317984259163</v>
      </c>
      <c r="M23" s="120">
        <v>46185.528097898226</v>
      </c>
      <c r="N23" s="120">
        <v>42585.658665705218</v>
      </c>
      <c r="O23" s="120">
        <v>43569.109499692771</v>
      </c>
      <c r="P23" s="120">
        <v>43543.770514357369</v>
      </c>
      <c r="Q23" s="120">
        <v>-26.676041564659609</v>
      </c>
      <c r="R23" s="120">
        <v>-7.7943667214597223</v>
      </c>
      <c r="S23" s="120">
        <v>-5.8158143754538649E-2</v>
      </c>
      <c r="T23" s="120">
        <v>210.50711299999998</v>
      </c>
      <c r="U23" s="120">
        <v>274.60877681000005</v>
      </c>
      <c r="V23" s="120">
        <v>249.22699974000002</v>
      </c>
      <c r="W23" s="120">
        <v>243.84156572999996</v>
      </c>
      <c r="X23" s="120">
        <v>254.38463426999999</v>
      </c>
      <c r="Y23" s="120">
        <v>30.451067850614667</v>
      </c>
      <c r="Z23" s="120">
        <v>-9.2428863217148756</v>
      </c>
      <c r="AA23" s="120">
        <v>4.3237372219280035</v>
      </c>
      <c r="AB23" s="120">
        <v>1495.5224110499998</v>
      </c>
      <c r="AC23" s="120">
        <v>1622.1243789999999</v>
      </c>
      <c r="AD23" s="120">
        <v>1183.8654879600001</v>
      </c>
      <c r="AE23" s="120">
        <v>1243.8746752599998</v>
      </c>
      <c r="AF23" s="120">
        <v>1053.00945437</v>
      </c>
      <c r="AG23" s="120">
        <v>8.4654009204123746</v>
      </c>
      <c r="AH23" s="120">
        <v>-27.017588584062569</v>
      </c>
      <c r="AI23" s="120">
        <v>-15.344409262943181</v>
      </c>
    </row>
    <row r="24" spans="2:35" x14ac:dyDescent="0.55000000000000004">
      <c r="B24" s="118">
        <v>4</v>
      </c>
      <c r="C24" s="119" t="s">
        <v>136</v>
      </c>
      <c r="D24" s="120">
        <v>2782.1919595238528</v>
      </c>
      <c r="E24" s="120">
        <v>3188.6412962380423</v>
      </c>
      <c r="F24" s="120">
        <v>3116.8564159062635</v>
      </c>
      <c r="G24" s="120">
        <v>3829.324744441401</v>
      </c>
      <c r="H24" s="120">
        <v>5580.9474337008014</v>
      </c>
      <c r="I24" s="120">
        <v>14.608960942570967</v>
      </c>
      <c r="J24" s="120">
        <v>-2.2512686019738437</v>
      </c>
      <c r="K24" s="120">
        <v>45.742338562485038</v>
      </c>
      <c r="L24" s="120">
        <v>2739.968376853853</v>
      </c>
      <c r="M24" s="120">
        <v>3163.3163709880423</v>
      </c>
      <c r="N24" s="120">
        <v>3095.2226050962636</v>
      </c>
      <c r="O24" s="120">
        <v>3809.4222530014008</v>
      </c>
      <c r="P24" s="120">
        <v>5569.7166634608011</v>
      </c>
      <c r="Q24" s="120">
        <v>15.450835042858973</v>
      </c>
      <c r="R24" s="120">
        <v>-2.1526068816983384</v>
      </c>
      <c r="S24" s="120">
        <v>46.208960140149436</v>
      </c>
      <c r="T24" s="120">
        <v>41.811879380000008</v>
      </c>
      <c r="U24" s="120">
        <v>23.346382989999999</v>
      </c>
      <c r="V24" s="120">
        <v>21.124879479999997</v>
      </c>
      <c r="W24" s="120">
        <v>19.743980690000001</v>
      </c>
      <c r="X24" s="120">
        <v>11.01217327</v>
      </c>
      <c r="Y24" s="120">
        <v>-44.163277670873271</v>
      </c>
      <c r="Z24" s="120">
        <v>-9.5154076370268683</v>
      </c>
      <c r="AA24" s="120">
        <v>-44.225161871347026</v>
      </c>
      <c r="AB24" s="120">
        <v>0.41170328999999994</v>
      </c>
      <c r="AC24" s="120">
        <v>1.9785422599999998</v>
      </c>
      <c r="AD24" s="120">
        <v>0.50893133000000002</v>
      </c>
      <c r="AE24" s="120">
        <v>0.15851075000000001</v>
      </c>
      <c r="AF24" s="120">
        <v>0.21859697</v>
      </c>
      <c r="AG24" s="120">
        <v>380.57479939011421</v>
      </c>
      <c r="AH24" s="120">
        <v>-74.277459709149696</v>
      </c>
      <c r="AI24" s="120">
        <v>37.906716106005419</v>
      </c>
    </row>
    <row r="25" spans="2:35" x14ac:dyDescent="0.55000000000000004">
      <c r="B25" s="118">
        <v>5</v>
      </c>
      <c r="C25" s="119" t="s">
        <v>137</v>
      </c>
      <c r="D25" s="120">
        <v>424125.6011237721</v>
      </c>
      <c r="E25" s="120">
        <v>502666.24329198722</v>
      </c>
      <c r="F25" s="120">
        <v>598080.08451047423</v>
      </c>
      <c r="G25" s="120">
        <v>580718.49207041017</v>
      </c>
      <c r="H25" s="120">
        <v>611976.87616193912</v>
      </c>
      <c r="I25" s="120">
        <v>18.518250716323699</v>
      </c>
      <c r="J25" s="120">
        <v>18.981549386252166</v>
      </c>
      <c r="K25" s="120">
        <v>5.3827085788304752</v>
      </c>
      <c r="L25" s="120">
        <v>384228.32258525782</v>
      </c>
      <c r="M25" s="120">
        <v>453118.81700655608</v>
      </c>
      <c r="N25" s="120">
        <v>538951.66824037721</v>
      </c>
      <c r="O25" s="120">
        <v>520955.22833976394</v>
      </c>
      <c r="P25" s="120">
        <v>548954.22316656541</v>
      </c>
      <c r="Q25" s="120">
        <v>17.929572176713211</v>
      </c>
      <c r="R25" s="120">
        <v>18.942680818435143</v>
      </c>
      <c r="S25" s="120">
        <v>5.3745491557943836</v>
      </c>
      <c r="T25" s="120">
        <v>23290.618684594338</v>
      </c>
      <c r="U25" s="120">
        <v>30450.901391315187</v>
      </c>
      <c r="V25" s="120">
        <v>36085.761115857931</v>
      </c>
      <c r="W25" s="120">
        <v>36035.492233569654</v>
      </c>
      <c r="X25" s="120">
        <v>38706.119453301275</v>
      </c>
      <c r="Y25" s="120">
        <v>30.743205252237647</v>
      </c>
      <c r="Z25" s="120">
        <v>18.504738668096856</v>
      </c>
      <c r="AA25" s="120">
        <v>7.4111023721322722</v>
      </c>
      <c r="AB25" s="120">
        <v>16606.659853919926</v>
      </c>
      <c r="AC25" s="120">
        <v>19096.524894115995</v>
      </c>
      <c r="AD25" s="120">
        <v>23042.655154239001</v>
      </c>
      <c r="AE25" s="120">
        <v>23727.771497076632</v>
      </c>
      <c r="AF25" s="120">
        <v>24316.53354207236</v>
      </c>
      <c r="AG25" s="120">
        <v>14.993171788295214</v>
      </c>
      <c r="AH25" s="120">
        <v>20.664127541544921</v>
      </c>
      <c r="AI25" s="120">
        <v>2.4813204437183156</v>
      </c>
    </row>
    <row r="26" spans="2:35" x14ac:dyDescent="0.55000000000000004">
      <c r="B26" s="118"/>
      <c r="C26" s="123" t="s">
        <v>138</v>
      </c>
      <c r="D26" s="120">
        <v>110299.6487103231</v>
      </c>
      <c r="E26" s="120">
        <v>168123.61934694159</v>
      </c>
      <c r="F26" s="120">
        <v>230011.88438551818</v>
      </c>
      <c r="G26" s="120">
        <v>228861.8167321861</v>
      </c>
      <c r="H26" s="120">
        <v>228422.7542125005</v>
      </c>
      <c r="I26" s="120">
        <v>52.424437713741014</v>
      </c>
      <c r="J26" s="120">
        <v>36.811166259074724</v>
      </c>
      <c r="K26" s="120">
        <v>-0.19184612180169758</v>
      </c>
      <c r="L26" s="120">
        <v>95408.523871954996</v>
      </c>
      <c r="M26" s="120">
        <v>147602.51871864594</v>
      </c>
      <c r="N26" s="120">
        <v>201267.26940481982</v>
      </c>
      <c r="O26" s="120">
        <v>200108.09970700383</v>
      </c>
      <c r="P26" s="120">
        <v>199601.73403421944</v>
      </c>
      <c r="Q26" s="120">
        <v>54.705798526700796</v>
      </c>
      <c r="R26" s="120">
        <v>36.357611748121656</v>
      </c>
      <c r="S26" s="120">
        <v>-0.25304606536457053</v>
      </c>
      <c r="T26" s="120">
        <v>9404.6635298251822</v>
      </c>
      <c r="U26" s="120">
        <v>13887.248336411163</v>
      </c>
      <c r="V26" s="120">
        <v>19371.823330134026</v>
      </c>
      <c r="W26" s="120">
        <v>19387.68290665148</v>
      </c>
      <c r="X26" s="120">
        <v>19481.479391656274</v>
      </c>
      <c r="Y26" s="120">
        <v>47.663425622514588</v>
      </c>
      <c r="Z26" s="120">
        <v>39.49360493066709</v>
      </c>
      <c r="AA26" s="120">
        <v>0.48379419787505373</v>
      </c>
      <c r="AB26" s="120">
        <v>5486.4613085429355</v>
      </c>
      <c r="AC26" s="120">
        <v>6633.8522918844965</v>
      </c>
      <c r="AD26" s="120">
        <v>9372.7916505643279</v>
      </c>
      <c r="AE26" s="120">
        <v>9366.0341185307771</v>
      </c>
      <c r="AF26" s="120">
        <v>9339.5407866247915</v>
      </c>
      <c r="AG26" s="120">
        <v>20.913133599520066</v>
      </c>
      <c r="AH26" s="120">
        <v>41.287312984500794</v>
      </c>
      <c r="AI26" s="120">
        <v>-0.28286606231305855</v>
      </c>
    </row>
    <row r="27" spans="2:35" x14ac:dyDescent="0.55000000000000004">
      <c r="B27" s="118"/>
      <c r="C27" s="123" t="s">
        <v>139</v>
      </c>
      <c r="D27" s="120">
        <v>19628.117664182835</v>
      </c>
      <c r="E27" s="120">
        <v>28909.752858379288</v>
      </c>
      <c r="F27" s="120">
        <v>28408.844539529317</v>
      </c>
      <c r="G27" s="120">
        <v>29256.354004619498</v>
      </c>
      <c r="H27" s="120">
        <v>31468.018455485064</v>
      </c>
      <c r="I27" s="120">
        <v>47.287444231768973</v>
      </c>
      <c r="J27" s="120">
        <v>-1.7326620580389602</v>
      </c>
      <c r="K27" s="120">
        <v>7.5596038061213955</v>
      </c>
      <c r="L27" s="120">
        <v>10333.507412614535</v>
      </c>
      <c r="M27" s="120">
        <v>18049.428163163298</v>
      </c>
      <c r="N27" s="120">
        <v>15809.3824004751</v>
      </c>
      <c r="O27" s="120">
        <v>16054.595076265097</v>
      </c>
      <c r="P27" s="120">
        <v>17212.091580345092</v>
      </c>
      <c r="Q27" s="120">
        <v>74.66894291022254</v>
      </c>
      <c r="R27" s="120">
        <v>-12.410619009303911</v>
      </c>
      <c r="S27" s="120">
        <v>7.2097520901740042</v>
      </c>
      <c r="T27" s="120">
        <v>1129.3615840582988</v>
      </c>
      <c r="U27" s="120">
        <v>1930.5933692459917</v>
      </c>
      <c r="V27" s="120">
        <v>2459.0328986143977</v>
      </c>
      <c r="W27" s="120">
        <v>3294.2437788443999</v>
      </c>
      <c r="X27" s="120">
        <v>4188.2652154643993</v>
      </c>
      <c r="Y27" s="120">
        <v>70.945549813064332</v>
      </c>
      <c r="Z27" s="120">
        <v>27.371871145232006</v>
      </c>
      <c r="AA27" s="120">
        <v>27.138897320271084</v>
      </c>
      <c r="AB27" s="120">
        <v>8165.2486675099999</v>
      </c>
      <c r="AC27" s="120">
        <v>8929.7313259699986</v>
      </c>
      <c r="AD27" s="120">
        <v>10140.42924043982</v>
      </c>
      <c r="AE27" s="120">
        <v>9907.5151495100017</v>
      </c>
      <c r="AF27" s="120">
        <v>10067.661659675572</v>
      </c>
      <c r="AG27" s="120">
        <v>9.3626378030827109</v>
      </c>
      <c r="AH27" s="120">
        <v>13.558055335313334</v>
      </c>
      <c r="AI27" s="120">
        <v>1.6164144868705099</v>
      </c>
    </row>
    <row r="28" spans="2:35" x14ac:dyDescent="0.55000000000000004">
      <c r="B28" s="118"/>
      <c r="C28" s="123" t="s">
        <v>140</v>
      </c>
      <c r="D28" s="120">
        <v>294197.83474926616</v>
      </c>
      <c r="E28" s="120">
        <v>305632.87108666642</v>
      </c>
      <c r="F28" s="120">
        <v>339659.35558542679</v>
      </c>
      <c r="G28" s="120">
        <v>322600.32133360452</v>
      </c>
      <c r="H28" s="120">
        <v>352086.10349395359</v>
      </c>
      <c r="I28" s="120">
        <v>3.8868526504098568</v>
      </c>
      <c r="J28" s="120">
        <v>11.133123337741932</v>
      </c>
      <c r="K28" s="120">
        <v>9.1400349629092492</v>
      </c>
      <c r="L28" s="120">
        <v>278486.29130068829</v>
      </c>
      <c r="M28" s="120">
        <v>287466.87012474681</v>
      </c>
      <c r="N28" s="120">
        <v>321875.01643508242</v>
      </c>
      <c r="O28" s="120">
        <v>304792.53355649486</v>
      </c>
      <c r="P28" s="120">
        <v>332140.397552001</v>
      </c>
      <c r="Q28" s="120">
        <v>3.2247830879265722</v>
      </c>
      <c r="R28" s="120">
        <v>11.969430180042703</v>
      </c>
      <c r="S28" s="120">
        <v>8.9726161190353046</v>
      </c>
      <c r="T28" s="120">
        <v>12756.593570710855</v>
      </c>
      <c r="U28" s="120">
        <v>14633.059685658036</v>
      </c>
      <c r="V28" s="120">
        <v>14254.904887109498</v>
      </c>
      <c r="W28" s="120">
        <v>13353.565548073781</v>
      </c>
      <c r="X28" s="120">
        <v>15036.374846180599</v>
      </c>
      <c r="Y28" s="120">
        <v>14.709774239853093</v>
      </c>
      <c r="Z28" s="120">
        <v>-2.5842496830595847</v>
      </c>
      <c r="AA28" s="120">
        <v>12.60194733794946</v>
      </c>
      <c r="AB28" s="120">
        <v>2954.949877866994</v>
      </c>
      <c r="AC28" s="120">
        <v>3532.9412762614988</v>
      </c>
      <c r="AD28" s="120">
        <v>3529.4342632348507</v>
      </c>
      <c r="AE28" s="120">
        <v>4454.2222290358595</v>
      </c>
      <c r="AF28" s="120">
        <v>4909.3310957719932</v>
      </c>
      <c r="AG28" s="120">
        <v>19.560108370153579</v>
      </c>
      <c r="AH28" s="120">
        <v>-9.9266100181522821E-2</v>
      </c>
      <c r="AI28" s="120">
        <v>10.217471049589832</v>
      </c>
    </row>
    <row r="29" spans="2:35" x14ac:dyDescent="0.55000000000000004">
      <c r="B29" s="118">
        <v>6</v>
      </c>
      <c r="C29" s="119" t="s">
        <v>141</v>
      </c>
      <c r="D29" s="120">
        <v>512.09945540815534</v>
      </c>
      <c r="E29" s="120">
        <v>471.01823273763029</v>
      </c>
      <c r="F29" s="120">
        <v>3179.3444645900067</v>
      </c>
      <c r="G29" s="120">
        <v>1291.847121466031</v>
      </c>
      <c r="H29" s="120">
        <v>-28.684221916762862</v>
      </c>
      <c r="I29" s="120">
        <v>-8.0221180156855176</v>
      </c>
      <c r="J29" s="120">
        <v>574.99392669179042</v>
      </c>
      <c r="K29" s="120">
        <v>-102.22040374902961</v>
      </c>
      <c r="L29" s="120">
        <v>516.09336441815049</v>
      </c>
      <c r="M29" s="120">
        <v>469.8493827176332</v>
      </c>
      <c r="N29" s="120">
        <v>3177.2472543800031</v>
      </c>
      <c r="O29" s="120">
        <v>1338.8863913660289</v>
      </c>
      <c r="P29" s="120">
        <v>-27.368910646765475</v>
      </c>
      <c r="Q29" s="120">
        <v>-8.9603906751743008</v>
      </c>
      <c r="R29" s="120">
        <v>576.22675930798084</v>
      </c>
      <c r="S29" s="120">
        <v>-102.04415481576758</v>
      </c>
      <c r="T29" s="120">
        <v>9.5099900048226122E-3</v>
      </c>
      <c r="U29" s="120">
        <v>0.1500000199971199</v>
      </c>
      <c r="V29" s="120">
        <v>5.5500037670135492E-6</v>
      </c>
      <c r="W29" s="120">
        <v>1.0002136230468749E-8</v>
      </c>
      <c r="X29" s="120">
        <v>5.6217010002613074E-2</v>
      </c>
      <c r="Y29" s="120">
        <v>1477.2889342791461</v>
      </c>
      <c r="Z29" s="120">
        <v>-99.996299997981922</v>
      </c>
      <c r="AA29" s="120">
        <v>562049933.18554556</v>
      </c>
      <c r="AB29" s="120">
        <v>-4.0034190000000001</v>
      </c>
      <c r="AC29" s="120">
        <v>1.01885</v>
      </c>
      <c r="AD29" s="120">
        <v>2.0972046600000001</v>
      </c>
      <c r="AE29" s="120">
        <v>-47.039269910000002</v>
      </c>
      <c r="AF29" s="120">
        <v>-1.3715282799999999</v>
      </c>
      <c r="AG29" s="120">
        <v>-125.449497042403</v>
      </c>
      <c r="AH29" s="120">
        <v>105.84037493252197</v>
      </c>
      <c r="AI29" s="120">
        <v>-97.084290885840403</v>
      </c>
    </row>
    <row r="30" spans="2:35" x14ac:dyDescent="0.55000000000000004">
      <c r="B30" s="118">
        <v>7</v>
      </c>
      <c r="C30" s="119" t="s">
        <v>142</v>
      </c>
      <c r="D30" s="120">
        <v>79497.355631033744</v>
      </c>
      <c r="E30" s="120">
        <v>75002.028371357199</v>
      </c>
      <c r="F30" s="120">
        <v>61824.983715766466</v>
      </c>
      <c r="G30" s="120">
        <v>9162.719179266187</v>
      </c>
      <c r="H30" s="120">
        <v>18118.759037648004</v>
      </c>
      <c r="I30" s="120">
        <v>-5.654687786774236</v>
      </c>
      <c r="J30" s="120">
        <v>-17.568917723594478</v>
      </c>
      <c r="K30" s="120">
        <v>97.744345135535156</v>
      </c>
      <c r="L30" s="120">
        <v>72201.048554339097</v>
      </c>
      <c r="M30" s="120">
        <v>68213.47571297118</v>
      </c>
      <c r="N30" s="120">
        <v>55900.816380819204</v>
      </c>
      <c r="O30" s="120">
        <v>8283.733506151917</v>
      </c>
      <c r="P30" s="120">
        <v>16126.009450050704</v>
      </c>
      <c r="Q30" s="120">
        <v>-5.5228738656985534</v>
      </c>
      <c r="R30" s="120">
        <v>-18.050186130320071</v>
      </c>
      <c r="S30" s="120">
        <v>94.67078990499536</v>
      </c>
      <c r="T30" s="120">
        <v>6339.6720771815208</v>
      </c>
      <c r="U30" s="120">
        <v>5715.3231215530886</v>
      </c>
      <c r="V30" s="120">
        <v>5291.2426227436399</v>
      </c>
      <c r="W30" s="120">
        <v>664.62671684136512</v>
      </c>
      <c r="X30" s="120">
        <v>1647.518542062749</v>
      </c>
      <c r="Y30" s="120">
        <v>-9.8482847066437529</v>
      </c>
      <c r="Z30" s="120">
        <v>-7.4200616446373129</v>
      </c>
      <c r="AA30" s="120">
        <v>147.88629471480954</v>
      </c>
      <c r="AB30" s="120">
        <v>956.6349995131277</v>
      </c>
      <c r="AC30" s="120">
        <v>1073.2295368329351</v>
      </c>
      <c r="AD30" s="120">
        <v>632.92471220362745</v>
      </c>
      <c r="AE30" s="120">
        <v>214.35895627290421</v>
      </c>
      <c r="AF30" s="120">
        <v>345.2310455345488</v>
      </c>
      <c r="AG30" s="120">
        <v>12.187985739508518</v>
      </c>
      <c r="AH30" s="120">
        <v>-41.026156056851789</v>
      </c>
      <c r="AI30" s="120">
        <v>61.052774065119529</v>
      </c>
    </row>
    <row r="31" spans="2:35" x14ac:dyDescent="0.55000000000000004">
      <c r="B31" s="124" t="s">
        <v>143</v>
      </c>
      <c r="C31" s="125"/>
      <c r="D31" s="120">
        <v>6785324.1287748786</v>
      </c>
      <c r="E31" s="120">
        <v>7290995.9730452774</v>
      </c>
      <c r="F31" s="120">
        <v>8131382.2383319372</v>
      </c>
      <c r="G31" s="120">
        <v>8087771.47568441</v>
      </c>
      <c r="H31" s="120">
        <v>8220077.1297722748</v>
      </c>
      <c r="I31" s="120">
        <v>7.4524346173231404</v>
      </c>
      <c r="J31" s="120">
        <v>11.526357556547246</v>
      </c>
      <c r="K31" s="120">
        <v>1.6358728048342819</v>
      </c>
      <c r="L31" s="120">
        <v>6020550.8246499803</v>
      </c>
      <c r="M31" s="120">
        <v>6465937.3612678628</v>
      </c>
      <c r="N31" s="120">
        <v>7242741.167671104</v>
      </c>
      <c r="O31" s="120">
        <v>7208076.3117456343</v>
      </c>
      <c r="P31" s="120">
        <v>7334315.2061735326</v>
      </c>
      <c r="Q31" s="120">
        <v>7.397770562692263</v>
      </c>
      <c r="R31" s="120">
        <v>12.013784900800877</v>
      </c>
      <c r="S31" s="120">
        <v>1.7513534675290598</v>
      </c>
      <c r="T31" s="120">
        <v>612732.93484883686</v>
      </c>
      <c r="U31" s="120">
        <v>669886.47291062505</v>
      </c>
      <c r="V31" s="120">
        <v>717329.63926333981</v>
      </c>
      <c r="W31" s="120">
        <v>706754.46904031443</v>
      </c>
      <c r="X31" s="120">
        <v>709643.60276544094</v>
      </c>
      <c r="Y31" s="120">
        <v>9.3276425684361417</v>
      </c>
      <c r="Z31" s="120">
        <v>7.0822696488520576</v>
      </c>
      <c r="AA31" s="120">
        <v>0.40878888661992629</v>
      </c>
      <c r="AB31" s="120">
        <v>152040.36927606151</v>
      </c>
      <c r="AC31" s="120">
        <v>155172.13886678955</v>
      </c>
      <c r="AD31" s="120">
        <v>171311.43139749288</v>
      </c>
      <c r="AE31" s="120">
        <v>172940.69489846143</v>
      </c>
      <c r="AF31" s="120">
        <v>176118.32083330117</v>
      </c>
      <c r="AG31" s="120">
        <v>2.0598276665861364</v>
      </c>
      <c r="AH31" s="120">
        <v>10.400895836435179</v>
      </c>
      <c r="AI31" s="120">
        <v>1.8374078678852435</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509990.02693613322</v>
      </c>
      <c r="E33" s="120">
        <v>533957.97124110896</v>
      </c>
      <c r="F33" s="120">
        <v>553204.72096339951</v>
      </c>
      <c r="G33" s="120">
        <v>483180.21713763376</v>
      </c>
      <c r="H33" s="120">
        <v>583021.63570065843</v>
      </c>
      <c r="I33" s="120">
        <v>4.699688825087021</v>
      </c>
      <c r="J33" s="120">
        <v>3.6045439452011987</v>
      </c>
      <c r="K33" s="120">
        <v>20.663391219633652</v>
      </c>
      <c r="L33" s="120">
        <v>420837.94015054323</v>
      </c>
      <c r="M33" s="120">
        <v>450799.25214382139</v>
      </c>
      <c r="N33" s="120">
        <v>477887.17541592952</v>
      </c>
      <c r="O33" s="120">
        <v>419335.78896495578</v>
      </c>
      <c r="P33" s="120">
        <v>510014.01605360041</v>
      </c>
      <c r="Q33" s="120">
        <v>7.1194417458084498</v>
      </c>
      <c r="R33" s="120">
        <v>6.0088660625075976</v>
      </c>
      <c r="S33" s="120">
        <v>21.624251846584631</v>
      </c>
      <c r="T33" s="120">
        <v>69497.109994179977</v>
      </c>
      <c r="U33" s="120">
        <v>64562.361852617607</v>
      </c>
      <c r="V33" s="120">
        <v>56513.499837580006</v>
      </c>
      <c r="W33" s="120">
        <v>46719.590432829995</v>
      </c>
      <c r="X33" s="120">
        <v>52666.218225570003</v>
      </c>
      <c r="Y33" s="120">
        <v>-7.1006523033484843</v>
      </c>
      <c r="Z33" s="120">
        <v>-12.466802304121824</v>
      </c>
      <c r="AA33" s="120">
        <v>12.728338878076496</v>
      </c>
      <c r="AB33" s="120">
        <v>19654.976791409998</v>
      </c>
      <c r="AC33" s="120">
        <v>18596.357244669998</v>
      </c>
      <c r="AD33" s="120">
        <v>18804.045709890001</v>
      </c>
      <c r="AE33" s="120">
        <v>17124.837739848001</v>
      </c>
      <c r="AF33" s="120">
        <v>20341.401421488001</v>
      </c>
      <c r="AG33" s="120">
        <v>-5.3860127029132796</v>
      </c>
      <c r="AH33" s="120">
        <v>1.1168233782964623</v>
      </c>
      <c r="AI33" s="120">
        <v>18.783031585492548</v>
      </c>
    </row>
    <row r="34" spans="2:35" x14ac:dyDescent="0.55000000000000004">
      <c r="B34" s="121"/>
      <c r="C34" s="122" t="s">
        <v>146</v>
      </c>
      <c r="D34" s="120">
        <v>111630.7415028454</v>
      </c>
      <c r="E34" s="120">
        <v>102133.60142030151</v>
      </c>
      <c r="F34" s="120">
        <v>103855.10444570066</v>
      </c>
      <c r="G34" s="120">
        <v>98107.067666691713</v>
      </c>
      <c r="H34" s="120">
        <v>98747.069324286334</v>
      </c>
      <c r="I34" s="120">
        <v>-8.50763862596202</v>
      </c>
      <c r="J34" s="120">
        <v>1.6855403133341063</v>
      </c>
      <c r="K34" s="120">
        <v>0.65235020556211332</v>
      </c>
      <c r="L34" s="120">
        <v>102536.97160619539</v>
      </c>
      <c r="M34" s="120">
        <v>92853.206953431509</v>
      </c>
      <c r="N34" s="120">
        <v>95351.922453700667</v>
      </c>
      <c r="O34" s="120">
        <v>90250.0357200937</v>
      </c>
      <c r="P34" s="120">
        <v>90607.131518568334</v>
      </c>
      <c r="Q34" s="120">
        <v>-9.4441687725627954</v>
      </c>
      <c r="R34" s="120">
        <v>2.6910384490245276</v>
      </c>
      <c r="S34" s="120">
        <v>0.39567385832639523</v>
      </c>
      <c r="T34" s="120">
        <v>7505.3872590300007</v>
      </c>
      <c r="U34" s="120">
        <v>7574.1256791599999</v>
      </c>
      <c r="V34" s="120">
        <v>7021.743014669999</v>
      </c>
      <c r="W34" s="120">
        <v>6480.5886055299998</v>
      </c>
      <c r="X34" s="120">
        <v>6800.3445662499998</v>
      </c>
      <c r="Y34" s="120">
        <v>0.91585440907526205</v>
      </c>
      <c r="Z34" s="120">
        <v>-7.293022163731278</v>
      </c>
      <c r="AA34" s="120">
        <v>4.9340573855767733</v>
      </c>
      <c r="AB34" s="120">
        <v>1588.3826376200002</v>
      </c>
      <c r="AC34" s="120">
        <v>1706.26878771</v>
      </c>
      <c r="AD34" s="120">
        <v>1481.4389773299999</v>
      </c>
      <c r="AE34" s="120">
        <v>1376.4433410679999</v>
      </c>
      <c r="AF34" s="120">
        <v>1339.5932394680001</v>
      </c>
      <c r="AG34" s="120">
        <v>7.4217727704854521</v>
      </c>
      <c r="AH34" s="120">
        <v>-13.17669361353942</v>
      </c>
      <c r="AI34" s="120">
        <v>-2.6771971283182205</v>
      </c>
    </row>
    <row r="35" spans="2:35" x14ac:dyDescent="0.55000000000000004">
      <c r="B35" s="121"/>
      <c r="C35" s="122" t="s">
        <v>147</v>
      </c>
      <c r="D35" s="120">
        <v>108250.19529185951</v>
      </c>
      <c r="E35" s="120">
        <v>99262.110812418818</v>
      </c>
      <c r="F35" s="120">
        <v>100578.55075710831</v>
      </c>
      <c r="G35" s="120">
        <v>94195.273227216283</v>
      </c>
      <c r="H35" s="120">
        <v>94896.349363516303</v>
      </c>
      <c r="I35" s="120">
        <v>-8.3030653711130977</v>
      </c>
      <c r="J35" s="120">
        <v>1.3262260231169647</v>
      </c>
      <c r="K35" s="120">
        <v>0.74427952940792075</v>
      </c>
      <c r="L35" s="120">
        <v>99279.350243529509</v>
      </c>
      <c r="M35" s="120">
        <v>90214.978768648813</v>
      </c>
      <c r="N35" s="120">
        <v>92309.234396038315</v>
      </c>
      <c r="O35" s="120">
        <v>86618.329472978279</v>
      </c>
      <c r="P35" s="120">
        <v>87065.048582398304</v>
      </c>
      <c r="Q35" s="120">
        <v>-9.1301680083985683</v>
      </c>
      <c r="R35" s="120">
        <v>2.3214056645295038</v>
      </c>
      <c r="S35" s="120">
        <v>0.51573276942427082</v>
      </c>
      <c r="T35" s="120">
        <v>7382.5224307099998</v>
      </c>
      <c r="U35" s="120">
        <v>7340.9925240600005</v>
      </c>
      <c r="V35" s="120">
        <v>6787.9121237399995</v>
      </c>
      <c r="W35" s="120">
        <v>6200.5124331699999</v>
      </c>
      <c r="X35" s="120">
        <v>6491.7195616500003</v>
      </c>
      <c r="Y35" s="120">
        <v>-0.56254358912940261</v>
      </c>
      <c r="Z35" s="120">
        <v>-7.5341365422630213</v>
      </c>
      <c r="AA35" s="120">
        <v>4.6965010008232611</v>
      </c>
      <c r="AB35" s="120">
        <v>1588.3226176200001</v>
      </c>
      <c r="AC35" s="120">
        <v>1706.1395197100001</v>
      </c>
      <c r="AD35" s="120">
        <v>1481.4042373299999</v>
      </c>
      <c r="AE35" s="120">
        <v>1376.4313210679998</v>
      </c>
      <c r="AF35" s="120">
        <v>1339.5812194680002</v>
      </c>
      <c r="AG35" s="120">
        <v>7.4176934070573823</v>
      </c>
      <c r="AH35" s="120">
        <v>-13.172151502486701</v>
      </c>
      <c r="AI35" s="120">
        <v>-2.6772205075518696</v>
      </c>
    </row>
    <row r="36" spans="2:35" x14ac:dyDescent="0.55000000000000004">
      <c r="B36" s="121"/>
      <c r="C36" s="122" t="s">
        <v>148</v>
      </c>
      <c r="D36" s="120">
        <v>3380.5462109858704</v>
      </c>
      <c r="E36" s="120">
        <v>2871.4906078827225</v>
      </c>
      <c r="F36" s="120">
        <v>3276.5536885923912</v>
      </c>
      <c r="G36" s="120">
        <v>3911.7944394754004</v>
      </c>
      <c r="H36" s="120">
        <v>3850.71996077003</v>
      </c>
      <c r="I36" s="120">
        <v>-15.058383211826934</v>
      </c>
      <c r="J36" s="120">
        <v>14.1063696881927</v>
      </c>
      <c r="K36" s="120">
        <v>-1.5612905956674195</v>
      </c>
      <c r="L36" s="120">
        <v>3257.6213626658705</v>
      </c>
      <c r="M36" s="120">
        <v>2638.2281847827226</v>
      </c>
      <c r="N36" s="120">
        <v>3042.6880576623912</v>
      </c>
      <c r="O36" s="120">
        <v>3631.7062471154004</v>
      </c>
      <c r="P36" s="120">
        <v>3542.0829361700298</v>
      </c>
      <c r="Q36" s="120">
        <v>-19.013663926131315</v>
      </c>
      <c r="R36" s="120">
        <v>15.330738834972262</v>
      </c>
      <c r="S36" s="120">
        <v>-2.4678017671874386</v>
      </c>
      <c r="T36" s="120">
        <v>122.86482832</v>
      </c>
      <c r="U36" s="120">
        <v>233.13315510000001</v>
      </c>
      <c r="V36" s="120">
        <v>233.83089093000004</v>
      </c>
      <c r="W36" s="120">
        <v>280.07617235999993</v>
      </c>
      <c r="X36" s="120">
        <v>308.62500459999995</v>
      </c>
      <c r="Y36" s="120">
        <v>89.747674975630503</v>
      </c>
      <c r="Z36" s="120">
        <v>0.29928640124170292</v>
      </c>
      <c r="AA36" s="120">
        <v>10.193238503454104</v>
      </c>
      <c r="AB36" s="120">
        <v>6.0020000000000004E-2</v>
      </c>
      <c r="AC36" s="120">
        <v>0.12926799999999999</v>
      </c>
      <c r="AD36" s="120">
        <v>3.4739999999999993E-2</v>
      </c>
      <c r="AE36" s="120">
        <v>1.2019999999999999E-2</v>
      </c>
      <c r="AF36" s="120">
        <v>1.2019999999999999E-2</v>
      </c>
      <c r="AG36" s="120">
        <v>115.37487504165276</v>
      </c>
      <c r="AH36" s="120">
        <v>-73.125599529659311</v>
      </c>
      <c r="AI36" s="120">
        <v>0</v>
      </c>
    </row>
    <row r="37" spans="2:35" x14ac:dyDescent="0.55000000000000004">
      <c r="B37" s="121"/>
      <c r="C37" s="122" t="s">
        <v>149</v>
      </c>
      <c r="D37" s="120">
        <v>302877.15039848967</v>
      </c>
      <c r="E37" s="120">
        <v>362360.90427159169</v>
      </c>
      <c r="F37" s="120">
        <v>378811.04712008277</v>
      </c>
      <c r="G37" s="120">
        <v>330109.1648624668</v>
      </c>
      <c r="H37" s="120">
        <v>406180.36705025111</v>
      </c>
      <c r="I37" s="120">
        <v>19.639564686487702</v>
      </c>
      <c r="J37" s="120">
        <v>4.5397123846897136</v>
      </c>
      <c r="K37" s="120">
        <v>23.044256350615953</v>
      </c>
      <c r="L37" s="120">
        <v>268140.52997903962</v>
      </c>
      <c r="M37" s="120">
        <v>324727.40394791169</v>
      </c>
      <c r="N37" s="120">
        <v>340980.86502178275</v>
      </c>
      <c r="O37" s="120">
        <v>295262.23895113677</v>
      </c>
      <c r="P37" s="120">
        <v>365765.62087977113</v>
      </c>
      <c r="Q37" s="120">
        <v>21.103439294796438</v>
      </c>
      <c r="R37" s="120">
        <v>5.0052631457239798</v>
      </c>
      <c r="S37" s="120">
        <v>23.878225058200563</v>
      </c>
      <c r="T37" s="120">
        <v>24830.181434639995</v>
      </c>
      <c r="U37" s="120">
        <v>28784.823296199997</v>
      </c>
      <c r="V37" s="120">
        <v>29705.652310769998</v>
      </c>
      <c r="W37" s="120">
        <v>27529.731799409998</v>
      </c>
      <c r="X37" s="120">
        <v>31332.252673300001</v>
      </c>
      <c r="Y37" s="120">
        <v>15.926753785387064</v>
      </c>
      <c r="Z37" s="120">
        <v>3.1990087453188001</v>
      </c>
      <c r="AA37" s="120">
        <v>13.812415251976763</v>
      </c>
      <c r="AB37" s="120">
        <v>9906.43898481</v>
      </c>
      <c r="AC37" s="120">
        <v>8848.6770274800001</v>
      </c>
      <c r="AD37" s="120">
        <v>8124.5297875300002</v>
      </c>
      <c r="AE37" s="120">
        <v>7317.1941119200001</v>
      </c>
      <c r="AF37" s="120">
        <v>9082.4934971800012</v>
      </c>
      <c r="AG37" s="120">
        <v>-10.677519529993724</v>
      </c>
      <c r="AH37" s="120">
        <v>-8.183678053805389</v>
      </c>
      <c r="AI37" s="120">
        <v>24.125359506101638</v>
      </c>
    </row>
    <row r="38" spans="2:35" x14ac:dyDescent="0.55000000000000004">
      <c r="B38" s="121"/>
      <c r="C38" s="122" t="s">
        <v>150</v>
      </c>
      <c r="D38" s="120">
        <v>220659.37459660717</v>
      </c>
      <c r="E38" s="120">
        <v>288686.54107551085</v>
      </c>
      <c r="F38" s="120">
        <v>330451.84360352193</v>
      </c>
      <c r="G38" s="120">
        <v>278441.69920410216</v>
      </c>
      <c r="H38" s="120">
        <v>345763.18304772658</v>
      </c>
      <c r="I38" s="120">
        <v>30.829039828135922</v>
      </c>
      <c r="J38" s="120">
        <v>14.467353542847247</v>
      </c>
      <c r="K38" s="120">
        <v>24.177946060541998</v>
      </c>
      <c r="L38" s="120">
        <v>203810.0339639872</v>
      </c>
      <c r="M38" s="120">
        <v>263538.71115712082</v>
      </c>
      <c r="N38" s="120">
        <v>301462.88905933197</v>
      </c>
      <c r="O38" s="120">
        <v>250004.33063390217</v>
      </c>
      <c r="P38" s="120">
        <v>313373.57558779657</v>
      </c>
      <c r="Q38" s="120">
        <v>29.306053304366536</v>
      </c>
      <c r="R38" s="120">
        <v>14.390363273652381</v>
      </c>
      <c r="S38" s="120">
        <v>25.347258902762839</v>
      </c>
      <c r="T38" s="120">
        <v>13434.948519290001</v>
      </c>
      <c r="U38" s="120">
        <v>20033.323639239999</v>
      </c>
      <c r="V38" s="120">
        <v>23445.397362230004</v>
      </c>
      <c r="W38" s="120">
        <v>23119.408305090001</v>
      </c>
      <c r="X38" s="120">
        <v>26215.668537470003</v>
      </c>
      <c r="Y38" s="120">
        <v>49.113512496724503</v>
      </c>
      <c r="Z38" s="120">
        <v>17.031990220068383</v>
      </c>
      <c r="AA38" s="120">
        <v>13.392471777481973</v>
      </c>
      <c r="AB38" s="120">
        <v>3414.39211333</v>
      </c>
      <c r="AC38" s="120">
        <v>5114.5062791500004</v>
      </c>
      <c r="AD38" s="120">
        <v>5543.55718196</v>
      </c>
      <c r="AE38" s="120">
        <v>5317.9602651100004</v>
      </c>
      <c r="AF38" s="120">
        <v>6173.93892246</v>
      </c>
      <c r="AG38" s="120">
        <v>49.792587066454622</v>
      </c>
      <c r="AH38" s="120">
        <v>8.3889016728571733</v>
      </c>
      <c r="AI38" s="120">
        <v>16.095995732910829</v>
      </c>
    </row>
    <row r="39" spans="2:35" x14ac:dyDescent="0.55000000000000004">
      <c r="B39" s="121"/>
      <c r="C39" s="122" t="s">
        <v>151</v>
      </c>
      <c r="D39" s="120">
        <v>28862.046906782998</v>
      </c>
      <c r="E39" s="120">
        <v>23869.686825640605</v>
      </c>
      <c r="F39" s="120">
        <v>17710.643311504347</v>
      </c>
      <c r="G39" s="120">
        <v>18546.370377091611</v>
      </c>
      <c r="H39" s="120">
        <v>16573.691286544985</v>
      </c>
      <c r="I39" s="120">
        <v>-17.297318160650331</v>
      </c>
      <c r="J39" s="120">
        <v>-25.80278308268489</v>
      </c>
      <c r="K39" s="120">
        <v>-10.636469834460282</v>
      </c>
      <c r="L39" s="120">
        <v>17786.083927812997</v>
      </c>
      <c r="M39" s="120">
        <v>14124.422457510607</v>
      </c>
      <c r="N39" s="120">
        <v>10338.44508907435</v>
      </c>
      <c r="O39" s="120">
        <v>13197.811084811608</v>
      </c>
      <c r="P39" s="120">
        <v>9878.9252767049857</v>
      </c>
      <c r="Q39" s="120">
        <v>-20.587226986916804</v>
      </c>
      <c r="R39" s="120">
        <v>-26.804475579977279</v>
      </c>
      <c r="S39" s="120">
        <v>-25.14724439362589</v>
      </c>
      <c r="T39" s="120">
        <v>6641.7348412099982</v>
      </c>
      <c r="U39" s="120">
        <v>7521.4972234299994</v>
      </c>
      <c r="V39" s="120">
        <v>5775.4868135799989</v>
      </c>
      <c r="W39" s="120">
        <v>4049.1332231799988</v>
      </c>
      <c r="X39" s="120">
        <v>4778.4944460999995</v>
      </c>
      <c r="Y39" s="120">
        <v>13.245972675110968</v>
      </c>
      <c r="Z39" s="120">
        <v>-23.213601733589076</v>
      </c>
      <c r="AA39" s="120">
        <v>18.012774159779177</v>
      </c>
      <c r="AB39" s="120">
        <v>4434.2281377599993</v>
      </c>
      <c r="AC39" s="120">
        <v>2223.7671446999998</v>
      </c>
      <c r="AD39" s="120">
        <v>1596.7114088500002</v>
      </c>
      <c r="AE39" s="120">
        <v>1299.4260690999999</v>
      </c>
      <c r="AF39" s="120">
        <v>1916.2715637400001</v>
      </c>
      <c r="AG39" s="120">
        <v>-49.849960903830244</v>
      </c>
      <c r="AH39" s="120">
        <v>-28.197904503827598</v>
      </c>
      <c r="AI39" s="120">
        <v>47.470611011154773</v>
      </c>
    </row>
    <row r="40" spans="2:35" x14ac:dyDescent="0.55000000000000004">
      <c r="B40" s="121"/>
      <c r="C40" s="122" t="s">
        <v>152</v>
      </c>
      <c r="D40" s="120">
        <v>6958.6251440899996</v>
      </c>
      <c r="E40" s="120">
        <v>2939.2848326800035</v>
      </c>
      <c r="F40" s="120">
        <v>1620.7493582000093</v>
      </c>
      <c r="G40" s="120">
        <v>1082.8693355099981</v>
      </c>
      <c r="H40" s="120">
        <v>1352.2439873699968</v>
      </c>
      <c r="I40" s="120">
        <v>-57.760552238162234</v>
      </c>
      <c r="J40" s="120">
        <v>-44.859057544204383</v>
      </c>
      <c r="K40" s="120">
        <v>24.876007014561139</v>
      </c>
      <c r="L40" s="120">
        <v>149.01360265999756</v>
      </c>
      <c r="M40" s="120">
        <v>200.58406195000362</v>
      </c>
      <c r="N40" s="120">
        <v>153.42529295000918</v>
      </c>
      <c r="O40" s="120">
        <v>23.576553089998697</v>
      </c>
      <c r="P40" s="120">
        <v>23.576553089994832</v>
      </c>
      <c r="Q40" s="120">
        <v>34.60788704483155</v>
      </c>
      <c r="R40" s="120">
        <v>-23.510725897927497</v>
      </c>
      <c r="S40" s="120">
        <v>-1.6397994073713562E-11</v>
      </c>
      <c r="T40" s="120">
        <v>4751.7928077100014</v>
      </c>
      <c r="U40" s="120">
        <v>1228.2971670999998</v>
      </c>
      <c r="V40" s="120">
        <v>483.06286853</v>
      </c>
      <c r="W40" s="120">
        <v>359.4850047099996</v>
      </c>
      <c r="X40" s="120">
        <v>336.38442330000163</v>
      </c>
      <c r="Y40" s="120">
        <v>-74.150868592017915</v>
      </c>
      <c r="Z40" s="120">
        <v>-60.672149910553998</v>
      </c>
      <c r="AA40" s="120">
        <v>-6.4260208652189732</v>
      </c>
      <c r="AB40" s="120">
        <v>2057.8187337200002</v>
      </c>
      <c r="AC40" s="120">
        <v>1510.4036036300001</v>
      </c>
      <c r="AD40" s="120">
        <v>984.26119672000016</v>
      </c>
      <c r="AE40" s="120">
        <v>699.80777770999975</v>
      </c>
      <c r="AF40" s="120">
        <v>992.28301098000043</v>
      </c>
      <c r="AG40" s="120">
        <v>-26.601717688730343</v>
      </c>
      <c r="AH40" s="120">
        <v>-34.834557177002587</v>
      </c>
      <c r="AI40" s="120">
        <v>41.79365285522767</v>
      </c>
    </row>
    <row r="41" spans="2:35" x14ac:dyDescent="0.55000000000000004">
      <c r="B41" s="121"/>
      <c r="C41" s="122" t="s">
        <v>153</v>
      </c>
      <c r="D41" s="120">
        <v>46397.103751009534</v>
      </c>
      <c r="E41" s="120">
        <v>46865.391537760319</v>
      </c>
      <c r="F41" s="120">
        <v>29027.810846856446</v>
      </c>
      <c r="G41" s="120">
        <v>32038.225945762963</v>
      </c>
      <c r="H41" s="120">
        <v>42491.248728609615</v>
      </c>
      <c r="I41" s="120">
        <v>1.0093039196236375</v>
      </c>
      <c r="J41" s="120">
        <v>-38.061307300786765</v>
      </c>
      <c r="K41" s="120">
        <v>32.626721593581422</v>
      </c>
      <c r="L41" s="120">
        <v>46395.398484579535</v>
      </c>
      <c r="M41" s="120">
        <v>46863.68627133032</v>
      </c>
      <c r="N41" s="120">
        <v>29026.105580426447</v>
      </c>
      <c r="O41" s="120">
        <v>32036.520679332963</v>
      </c>
      <c r="P41" s="120">
        <v>42489.543462179616</v>
      </c>
      <c r="Q41" s="120">
        <v>1.0093410166666208</v>
      </c>
      <c r="R41" s="120">
        <v>-38.062692268013762</v>
      </c>
      <c r="S41" s="120">
        <v>32.628458275714031</v>
      </c>
      <c r="T41" s="120">
        <v>1.70526643</v>
      </c>
      <c r="U41" s="120">
        <v>1.70526643</v>
      </c>
      <c r="V41" s="120">
        <v>1.70526643</v>
      </c>
      <c r="W41" s="120">
        <v>1.70526643</v>
      </c>
      <c r="X41" s="120">
        <v>1.70526643</v>
      </c>
      <c r="Y41" s="120">
        <v>0</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95482.135034798106</v>
      </c>
      <c r="E42" s="120">
        <v>69463.465549215631</v>
      </c>
      <c r="F42" s="120">
        <v>70538.56939761604</v>
      </c>
      <c r="G42" s="120">
        <v>54963.984608475293</v>
      </c>
      <c r="H42" s="120">
        <v>78094.19932612103</v>
      </c>
      <c r="I42" s="120">
        <v>-27.249777642802048</v>
      </c>
      <c r="J42" s="120">
        <v>1.547725613601421</v>
      </c>
      <c r="K42" s="120">
        <v>42.082492531080298</v>
      </c>
      <c r="L42" s="120">
        <v>50160.438565308119</v>
      </c>
      <c r="M42" s="120">
        <v>33218.641242478036</v>
      </c>
      <c r="N42" s="120">
        <v>41554.387940446039</v>
      </c>
      <c r="O42" s="120">
        <v>33823.514293725304</v>
      </c>
      <c r="P42" s="120">
        <v>53641.26365526102</v>
      </c>
      <c r="Q42" s="120">
        <v>-33.77521769625703</v>
      </c>
      <c r="R42" s="120">
        <v>25.093581152587131</v>
      </c>
      <c r="S42" s="120">
        <v>58.591632996610763</v>
      </c>
      <c r="T42" s="120">
        <v>37161.541300509998</v>
      </c>
      <c r="U42" s="120">
        <v>28203.4128772576</v>
      </c>
      <c r="V42" s="120">
        <v>19786.104512139998</v>
      </c>
      <c r="W42" s="120">
        <v>12709.270027889997</v>
      </c>
      <c r="X42" s="120">
        <v>14533.62098602</v>
      </c>
      <c r="Y42" s="120">
        <v>-24.105911944856437</v>
      </c>
      <c r="Z42" s="120">
        <v>-29.844999262146288</v>
      </c>
      <c r="AA42" s="120">
        <v>14.354490494942151</v>
      </c>
      <c r="AB42" s="120">
        <v>8160.1551689799999</v>
      </c>
      <c r="AC42" s="120">
        <v>8041.4114294800002</v>
      </c>
      <c r="AD42" s="120">
        <v>9198.0769450300013</v>
      </c>
      <c r="AE42" s="120">
        <v>8431.2002868599993</v>
      </c>
      <c r="AF42" s="120">
        <v>9919.3146848400011</v>
      </c>
      <c r="AG42" s="120">
        <v>-1.4551652148894418</v>
      </c>
      <c r="AH42" s="120">
        <v>14.38386190898825</v>
      </c>
      <c r="AI42" s="120">
        <v>17.650089516900969</v>
      </c>
    </row>
    <row r="43" spans="2:35" x14ac:dyDescent="0.55000000000000004">
      <c r="B43" s="118">
        <v>2</v>
      </c>
      <c r="C43" s="119" t="s">
        <v>155</v>
      </c>
      <c r="D43" s="120">
        <v>911434.87260287046</v>
      </c>
      <c r="E43" s="120">
        <v>1049633.4972723594</v>
      </c>
      <c r="F43" s="120">
        <v>1471177.2898763388</v>
      </c>
      <c r="G43" s="120">
        <v>1456929.8372195568</v>
      </c>
      <c r="H43" s="120">
        <v>1393083.856895094</v>
      </c>
      <c r="I43" s="120">
        <v>15.162753678145116</v>
      </c>
      <c r="J43" s="120">
        <v>40.161046088889918</v>
      </c>
      <c r="K43" s="120">
        <v>-4.3822275234823955</v>
      </c>
      <c r="L43" s="120">
        <v>820455.80720290041</v>
      </c>
      <c r="M43" s="120">
        <v>937730.12458020938</v>
      </c>
      <c r="N43" s="120">
        <v>1330656.5752768088</v>
      </c>
      <c r="O43" s="120">
        <v>1313678.7049562368</v>
      </c>
      <c r="P43" s="120">
        <v>1261653.4541429239</v>
      </c>
      <c r="Q43" s="120">
        <v>14.293800634688761</v>
      </c>
      <c r="R43" s="120">
        <v>41.901869247561983</v>
      </c>
      <c r="S43" s="120">
        <v>-3.9602720678224013</v>
      </c>
      <c r="T43" s="120">
        <v>68793.373871589996</v>
      </c>
      <c r="U43" s="120">
        <v>91762.878843459985</v>
      </c>
      <c r="V43" s="120">
        <v>114973.43595286</v>
      </c>
      <c r="W43" s="120">
        <v>114583.59510662002</v>
      </c>
      <c r="X43" s="120">
        <v>104569.59564427999</v>
      </c>
      <c r="Y43" s="120">
        <v>33.38912409608659</v>
      </c>
      <c r="Z43" s="120">
        <v>25.294059430061409</v>
      </c>
      <c r="AA43" s="120">
        <v>-8.7394704739557234</v>
      </c>
      <c r="AB43" s="120">
        <v>22185.691528380001</v>
      </c>
      <c r="AC43" s="120">
        <v>20140.493848689999</v>
      </c>
      <c r="AD43" s="120">
        <v>25547.278646670002</v>
      </c>
      <c r="AE43" s="120">
        <v>28667.5371567</v>
      </c>
      <c r="AF43" s="120">
        <v>26860.807107889999</v>
      </c>
      <c r="AG43" s="120">
        <v>-9.2185437495774192</v>
      </c>
      <c r="AH43" s="120">
        <v>26.845343707059481</v>
      </c>
      <c r="AI43" s="120">
        <v>-6.3023553050065351</v>
      </c>
    </row>
    <row r="44" spans="2:35" x14ac:dyDescent="0.55000000000000004">
      <c r="B44" s="118"/>
      <c r="C44" s="122" t="s">
        <v>156</v>
      </c>
      <c r="D44" s="120">
        <v>909783.42010287044</v>
      </c>
      <c r="E44" s="120">
        <v>1029806.7593723001</v>
      </c>
      <c r="F44" s="120">
        <v>1164294.8679049811</v>
      </c>
      <c r="G44" s="120">
        <v>1174268.7082632598</v>
      </c>
      <c r="H44" s="120">
        <v>1179326.5063088303</v>
      </c>
      <c r="I44" s="120">
        <v>13.192517759430972</v>
      </c>
      <c r="J44" s="120">
        <v>13.059548047116701</v>
      </c>
      <c r="K44" s="120">
        <v>0.43071896661974751</v>
      </c>
      <c r="L44" s="120">
        <v>818804.3547029004</v>
      </c>
      <c r="M44" s="120">
        <v>918941.70168015012</v>
      </c>
      <c r="N44" s="120">
        <v>1049312.5201547712</v>
      </c>
      <c r="O44" s="120">
        <v>1055909.5718218598</v>
      </c>
      <c r="P44" s="120">
        <v>1063434.3635566602</v>
      </c>
      <c r="Q44" s="120">
        <v>12.229703762821844</v>
      </c>
      <c r="R44" s="120">
        <v>14.187060858839807</v>
      </c>
      <c r="S44" s="120">
        <v>0.71263599986286508</v>
      </c>
      <c r="T44" s="120">
        <v>68793.373871589996</v>
      </c>
      <c r="U44" s="120">
        <v>90724.563843459997</v>
      </c>
      <c r="V44" s="120">
        <v>92535.069103540009</v>
      </c>
      <c r="W44" s="120">
        <v>95841.599284700016</v>
      </c>
      <c r="X44" s="120">
        <v>95481.33564428</v>
      </c>
      <c r="Y44" s="120">
        <v>31.879799953999715</v>
      </c>
      <c r="Z44" s="120">
        <v>1.9956064635415987</v>
      </c>
      <c r="AA44" s="120">
        <v>-0.37589485474865958</v>
      </c>
      <c r="AB44" s="120">
        <v>22185.691528380001</v>
      </c>
      <c r="AC44" s="120">
        <v>20140.493848689999</v>
      </c>
      <c r="AD44" s="120">
        <v>22447.278646670002</v>
      </c>
      <c r="AE44" s="120">
        <v>22517.537156699997</v>
      </c>
      <c r="AF44" s="120">
        <v>20410.807107889996</v>
      </c>
      <c r="AG44" s="120">
        <v>-9.2185437495774192</v>
      </c>
      <c r="AH44" s="120">
        <v>11.453466907565641</v>
      </c>
      <c r="AI44" s="120">
        <v>-9.3559523590400868</v>
      </c>
    </row>
    <row r="45" spans="2:35" x14ac:dyDescent="0.55000000000000004">
      <c r="B45" s="118"/>
      <c r="C45" s="122" t="s">
        <v>157</v>
      </c>
      <c r="D45" s="120">
        <v>1651.4524999999999</v>
      </c>
      <c r="E45" s="120">
        <v>19826.737900059499</v>
      </c>
      <c r="F45" s="120">
        <v>306882.42197135754</v>
      </c>
      <c r="G45" s="120">
        <v>282661.1289562966</v>
      </c>
      <c r="H45" s="120">
        <v>213757.35058626402</v>
      </c>
      <c r="I45" s="120">
        <v>1100.563618999608</v>
      </c>
      <c r="J45" s="120">
        <v>1447.82104609572</v>
      </c>
      <c r="K45" s="120">
        <v>-24.376814252619106</v>
      </c>
      <c r="L45" s="120">
        <v>1651.4524999999999</v>
      </c>
      <c r="M45" s="120">
        <v>18788.422900059497</v>
      </c>
      <c r="N45" s="120">
        <v>281344.05512203753</v>
      </c>
      <c r="O45" s="120">
        <v>257769.13313437658</v>
      </c>
      <c r="P45" s="120">
        <v>198219.09058626404</v>
      </c>
      <c r="Q45" s="120">
        <v>1037.6907843283109</v>
      </c>
      <c r="R45" s="120">
        <v>1397.4330555501101</v>
      </c>
      <c r="S45" s="120">
        <v>-23.102084343461225</v>
      </c>
      <c r="T45" s="120">
        <v>0</v>
      </c>
      <c r="U45" s="120">
        <v>1038.3150000000001</v>
      </c>
      <c r="V45" s="120">
        <v>22438.366849319998</v>
      </c>
      <c r="W45" s="120">
        <v>18741.995821919998</v>
      </c>
      <c r="X45" s="120">
        <v>9088.26</v>
      </c>
      <c r="Y45" s="120">
        <v>0</v>
      </c>
      <c r="Z45" s="120">
        <v>2061.0365687984859</v>
      </c>
      <c r="AA45" s="120">
        <v>-51.508579521874175</v>
      </c>
      <c r="AB45" s="120">
        <v>0</v>
      </c>
      <c r="AC45" s="120">
        <v>0</v>
      </c>
      <c r="AD45" s="120">
        <v>3100</v>
      </c>
      <c r="AE45" s="120">
        <v>6150</v>
      </c>
      <c r="AF45" s="120">
        <v>6450</v>
      </c>
      <c r="AG45" s="120">
        <v>0</v>
      </c>
      <c r="AH45" s="120">
        <v>0</v>
      </c>
      <c r="AI45" s="120">
        <v>4.8780487804878092</v>
      </c>
    </row>
    <row r="46" spans="2:35" x14ac:dyDescent="0.55000000000000004">
      <c r="B46" s="118">
        <v>3</v>
      </c>
      <c r="C46" s="119" t="s">
        <v>158</v>
      </c>
      <c r="D46" s="120">
        <v>186550.42475524952</v>
      </c>
      <c r="E46" s="120">
        <v>251756.74543330842</v>
      </c>
      <c r="F46" s="120">
        <v>275675.86231274292</v>
      </c>
      <c r="G46" s="120">
        <v>294554.49059227126</v>
      </c>
      <c r="H46" s="120">
        <v>293255.26289806265</v>
      </c>
      <c r="I46" s="120">
        <v>34.953724047323028</v>
      </c>
      <c r="J46" s="120">
        <v>9.5008842119667403</v>
      </c>
      <c r="K46" s="120">
        <v>-0.44108229061325943</v>
      </c>
      <c r="L46" s="120">
        <v>175229.82803952688</v>
      </c>
      <c r="M46" s="120">
        <v>238877.69428379368</v>
      </c>
      <c r="N46" s="120">
        <v>262628.9493158618</v>
      </c>
      <c r="O46" s="120">
        <v>280938.76978556463</v>
      </c>
      <c r="P46" s="120">
        <v>279738.96977079817</v>
      </c>
      <c r="Q46" s="120">
        <v>36.322506822245835</v>
      </c>
      <c r="R46" s="120">
        <v>9.9428517607219256</v>
      </c>
      <c r="S46" s="120">
        <v>-0.42706815285132871</v>
      </c>
      <c r="T46" s="120">
        <v>8446.005928699662</v>
      </c>
      <c r="U46" s="120">
        <v>8503.8813500968008</v>
      </c>
      <c r="V46" s="120">
        <v>9158.8327438167598</v>
      </c>
      <c r="W46" s="120">
        <v>9502.623515174324</v>
      </c>
      <c r="X46" s="120">
        <v>9552.4393915575001</v>
      </c>
      <c r="Y46" s="120">
        <v>0.68524012279552371</v>
      </c>
      <c r="Z46" s="120">
        <v>7.7017936487613818</v>
      </c>
      <c r="AA46" s="120">
        <v>0.52423287425442666</v>
      </c>
      <c r="AB46" s="120">
        <v>2874.5907870229735</v>
      </c>
      <c r="AC46" s="120">
        <v>4375.1697994179349</v>
      </c>
      <c r="AD46" s="120">
        <v>3888.080253064325</v>
      </c>
      <c r="AE46" s="120">
        <v>4113.0972915323255</v>
      </c>
      <c r="AF46" s="120">
        <v>3963.853735707029</v>
      </c>
      <c r="AG46" s="120">
        <v>52.201482700395538</v>
      </c>
      <c r="AH46" s="120">
        <v>-11.13304325739338</v>
      </c>
      <c r="AI46" s="120">
        <v>-3.628495638373197</v>
      </c>
    </row>
    <row r="47" spans="2:35" ht="31.35" x14ac:dyDescent="0.55000000000000004">
      <c r="B47" s="118">
        <v>4</v>
      </c>
      <c r="C47" s="129" t="s">
        <v>159</v>
      </c>
      <c r="D47" s="120">
        <v>4713536.5536289858</v>
      </c>
      <c r="E47" s="120">
        <v>4877407.263571131</v>
      </c>
      <c r="F47" s="120">
        <v>5168664.376011054</v>
      </c>
      <c r="G47" s="120">
        <v>5171205.9930173084</v>
      </c>
      <c r="H47" s="120">
        <v>5229064.1396238059</v>
      </c>
      <c r="I47" s="120">
        <v>3.476597838537606</v>
      </c>
      <c r="J47" s="120">
        <v>5.9715561301450739</v>
      </c>
      <c r="K47" s="120">
        <v>1.118852095325984</v>
      </c>
      <c r="L47" s="120">
        <v>4182298.6092667924</v>
      </c>
      <c r="M47" s="120">
        <v>4312590.5146818478</v>
      </c>
      <c r="N47" s="120">
        <v>4567541.384998708</v>
      </c>
      <c r="O47" s="120">
        <v>4571411.9270910313</v>
      </c>
      <c r="P47" s="120">
        <v>4623870.8092577653</v>
      </c>
      <c r="Q47" s="120">
        <v>3.1153180962823956</v>
      </c>
      <c r="R47" s="120">
        <v>5.9117801573996349</v>
      </c>
      <c r="S47" s="120">
        <v>1.1475422255398326</v>
      </c>
      <c r="T47" s="120">
        <v>444934.48772731348</v>
      </c>
      <c r="U47" s="120">
        <v>471886.16158634529</v>
      </c>
      <c r="V47" s="120">
        <v>501432.16691946611</v>
      </c>
      <c r="W47" s="120">
        <v>499497.31910420844</v>
      </c>
      <c r="X47" s="120">
        <v>503652.0181247021</v>
      </c>
      <c r="Y47" s="120">
        <v>6.0574476922880507</v>
      </c>
      <c r="Z47" s="120">
        <v>6.2612570018573264</v>
      </c>
      <c r="AA47" s="120">
        <v>0.83177603994843974</v>
      </c>
      <c r="AB47" s="120">
        <v>86303.456634880014</v>
      </c>
      <c r="AC47" s="120">
        <v>92930.587302938322</v>
      </c>
      <c r="AD47" s="120">
        <v>99690.824092879717</v>
      </c>
      <c r="AE47" s="120">
        <v>100296.74682206802</v>
      </c>
      <c r="AF47" s="120">
        <v>101541.31224133805</v>
      </c>
      <c r="AG47" s="120">
        <v>7.6788704954141043</v>
      </c>
      <c r="AH47" s="120">
        <v>7.2745013091374782</v>
      </c>
      <c r="AI47" s="120">
        <v>1.2408831379924656</v>
      </c>
    </row>
    <row r="48" spans="2:35" x14ac:dyDescent="0.55000000000000004">
      <c r="B48" s="121"/>
      <c r="C48" s="119" t="s">
        <v>160</v>
      </c>
      <c r="D48" s="120">
        <v>4709049.9857973848</v>
      </c>
      <c r="E48" s="120">
        <v>4873807.1532605607</v>
      </c>
      <c r="F48" s="120">
        <v>5161710.5064102719</v>
      </c>
      <c r="G48" s="120">
        <v>5165133.5652966043</v>
      </c>
      <c r="H48" s="120">
        <v>5223206.8361917417</v>
      </c>
      <c r="I48" s="120">
        <v>3.4987347333344894</v>
      </c>
      <c r="J48" s="120">
        <v>5.9071552093952828</v>
      </c>
      <c r="K48" s="120">
        <v>1.1243324138860311</v>
      </c>
      <c r="L48" s="120">
        <v>4177812.0414351914</v>
      </c>
      <c r="M48" s="120">
        <v>4308990.4043712774</v>
      </c>
      <c r="N48" s="120">
        <v>4560587.5153979259</v>
      </c>
      <c r="O48" s="120">
        <v>4565339.4993703272</v>
      </c>
      <c r="P48" s="120">
        <v>4618013.5058257012</v>
      </c>
      <c r="Q48" s="120">
        <v>3.1398818720198509</v>
      </c>
      <c r="R48" s="120">
        <v>5.838887707232173</v>
      </c>
      <c r="S48" s="120">
        <v>1.1537807092471208</v>
      </c>
      <c r="T48" s="120">
        <v>444934.48772731348</v>
      </c>
      <c r="U48" s="120">
        <v>471886.16158634529</v>
      </c>
      <c r="V48" s="120">
        <v>501432.16691946611</v>
      </c>
      <c r="W48" s="120">
        <v>499497.31910420844</v>
      </c>
      <c r="X48" s="120">
        <v>503652.0181247021</v>
      </c>
      <c r="Y48" s="120">
        <v>6.0574476922880507</v>
      </c>
      <c r="Z48" s="120">
        <v>6.2612570018573264</v>
      </c>
      <c r="AA48" s="120">
        <v>0.83177603994843974</v>
      </c>
      <c r="AB48" s="120">
        <v>86303.456634880014</v>
      </c>
      <c r="AC48" s="120">
        <v>92930.587302938322</v>
      </c>
      <c r="AD48" s="120">
        <v>99690.824092879717</v>
      </c>
      <c r="AE48" s="120">
        <v>100296.74682206802</v>
      </c>
      <c r="AF48" s="120">
        <v>101541.31224133805</v>
      </c>
      <c r="AG48" s="120">
        <v>7.6788704954141043</v>
      </c>
      <c r="AH48" s="120">
        <v>7.2745013091374782</v>
      </c>
      <c r="AI48" s="120">
        <v>1.2408831379924656</v>
      </c>
    </row>
    <row r="49" spans="2:35" x14ac:dyDescent="0.55000000000000004">
      <c r="B49" s="121"/>
      <c r="C49" s="123" t="s">
        <v>161</v>
      </c>
      <c r="D49" s="120">
        <v>4493911.824770066</v>
      </c>
      <c r="E49" s="120">
        <v>4687782.1170081859</v>
      </c>
      <c r="F49" s="120">
        <v>4952706.6823178856</v>
      </c>
      <c r="G49" s="120">
        <v>4964164.4791522659</v>
      </c>
      <c r="H49" s="120">
        <v>5022700.4658483928</v>
      </c>
      <c r="I49" s="120">
        <v>4.3140653354505796</v>
      </c>
      <c r="J49" s="120">
        <v>5.6513839316145207</v>
      </c>
      <c r="K49" s="120">
        <v>1.1791709751350465</v>
      </c>
      <c r="L49" s="120">
        <v>4025451.8262732024</v>
      </c>
      <c r="M49" s="120">
        <v>4149538.7832152219</v>
      </c>
      <c r="N49" s="120">
        <v>4381897.17596344</v>
      </c>
      <c r="O49" s="120">
        <v>4393592.5113444738</v>
      </c>
      <c r="P49" s="120">
        <v>4443727.171571387</v>
      </c>
      <c r="Q49" s="120">
        <v>3.0825597298701317</v>
      </c>
      <c r="R49" s="120">
        <v>5.5996197381767292</v>
      </c>
      <c r="S49" s="120">
        <v>1.141085799319419</v>
      </c>
      <c r="T49" s="120">
        <v>386814.84805115324</v>
      </c>
      <c r="U49" s="120">
        <v>451918.39501076884</v>
      </c>
      <c r="V49" s="120">
        <v>476948.56911220599</v>
      </c>
      <c r="W49" s="120">
        <v>475985.30862288846</v>
      </c>
      <c r="X49" s="120">
        <v>482672.56167347211</v>
      </c>
      <c r="Y49" s="120">
        <v>16.83067423280664</v>
      </c>
      <c r="Z49" s="120">
        <v>5.5386490963353472</v>
      </c>
      <c r="AA49" s="120">
        <v>1.4049284567061671</v>
      </c>
      <c r="AB49" s="120">
        <v>81645.150445709645</v>
      </c>
      <c r="AC49" s="120">
        <v>86324.938782195924</v>
      </c>
      <c r="AD49" s="120">
        <v>93860.937242239699</v>
      </c>
      <c r="AE49" s="120">
        <v>94586.65918490394</v>
      </c>
      <c r="AF49" s="120">
        <v>96300.732603533979</v>
      </c>
      <c r="AG49" s="120">
        <v>5.7318632042917574</v>
      </c>
      <c r="AH49" s="120">
        <v>8.7298045806411118</v>
      </c>
      <c r="AI49" s="120">
        <v>1.8121724917667947</v>
      </c>
    </row>
    <row r="50" spans="2:35" x14ac:dyDescent="0.55000000000000004">
      <c r="B50" s="121"/>
      <c r="C50" s="123" t="s">
        <v>162</v>
      </c>
      <c r="D50" s="120">
        <v>212906.71667286041</v>
      </c>
      <c r="E50" s="120">
        <v>183328.12668779574</v>
      </c>
      <c r="F50" s="120">
        <v>202802.14531753401</v>
      </c>
      <c r="G50" s="120">
        <v>193868.75832908813</v>
      </c>
      <c r="H50" s="120">
        <v>193329.87330274816</v>
      </c>
      <c r="I50" s="120">
        <v>-13.892746291566432</v>
      </c>
      <c r="J50" s="120">
        <v>10.622493657452877</v>
      </c>
      <c r="K50" s="120">
        <v>-0.27796383026563731</v>
      </c>
      <c r="L50" s="120">
        <v>150128.77080752986</v>
      </c>
      <c r="M50" s="120">
        <v>156762.06409947685</v>
      </c>
      <c r="N50" s="120">
        <v>172496.01316763402</v>
      </c>
      <c r="O50" s="120">
        <v>164654.01271860403</v>
      </c>
      <c r="P50" s="120">
        <v>167117.18972171406</v>
      </c>
      <c r="Q50" s="120">
        <v>4.418402452952269</v>
      </c>
      <c r="R50" s="120">
        <v>10.036834586569904</v>
      </c>
      <c r="S50" s="120">
        <v>1.4959714388009582</v>
      </c>
      <c r="T50" s="120">
        <v>58119.639676160215</v>
      </c>
      <c r="U50" s="120">
        <v>19964.429067576501</v>
      </c>
      <c r="V50" s="120">
        <v>24480.260299260004</v>
      </c>
      <c r="W50" s="120">
        <v>23508.672973319997</v>
      </c>
      <c r="X50" s="120">
        <v>20976.118943230002</v>
      </c>
      <c r="Y50" s="120">
        <v>-65.649427321268121</v>
      </c>
      <c r="Z50" s="120">
        <v>22.619385790588424</v>
      </c>
      <c r="AA50" s="120">
        <v>-10.772849802982043</v>
      </c>
      <c r="AB50" s="120">
        <v>4658.3061891703492</v>
      </c>
      <c r="AC50" s="120">
        <v>6601.6335207423908</v>
      </c>
      <c r="AD50" s="120">
        <v>5825.87185064</v>
      </c>
      <c r="AE50" s="120">
        <v>5706.0726371640794</v>
      </c>
      <c r="AF50" s="120">
        <v>5236.5646378040792</v>
      </c>
      <c r="AG50" s="120">
        <v>41.7174666639539</v>
      </c>
      <c r="AH50" s="120">
        <v>-11.751056275161908</v>
      </c>
      <c r="AI50" s="120">
        <v>-8.2282163094465233</v>
      </c>
    </row>
    <row r="51" spans="2:35" x14ac:dyDescent="0.55000000000000004">
      <c r="B51" s="118"/>
      <c r="C51" s="123" t="s">
        <v>163</v>
      </c>
      <c r="D51" s="120">
        <v>2231.4443544599999</v>
      </c>
      <c r="E51" s="120">
        <v>2696.9095645799998</v>
      </c>
      <c r="F51" s="120">
        <v>6201.678774850001</v>
      </c>
      <c r="G51" s="120">
        <v>7100.3278152500006</v>
      </c>
      <c r="H51" s="120">
        <v>7176.4970406000011</v>
      </c>
      <c r="I51" s="120">
        <v>20.859368919044392</v>
      </c>
      <c r="J51" s="120">
        <v>129.95501429859078</v>
      </c>
      <c r="K51" s="120">
        <v>1.0727564604327888</v>
      </c>
      <c r="L51" s="120">
        <v>2231.4443544599999</v>
      </c>
      <c r="M51" s="120">
        <v>2689.5570565799999</v>
      </c>
      <c r="N51" s="120">
        <v>6194.326266850001</v>
      </c>
      <c r="O51" s="120">
        <v>7092.9753072500007</v>
      </c>
      <c r="P51" s="120">
        <v>7169.1445326000012</v>
      </c>
      <c r="Q51" s="120">
        <v>20.529873451890822</v>
      </c>
      <c r="R51" s="120">
        <v>130.31027550412381</v>
      </c>
      <c r="S51" s="120">
        <v>1.0738684691619538</v>
      </c>
      <c r="T51" s="120">
        <v>0</v>
      </c>
      <c r="U51" s="120">
        <v>3.3375079999999997</v>
      </c>
      <c r="V51" s="120">
        <v>3.3375079999999997</v>
      </c>
      <c r="W51" s="120">
        <v>3.3375079999999997</v>
      </c>
      <c r="X51" s="120">
        <v>3.3375079999999997</v>
      </c>
      <c r="Y51" s="120">
        <v>0</v>
      </c>
      <c r="Z51" s="120">
        <v>0</v>
      </c>
      <c r="AA51" s="120">
        <v>0</v>
      </c>
      <c r="AB51" s="120">
        <v>0</v>
      </c>
      <c r="AC51" s="120">
        <v>4.0149999999999997</v>
      </c>
      <c r="AD51" s="120">
        <v>4.0149999999999997</v>
      </c>
      <c r="AE51" s="120">
        <v>4.0149999999999997</v>
      </c>
      <c r="AF51" s="120">
        <v>4.0149999999999997</v>
      </c>
      <c r="AG51" s="120">
        <v>0</v>
      </c>
      <c r="AH51" s="120">
        <v>0</v>
      </c>
      <c r="AI51" s="120">
        <v>0</v>
      </c>
    </row>
    <row r="52" spans="2:35" x14ac:dyDescent="0.55000000000000004">
      <c r="B52" s="118"/>
      <c r="C52" s="119" t="s">
        <v>164</v>
      </c>
      <c r="D52" s="120">
        <v>4486.5678315999994</v>
      </c>
      <c r="E52" s="120">
        <v>3600.1103105696802</v>
      </c>
      <c r="F52" s="120">
        <v>6953.8696007836979</v>
      </c>
      <c r="G52" s="120">
        <v>6072.4277207036994</v>
      </c>
      <c r="H52" s="120">
        <v>5857.3034320636998</v>
      </c>
      <c r="I52" s="120">
        <v>-19.758032293344172</v>
      </c>
      <c r="J52" s="120">
        <v>93.157125779385353</v>
      </c>
      <c r="K52" s="120">
        <v>-3.5426405802500005</v>
      </c>
      <c r="L52" s="120">
        <v>4486.5678315999994</v>
      </c>
      <c r="M52" s="120">
        <v>3600.1103105696802</v>
      </c>
      <c r="N52" s="120">
        <v>6953.8696007836979</v>
      </c>
      <c r="O52" s="120">
        <v>6072.4277207036994</v>
      </c>
      <c r="P52" s="120">
        <v>5857.3034320636998</v>
      </c>
      <c r="Q52" s="120">
        <v>-19.758032293344172</v>
      </c>
      <c r="R52" s="120">
        <v>93.157125779385353</v>
      </c>
      <c r="S52" s="120">
        <v>-3.5426405802500005</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951.38964264000003</v>
      </c>
      <c r="E53" s="120">
        <v>797.34857437999995</v>
      </c>
      <c r="F53" s="120">
        <v>1531.9578568099998</v>
      </c>
      <c r="G53" s="120">
        <v>1531.5482848900001</v>
      </c>
      <c r="H53" s="120">
        <v>1582.24117531</v>
      </c>
      <c r="I53" s="120">
        <v>-16.191165150017117</v>
      </c>
      <c r="J53" s="120">
        <v>92.131510111649135</v>
      </c>
      <c r="K53" s="120">
        <v>3.3099113439731154</v>
      </c>
      <c r="L53" s="120">
        <v>951.38964264000003</v>
      </c>
      <c r="M53" s="120">
        <v>797.34857437999995</v>
      </c>
      <c r="N53" s="120">
        <v>1531.9578568099998</v>
      </c>
      <c r="O53" s="120">
        <v>1531.5482848900001</v>
      </c>
      <c r="P53" s="120">
        <v>1582.24117531</v>
      </c>
      <c r="Q53" s="120">
        <v>-16.191165150017117</v>
      </c>
      <c r="R53" s="120">
        <v>92.131510111649135</v>
      </c>
      <c r="S53" s="120">
        <v>3.3099113439731154</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95029.967137001324</v>
      </c>
      <c r="E54" s="120">
        <v>136783.24993864039</v>
      </c>
      <c r="F54" s="120">
        <v>145320.0725379372</v>
      </c>
      <c r="G54" s="120">
        <v>145622.7329501198</v>
      </c>
      <c r="H54" s="120">
        <v>145768.89603889227</v>
      </c>
      <c r="I54" s="120">
        <v>43.936964369823308</v>
      </c>
      <c r="J54" s="120">
        <v>6.2411315735854656</v>
      </c>
      <c r="K54" s="120">
        <v>0.10037106556881614</v>
      </c>
      <c r="L54" s="120">
        <v>85849.503580889839</v>
      </c>
      <c r="M54" s="120">
        <v>124601.67043771812</v>
      </c>
      <c r="N54" s="120">
        <v>132130.37198715727</v>
      </c>
      <c r="O54" s="120">
        <v>132360.83957876681</v>
      </c>
      <c r="P54" s="120">
        <v>132476.18863020543</v>
      </c>
      <c r="Q54" s="120">
        <v>45.139651646692272</v>
      </c>
      <c r="R54" s="120">
        <v>6.0422155842624585</v>
      </c>
      <c r="S54" s="120">
        <v>8.714741596209663E-2</v>
      </c>
      <c r="T54" s="120">
        <v>6409.8133129031794</v>
      </c>
      <c r="U54" s="120">
        <v>8845.4951648064962</v>
      </c>
      <c r="V54" s="120">
        <v>9710.1999043100423</v>
      </c>
      <c r="W54" s="120">
        <v>9729.6806766405207</v>
      </c>
      <c r="X54" s="120">
        <v>9771.8309253881907</v>
      </c>
      <c r="Y54" s="120">
        <v>37.999263519893844</v>
      </c>
      <c r="Z54" s="120">
        <v>9.7756510335785407</v>
      </c>
      <c r="AA54" s="120">
        <v>0.43321307397956588</v>
      </c>
      <c r="AB54" s="120">
        <v>2770.6502432083084</v>
      </c>
      <c r="AC54" s="120">
        <v>3336.0843361157895</v>
      </c>
      <c r="AD54" s="120">
        <v>3479.5006464698945</v>
      </c>
      <c r="AE54" s="120">
        <v>3532.2126947124848</v>
      </c>
      <c r="AF54" s="120">
        <v>3520.8764832986244</v>
      </c>
      <c r="AG54" s="120">
        <v>20.407992466516802</v>
      </c>
      <c r="AH54" s="120">
        <v>4.2989413907049165</v>
      </c>
      <c r="AI54" s="120">
        <v>-0.32093796137560027</v>
      </c>
    </row>
    <row r="55" spans="2:35" x14ac:dyDescent="0.55000000000000004">
      <c r="B55" s="118">
        <v>7</v>
      </c>
      <c r="C55" s="119" t="s">
        <v>167</v>
      </c>
      <c r="D55" s="120">
        <v>353787.736545138</v>
      </c>
      <c r="E55" s="120">
        <v>417471.87427147722</v>
      </c>
      <c r="F55" s="120">
        <v>476248.06997281825</v>
      </c>
      <c r="G55" s="120">
        <v>495979.36321728042</v>
      </c>
      <c r="H55" s="120">
        <v>534586.42774129647</v>
      </c>
      <c r="I55" s="120">
        <v>18.000662868712546</v>
      </c>
      <c r="J55" s="120">
        <v>14.079079172437742</v>
      </c>
      <c r="K55" s="120">
        <v>7.7840062283202061</v>
      </c>
      <c r="L55" s="120">
        <v>322804.21997657645</v>
      </c>
      <c r="M55" s="120">
        <v>381569.65779862151</v>
      </c>
      <c r="N55" s="120">
        <v>436639.51603132515</v>
      </c>
      <c r="O55" s="120">
        <v>455812.55592134118</v>
      </c>
      <c r="P55" s="120">
        <v>491177.2528237903</v>
      </c>
      <c r="Q55" s="120">
        <v>18.204668398173123</v>
      </c>
      <c r="R55" s="120">
        <v>14.432452137420082</v>
      </c>
      <c r="S55" s="120">
        <v>7.758605251881634</v>
      </c>
      <c r="T55" s="120">
        <v>13337.997873411678</v>
      </c>
      <c r="U55" s="120">
        <v>21777.266514085717</v>
      </c>
      <c r="V55" s="120">
        <v>22172.423643209735</v>
      </c>
      <c r="W55" s="120">
        <v>23041.249798972443</v>
      </c>
      <c r="X55" s="120">
        <v>25721.835047847289</v>
      </c>
      <c r="Y55" s="120">
        <v>63.272379563780731</v>
      </c>
      <c r="Z55" s="120">
        <v>1.8145396203349353</v>
      </c>
      <c r="AA55" s="120">
        <v>11.633853511689241</v>
      </c>
      <c r="AB55" s="120">
        <v>17645.518695149854</v>
      </c>
      <c r="AC55" s="120">
        <v>14124.949958770003</v>
      </c>
      <c r="AD55" s="120">
        <v>17436.130298283351</v>
      </c>
      <c r="AE55" s="120">
        <v>17125.557496966805</v>
      </c>
      <c r="AF55" s="120">
        <v>17687.339869658848</v>
      </c>
      <c r="AG55" s="120">
        <v>-19.951630763608748</v>
      </c>
      <c r="AH55" s="120">
        <v>23.442067753716028</v>
      </c>
      <c r="AI55" s="120">
        <v>3.2803742172571315</v>
      </c>
    </row>
    <row r="56" spans="2:35" x14ac:dyDescent="0.55000000000000004">
      <c r="B56" s="121"/>
      <c r="C56" s="130" t="s">
        <v>168</v>
      </c>
      <c r="D56" s="120">
        <v>199589.39434813219</v>
      </c>
      <c r="E56" s="120">
        <v>244587.51850679339</v>
      </c>
      <c r="F56" s="120">
        <v>282704.16803693888</v>
      </c>
      <c r="G56" s="120">
        <v>296514.49789551413</v>
      </c>
      <c r="H56" s="120">
        <v>331909.36813726119</v>
      </c>
      <c r="I56" s="120">
        <v>22.545348316541101</v>
      </c>
      <c r="J56" s="120">
        <v>15.584053414846185</v>
      </c>
      <c r="K56" s="120">
        <v>11.936977953172301</v>
      </c>
      <c r="L56" s="120">
        <v>177208.35715326833</v>
      </c>
      <c r="M56" s="120">
        <v>218341.36140895297</v>
      </c>
      <c r="N56" s="120">
        <v>255667.74647419929</v>
      </c>
      <c r="O56" s="120">
        <v>266768.37023055059</v>
      </c>
      <c r="P56" s="120">
        <v>299886.60993272084</v>
      </c>
      <c r="Q56" s="120">
        <v>23.211661637441015</v>
      </c>
      <c r="R56" s="120">
        <v>17.095425632770542</v>
      </c>
      <c r="S56" s="120">
        <v>12.414605102377131</v>
      </c>
      <c r="T56" s="120">
        <v>7075.2862288649558</v>
      </c>
      <c r="U56" s="120">
        <v>14548.843966573815</v>
      </c>
      <c r="V56" s="120">
        <v>13385.611149459613</v>
      </c>
      <c r="W56" s="120">
        <v>15553.758089386103</v>
      </c>
      <c r="X56" s="120">
        <v>17289.742246557056</v>
      </c>
      <c r="Y56" s="120">
        <v>105.62905154591597</v>
      </c>
      <c r="Z56" s="120">
        <v>-7.9953625166834312</v>
      </c>
      <c r="AA56" s="120">
        <v>11.161187844085019</v>
      </c>
      <c r="AB56" s="120">
        <v>15305.750965998903</v>
      </c>
      <c r="AC56" s="120">
        <v>11697.313131266572</v>
      </c>
      <c r="AD56" s="120">
        <v>13650.81041328</v>
      </c>
      <c r="AE56" s="120">
        <v>14192.369575577475</v>
      </c>
      <c r="AF56" s="120">
        <v>14733.015957983298</v>
      </c>
      <c r="AG56" s="120">
        <v>-23.575699374361488</v>
      </c>
      <c r="AH56" s="120">
        <v>16.700393159449479</v>
      </c>
      <c r="AI56" s="120">
        <v>3.8094158944125711</v>
      </c>
    </row>
    <row r="57" spans="2:35" x14ac:dyDescent="0.55000000000000004">
      <c r="B57" s="118"/>
      <c r="C57" s="130" t="s">
        <v>169</v>
      </c>
      <c r="D57" s="120">
        <v>154198.34219700578</v>
      </c>
      <c r="E57" s="120">
        <v>172884.35576468383</v>
      </c>
      <c r="F57" s="120">
        <v>193543.90193587943</v>
      </c>
      <c r="G57" s="120">
        <v>199464.86532176632</v>
      </c>
      <c r="H57" s="120">
        <v>202677.05960403525</v>
      </c>
      <c r="I57" s="120">
        <v>12.118167615449819</v>
      </c>
      <c r="J57" s="120">
        <v>11.9499222933252</v>
      </c>
      <c r="K57" s="120">
        <v>1.6104060617829541</v>
      </c>
      <c r="L57" s="120">
        <v>145595.86282330813</v>
      </c>
      <c r="M57" s="120">
        <v>163228.29638966851</v>
      </c>
      <c r="N57" s="120">
        <v>180971.76955712595</v>
      </c>
      <c r="O57" s="120">
        <v>189044.18569079065</v>
      </c>
      <c r="P57" s="120">
        <v>191290.64289106947</v>
      </c>
      <c r="Q57" s="120">
        <v>12.110532005815791</v>
      </c>
      <c r="R57" s="120">
        <v>10.870341454216458</v>
      </c>
      <c r="S57" s="120">
        <v>1.1883238789228034</v>
      </c>
      <c r="T57" s="120">
        <v>6262.71164454672</v>
      </c>
      <c r="U57" s="120">
        <v>7228.422547511901</v>
      </c>
      <c r="V57" s="120">
        <v>8786.8124937501216</v>
      </c>
      <c r="W57" s="120">
        <v>7487.4917095863357</v>
      </c>
      <c r="X57" s="120">
        <v>8432.0928012902368</v>
      </c>
      <c r="Y57" s="120">
        <v>15.420012253096107</v>
      </c>
      <c r="Z57" s="120">
        <v>21.559198234400874</v>
      </c>
      <c r="AA57" s="120">
        <v>12.615721370275645</v>
      </c>
      <c r="AB57" s="120">
        <v>2339.7677291509563</v>
      </c>
      <c r="AC57" s="120">
        <v>2427.6368275034292</v>
      </c>
      <c r="AD57" s="120">
        <v>3785.3198850033527</v>
      </c>
      <c r="AE57" s="120">
        <v>2933.1879213893276</v>
      </c>
      <c r="AF57" s="120">
        <v>2954.3239116755476</v>
      </c>
      <c r="AG57" s="120">
        <v>3.7554624443152953</v>
      </c>
      <c r="AH57" s="120">
        <v>55.926118854283438</v>
      </c>
      <c r="AI57" s="120">
        <v>0.72058084421025015</v>
      </c>
    </row>
    <row r="58" spans="2:35" x14ac:dyDescent="0.55000000000000004">
      <c r="B58" s="118">
        <v>8</v>
      </c>
      <c r="C58" s="119" t="s">
        <v>170</v>
      </c>
      <c r="D58" s="120">
        <v>218.54815462000002</v>
      </c>
      <c r="E58" s="120">
        <v>364.12874162000003</v>
      </c>
      <c r="F58" s="120">
        <v>1003.8089286200001</v>
      </c>
      <c r="G58" s="120">
        <v>1001.0965346200001</v>
      </c>
      <c r="H58" s="120">
        <v>1015.22248269</v>
      </c>
      <c r="I58" s="120">
        <v>66.612590370816832</v>
      </c>
      <c r="J58" s="120">
        <v>175.6741816518186</v>
      </c>
      <c r="K58" s="120">
        <v>1.4110475445169746</v>
      </c>
      <c r="L58" s="120">
        <v>218.54815462000002</v>
      </c>
      <c r="M58" s="120">
        <v>363.02270162000002</v>
      </c>
      <c r="N58" s="120">
        <v>1002.58078862</v>
      </c>
      <c r="O58" s="120">
        <v>999.91471462000004</v>
      </c>
      <c r="P58" s="120">
        <v>1013.91749269</v>
      </c>
      <c r="Q58" s="120">
        <v>66.106505109230824</v>
      </c>
      <c r="R58" s="120">
        <v>176.17578298711138</v>
      </c>
      <c r="S58" s="120">
        <v>1.4003972404107889</v>
      </c>
      <c r="T58" s="120">
        <v>0</v>
      </c>
      <c r="U58" s="120">
        <v>0</v>
      </c>
      <c r="V58" s="120">
        <v>0</v>
      </c>
      <c r="W58" s="120">
        <v>0</v>
      </c>
      <c r="X58" s="120">
        <v>0</v>
      </c>
      <c r="Y58" s="120">
        <v>0</v>
      </c>
      <c r="Z58" s="120">
        <v>0</v>
      </c>
      <c r="AA58" s="120">
        <v>0</v>
      </c>
      <c r="AB58" s="120">
        <v>0</v>
      </c>
      <c r="AC58" s="120">
        <v>1.1060399999999999</v>
      </c>
      <c r="AD58" s="120">
        <v>1.22814</v>
      </c>
      <c r="AE58" s="120">
        <v>1.1818199999999999</v>
      </c>
      <c r="AF58" s="120">
        <v>1.3049900000000001</v>
      </c>
      <c r="AG58" s="120">
        <v>0</v>
      </c>
      <c r="AH58" s="120">
        <v>11.039383747423249</v>
      </c>
      <c r="AI58" s="120">
        <v>10.422060889137107</v>
      </c>
    </row>
    <row r="59" spans="2:35" x14ac:dyDescent="0.55000000000000004">
      <c r="B59" s="118">
        <v>9</v>
      </c>
      <c r="C59" s="131" t="s">
        <v>171</v>
      </c>
      <c r="D59" s="120">
        <v>10521.347459907001</v>
      </c>
      <c r="E59" s="120">
        <v>18688.527416469999</v>
      </c>
      <c r="F59" s="120">
        <v>35509.288850465062</v>
      </c>
      <c r="G59" s="120">
        <v>36925.239012312137</v>
      </c>
      <c r="H59" s="120">
        <v>37009.358911829222</v>
      </c>
      <c r="I59" s="120">
        <v>77.624847840878999</v>
      </c>
      <c r="J59" s="120">
        <v>90.005815113988632</v>
      </c>
      <c r="K59" s="120">
        <v>0.22781138800223033</v>
      </c>
      <c r="L59" s="120">
        <v>8664.5153711000021</v>
      </c>
      <c r="M59" s="120">
        <v>15306.011067009998</v>
      </c>
      <c r="N59" s="120">
        <v>30175.767985945062</v>
      </c>
      <c r="O59" s="120">
        <v>31363.30660133214</v>
      </c>
      <c r="P59" s="120">
        <v>31380.426100569217</v>
      </c>
      <c r="Q59" s="120">
        <v>76.651669614002031</v>
      </c>
      <c r="R59" s="120">
        <v>97.149785491693379</v>
      </c>
      <c r="S59" s="120">
        <v>5.4584484521003063E-2</v>
      </c>
      <c r="T59" s="120">
        <v>1257.5601360969999</v>
      </c>
      <c r="U59" s="120">
        <v>2268.6334853600001</v>
      </c>
      <c r="V59" s="120">
        <v>3369.08025761</v>
      </c>
      <c r="W59" s="120">
        <v>3592.6351515900005</v>
      </c>
      <c r="X59" s="120">
        <v>3592.6366150300005</v>
      </c>
      <c r="Y59" s="120">
        <v>80.399602392057119</v>
      </c>
      <c r="Z59" s="120">
        <v>48.507032068045781</v>
      </c>
      <c r="AA59" s="120">
        <v>4.0734445283518994E-5</v>
      </c>
      <c r="AB59" s="120">
        <v>599.27195270999982</v>
      </c>
      <c r="AC59" s="120">
        <v>1113.8828641000002</v>
      </c>
      <c r="AD59" s="120">
        <v>1964.4406069100003</v>
      </c>
      <c r="AE59" s="120">
        <v>1969.2972593900006</v>
      </c>
      <c r="AF59" s="120">
        <v>2036.2961962300001</v>
      </c>
      <c r="AG59" s="120">
        <v>85.872684190016031</v>
      </c>
      <c r="AH59" s="120">
        <v>76.359711619878198</v>
      </c>
      <c r="AI59" s="120">
        <v>3.4021748885565861</v>
      </c>
    </row>
    <row r="60" spans="2:35" x14ac:dyDescent="0.55000000000000004">
      <c r="B60" s="118">
        <v>10</v>
      </c>
      <c r="C60" s="131" t="s">
        <v>172</v>
      </c>
      <c r="D60" s="120">
        <v>3240.7040450181844</v>
      </c>
      <c r="E60" s="120">
        <v>2304.1546827322154</v>
      </c>
      <c r="F60" s="120">
        <v>2549.8676387795799</v>
      </c>
      <c r="G60" s="120">
        <v>650.27301105991887</v>
      </c>
      <c r="H60" s="120">
        <v>1408.3858180375196</v>
      </c>
      <c r="I60" s="120">
        <v>-28.89956470186446</v>
      </c>
      <c r="J60" s="120">
        <v>10.66390888983215</v>
      </c>
      <c r="K60" s="120">
        <v>116.58377236691821</v>
      </c>
      <c r="L60" s="120">
        <v>3240.4642214581845</v>
      </c>
      <c r="M60" s="120">
        <v>2300.7456345822152</v>
      </c>
      <c r="N60" s="120">
        <v>2546.8844084995799</v>
      </c>
      <c r="O60" s="120">
        <v>642.95217454992235</v>
      </c>
      <c r="P60" s="120">
        <v>1407.9324340375197</v>
      </c>
      <c r="Q60" s="120">
        <v>-28.999505091066951</v>
      </c>
      <c r="R60" s="120">
        <v>10.698217578583398</v>
      </c>
      <c r="S60" s="120">
        <v>118.97934088536162</v>
      </c>
      <c r="T60" s="120">
        <v>0.45800000000000002</v>
      </c>
      <c r="U60" s="120">
        <v>0.45800000000000002</v>
      </c>
      <c r="V60" s="120">
        <v>0</v>
      </c>
      <c r="W60" s="120">
        <v>2.5902685099965335</v>
      </c>
      <c r="X60" s="120">
        <v>0</v>
      </c>
      <c r="Y60" s="120">
        <v>0</v>
      </c>
      <c r="Z60" s="120">
        <v>-100</v>
      </c>
      <c r="AA60" s="120">
        <v>-100</v>
      </c>
      <c r="AB60" s="120">
        <v>-0.21817644000000003</v>
      </c>
      <c r="AC60" s="120">
        <v>2.9510481500000001</v>
      </c>
      <c r="AD60" s="120">
        <v>2.9832302799999999</v>
      </c>
      <c r="AE60" s="120">
        <v>4.7305679999999999</v>
      </c>
      <c r="AF60" s="120">
        <v>0.45338400000000001</v>
      </c>
      <c r="AG60" s="120">
        <v>-1452.5970769346131</v>
      </c>
      <c r="AH60" s="120">
        <v>1.0905321893849751</v>
      </c>
      <c r="AI60" s="120">
        <v>-90.415865494376149</v>
      </c>
    </row>
    <row r="61" spans="2:35" x14ac:dyDescent="0.55000000000000004">
      <c r="B61" s="118">
        <v>11</v>
      </c>
      <c r="C61" s="119" t="s">
        <v>142</v>
      </c>
      <c r="D61" s="120">
        <v>62.558810000000001</v>
      </c>
      <c r="E61" s="120">
        <v>1831.2114775800405</v>
      </c>
      <c r="F61" s="120">
        <v>496.91979121592004</v>
      </c>
      <c r="G61" s="120">
        <v>190.68102944183755</v>
      </c>
      <c r="H61" s="120">
        <v>281.70421341216854</v>
      </c>
      <c r="I61" s="120">
        <v>2827.1840010704173</v>
      </c>
      <c r="J61" s="120">
        <v>-72.863877422142238</v>
      </c>
      <c r="K61" s="120">
        <v>47.735836247986761</v>
      </c>
      <c r="L61" s="120">
        <v>0</v>
      </c>
      <c r="M61" s="120">
        <v>1001.3189103296199</v>
      </c>
      <c r="N61" s="120">
        <v>0</v>
      </c>
      <c r="O61" s="120">
        <v>0</v>
      </c>
      <c r="P61" s="120">
        <v>0</v>
      </c>
      <c r="Q61" s="120">
        <v>0</v>
      </c>
      <c r="R61" s="120">
        <v>-100</v>
      </c>
      <c r="S61" s="120">
        <v>0</v>
      </c>
      <c r="T61" s="120">
        <v>56.128</v>
      </c>
      <c r="U61" s="120">
        <v>279.3361333257003</v>
      </c>
      <c r="V61" s="120">
        <v>0</v>
      </c>
      <c r="W61" s="120">
        <v>85.18497333183754</v>
      </c>
      <c r="X61" s="120">
        <v>117.02879874216856</v>
      </c>
      <c r="Y61" s="120">
        <v>397.67697642121635</v>
      </c>
      <c r="Z61" s="120">
        <v>-100</v>
      </c>
      <c r="AA61" s="120">
        <v>37.381974971434914</v>
      </c>
      <c r="AB61" s="120">
        <v>6.4308100000000001</v>
      </c>
      <c r="AC61" s="120">
        <v>550.5564339247203</v>
      </c>
      <c r="AD61" s="120">
        <v>496.91979121592004</v>
      </c>
      <c r="AE61" s="120">
        <v>105.49605611000001</v>
      </c>
      <c r="AF61" s="120">
        <v>164.67541467000001</v>
      </c>
      <c r="AG61" s="120">
        <v>8461.229983854606</v>
      </c>
      <c r="AH61" s="120">
        <v>-9.7422606301126606</v>
      </c>
      <c r="AI61" s="120">
        <v>56.096275768161497</v>
      </c>
    </row>
    <row r="62" spans="2:35" x14ac:dyDescent="0.55000000000000004">
      <c r="B62" s="124" t="s">
        <v>143</v>
      </c>
      <c r="C62" s="125"/>
      <c r="D62" s="120">
        <v>6785324.1297175614</v>
      </c>
      <c r="E62" s="120">
        <v>7290995.9726208076</v>
      </c>
      <c r="F62" s="120">
        <v>8131382.2347401809</v>
      </c>
      <c r="G62" s="120">
        <v>8087771.4720064923</v>
      </c>
      <c r="H62" s="120">
        <v>8220077.1314990884</v>
      </c>
      <c r="I62" s="120">
        <v>7.4524345961391045</v>
      </c>
      <c r="J62" s="120">
        <v>11.526357513777224</v>
      </c>
      <c r="K62" s="120">
        <v>1.6358728724041427</v>
      </c>
      <c r="L62" s="120">
        <v>6020550.8256070456</v>
      </c>
      <c r="M62" s="120">
        <v>6465937.3608139334</v>
      </c>
      <c r="N62" s="120">
        <v>7242741.1640656656</v>
      </c>
      <c r="O62" s="120">
        <v>7208076.3080732869</v>
      </c>
      <c r="P62" s="120">
        <v>7334315.2078816909</v>
      </c>
      <c r="Q62" s="120">
        <v>7.3977705380799605</v>
      </c>
      <c r="R62" s="120">
        <v>12.013784852904111</v>
      </c>
      <c r="S62" s="120">
        <v>1.7513535430668581</v>
      </c>
      <c r="T62" s="120">
        <v>612732.93484419503</v>
      </c>
      <c r="U62" s="120">
        <v>669886.47293009749</v>
      </c>
      <c r="V62" s="120">
        <v>717329.63925885258</v>
      </c>
      <c r="W62" s="120">
        <v>706754.46902787744</v>
      </c>
      <c r="X62" s="120">
        <v>709643.60277311713</v>
      </c>
      <c r="Y62" s="120">
        <v>9.3276425724423291</v>
      </c>
      <c r="Z62" s="120">
        <v>7.0822696450695126</v>
      </c>
      <c r="AA62" s="120">
        <v>0.40878888947297742</v>
      </c>
      <c r="AB62" s="120">
        <v>152040.36926632116</v>
      </c>
      <c r="AC62" s="120">
        <v>155172.13887677676</v>
      </c>
      <c r="AD62" s="120">
        <v>171311.43141566316</v>
      </c>
      <c r="AE62" s="120">
        <v>172940.69490532763</v>
      </c>
      <c r="AF62" s="120">
        <v>176118.3208442805</v>
      </c>
      <c r="AG62" s="120">
        <v>2.0598276796933135</v>
      </c>
      <c r="AH62" s="120">
        <v>10.400895841039295</v>
      </c>
      <c r="AI62" s="120">
        <v>1.8374078701906438</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8B9B-D495-445F-A20E-5A980E7A15F1}">
  <sheetPr codeName="Sheet79"/>
  <dimension ref="B2:AH66"/>
  <sheetViews>
    <sheetView workbookViewId="0">
      <pane xSplit="2" ySplit="6" topLeftCell="U49"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71</v>
      </c>
      <c r="G4" s="113" t="str">
        <f>'C5'!H4</f>
        <v>Mid-Sept</v>
      </c>
      <c r="H4" s="112" t="s">
        <v>118</v>
      </c>
      <c r="I4" s="112"/>
      <c r="J4" s="112"/>
      <c r="K4" s="102" t="str">
        <f>C4</f>
        <v xml:space="preserve">Mid-July </v>
      </c>
      <c r="L4" s="102"/>
      <c r="M4" s="102"/>
      <c r="N4" s="111" t="str">
        <f>F4</f>
        <v>Mid-Aug</v>
      </c>
      <c r="O4" s="111" t="str">
        <f>G4</f>
        <v>Mid-Sept</v>
      </c>
      <c r="P4" s="112" t="s">
        <v>118</v>
      </c>
      <c r="Q4" s="112"/>
      <c r="R4" s="112"/>
      <c r="S4" s="102" t="str">
        <f>K4</f>
        <v xml:space="preserve">Mid-July </v>
      </c>
      <c r="T4" s="102"/>
      <c r="U4" s="102"/>
      <c r="V4" s="111" t="str">
        <f>N4</f>
        <v>Mid-Aug</v>
      </c>
      <c r="W4" s="113" t="str">
        <f>O4</f>
        <v>Mid-Sept</v>
      </c>
      <c r="X4" s="112" t="s">
        <v>118</v>
      </c>
      <c r="Y4" s="112"/>
      <c r="Z4" s="112"/>
      <c r="AA4" s="102" t="str">
        <f>S4</f>
        <v xml:space="preserve">Mid-July </v>
      </c>
      <c r="AB4" s="102"/>
      <c r="AC4" s="102"/>
      <c r="AD4" s="111" t="str">
        <f>V4</f>
        <v>Mid-Aug</v>
      </c>
      <c r="AE4" s="113" t="str">
        <f>W4</f>
        <v>Mid-Sept</v>
      </c>
      <c r="AF4" s="112" t="s">
        <v>118</v>
      </c>
      <c r="AG4" s="112"/>
      <c r="AH4" s="112"/>
    </row>
    <row r="5" spans="2:34" x14ac:dyDescent="0.55000000000000004">
      <c r="B5" s="134"/>
      <c r="C5" s="111">
        <v>2022</v>
      </c>
      <c r="D5" s="111">
        <v>2023</v>
      </c>
      <c r="E5" s="111">
        <v>2024</v>
      </c>
      <c r="F5" s="111">
        <v>2024</v>
      </c>
      <c r="G5" s="111">
        <v>2024</v>
      </c>
      <c r="H5" s="112"/>
      <c r="I5" s="112"/>
      <c r="J5" s="112"/>
      <c r="K5" s="111">
        <f>C5</f>
        <v>2022</v>
      </c>
      <c r="L5" s="111">
        <f>D5</f>
        <v>2023</v>
      </c>
      <c r="M5" s="111">
        <f>E5</f>
        <v>2024</v>
      </c>
      <c r="N5" s="111">
        <f>F5</f>
        <v>2024</v>
      </c>
      <c r="O5" s="111">
        <f>G5</f>
        <v>2024</v>
      </c>
      <c r="P5" s="112"/>
      <c r="Q5" s="112"/>
      <c r="R5" s="112"/>
      <c r="S5" s="111">
        <f>K5</f>
        <v>2022</v>
      </c>
      <c r="T5" s="111">
        <f>L5</f>
        <v>2023</v>
      </c>
      <c r="U5" s="111">
        <f>M5</f>
        <v>2024</v>
      </c>
      <c r="V5" s="111">
        <f>N5</f>
        <v>2024</v>
      </c>
      <c r="W5" s="111">
        <f>O5</f>
        <v>2024</v>
      </c>
      <c r="X5" s="112"/>
      <c r="Y5" s="112"/>
      <c r="Z5" s="112"/>
      <c r="AA5" s="111">
        <f>S5</f>
        <v>2022</v>
      </c>
      <c r="AB5" s="111">
        <f>T5</f>
        <v>2023</v>
      </c>
      <c r="AC5" s="111">
        <f>U5</f>
        <v>2024</v>
      </c>
      <c r="AD5" s="111">
        <f>V5</f>
        <v>2024</v>
      </c>
      <c r="AE5" s="111">
        <f>W5</f>
        <v>2024</v>
      </c>
      <c r="AF5" s="112"/>
      <c r="AG5" s="112"/>
      <c r="AH5" s="112"/>
    </row>
    <row r="6" spans="2:34" x14ac:dyDescent="0.55000000000000004">
      <c r="C6" s="111">
        <v>1</v>
      </c>
      <c r="D6" s="111">
        <v>2</v>
      </c>
      <c r="E6" s="111">
        <v>3</v>
      </c>
      <c r="F6" s="111">
        <v>4</v>
      </c>
      <c r="G6" s="111">
        <v>5</v>
      </c>
      <c r="H6" s="135" t="s">
        <v>963</v>
      </c>
      <c r="I6" s="135" t="s">
        <v>964</v>
      </c>
      <c r="J6" s="135" t="s">
        <v>965</v>
      </c>
      <c r="K6" s="111">
        <v>1</v>
      </c>
      <c r="L6" s="111">
        <v>2</v>
      </c>
      <c r="M6" s="111">
        <v>3</v>
      </c>
      <c r="N6" s="111">
        <v>4</v>
      </c>
      <c r="O6" s="111">
        <v>5</v>
      </c>
      <c r="P6" s="135" t="s">
        <v>963</v>
      </c>
      <c r="Q6" s="135" t="s">
        <v>964</v>
      </c>
      <c r="R6" s="135" t="s">
        <v>965</v>
      </c>
      <c r="S6" s="111">
        <v>1</v>
      </c>
      <c r="T6" s="111">
        <v>2</v>
      </c>
      <c r="U6" s="111">
        <v>3</v>
      </c>
      <c r="V6" s="111">
        <v>4</v>
      </c>
      <c r="W6" s="111">
        <v>5</v>
      </c>
      <c r="X6" s="135" t="s">
        <v>963</v>
      </c>
      <c r="Y6" s="135" t="s">
        <v>964</v>
      </c>
      <c r="Z6" s="135" t="s">
        <v>965</v>
      </c>
      <c r="AA6" s="111">
        <v>1</v>
      </c>
      <c r="AB6" s="111">
        <v>2</v>
      </c>
      <c r="AC6" s="111">
        <v>3</v>
      </c>
      <c r="AD6" s="111">
        <v>4</v>
      </c>
      <c r="AE6" s="111">
        <v>5</v>
      </c>
      <c r="AF6" s="135" t="s">
        <v>963</v>
      </c>
      <c r="AG6" s="135" t="s">
        <v>964</v>
      </c>
      <c r="AH6" s="135" t="s">
        <v>965</v>
      </c>
    </row>
    <row r="7" spans="2:34" x14ac:dyDescent="0.55000000000000004">
      <c r="B7" s="136" t="s">
        <v>178</v>
      </c>
      <c r="C7" s="137">
        <v>330008.1580969558</v>
      </c>
      <c r="D7" s="137">
        <v>429253.49204511777</v>
      </c>
      <c r="E7" s="137">
        <v>455986.96061418543</v>
      </c>
      <c r="F7" s="137">
        <v>34443.153121652191</v>
      </c>
      <c r="G7" s="137">
        <v>67186.767460742791</v>
      </c>
      <c r="H7" s="137">
        <v>30.073600155970652</v>
      </c>
      <c r="I7" s="137">
        <v>6.2278977491131897</v>
      </c>
      <c r="J7" s="137">
        <v>95.065670159294442</v>
      </c>
      <c r="K7" s="137">
        <v>284750.45143113495</v>
      </c>
      <c r="L7" s="137">
        <v>364418.63287368335</v>
      </c>
      <c r="M7" s="137">
        <v>396011.59546899068</v>
      </c>
      <c r="N7" s="137">
        <v>30059.493763945524</v>
      </c>
      <c r="O7" s="137">
        <v>58618.503023806028</v>
      </c>
      <c r="P7" s="137">
        <v>27.978245878853553</v>
      </c>
      <c r="Q7" s="137">
        <v>8.6694147184999295</v>
      </c>
      <c r="R7" s="137">
        <v>95.008284185129028</v>
      </c>
      <c r="S7" s="137">
        <v>37190.818307960879</v>
      </c>
      <c r="T7" s="137">
        <v>53216.646718196775</v>
      </c>
      <c r="U7" s="137">
        <v>48792.929566304723</v>
      </c>
      <c r="V7" s="137">
        <v>3496.9280370466663</v>
      </c>
      <c r="W7" s="137">
        <v>6756.1138967467596</v>
      </c>
      <c r="X7" s="137">
        <v>43.090819560712617</v>
      </c>
      <c r="Y7" s="137">
        <v>-8.3126567055556606</v>
      </c>
      <c r="Z7" s="137">
        <v>93.201399204446929</v>
      </c>
      <c r="AA7" s="137">
        <v>8066.8883578599998</v>
      </c>
      <c r="AB7" s="137">
        <v>11618.212453237618</v>
      </c>
      <c r="AC7" s="137">
        <v>11182.435578890003</v>
      </c>
      <c r="AD7" s="137">
        <v>886.73132066000016</v>
      </c>
      <c r="AE7" s="137">
        <v>1812.1505401900001</v>
      </c>
      <c r="AF7" s="137">
        <v>44.023468998642748</v>
      </c>
      <c r="AG7" s="137">
        <v>-3.75080827710444</v>
      </c>
      <c r="AH7" s="137">
        <v>104.36297872519087</v>
      </c>
    </row>
    <row r="8" spans="2:34" x14ac:dyDescent="0.55000000000000004">
      <c r="B8" s="138" t="s">
        <v>179</v>
      </c>
      <c r="C8" s="137">
        <v>305975.66548770375</v>
      </c>
      <c r="D8" s="137">
        <v>402421.26538492099</v>
      </c>
      <c r="E8" s="137">
        <v>431907.97582592204</v>
      </c>
      <c r="F8" s="137">
        <v>32490.632200421471</v>
      </c>
      <c r="G8" s="137">
        <v>63376.729566641756</v>
      </c>
      <c r="H8" s="137">
        <v>31.520676568670819</v>
      </c>
      <c r="I8" s="137">
        <v>7.3273241196129737</v>
      </c>
      <c r="J8" s="137">
        <v>95.061546281083537</v>
      </c>
      <c r="K8" s="137">
        <v>262357.00210456172</v>
      </c>
      <c r="L8" s="137">
        <v>339228.98768163042</v>
      </c>
      <c r="M8" s="137">
        <v>372863.45092824206</v>
      </c>
      <c r="N8" s="137">
        <v>28177.739381221472</v>
      </c>
      <c r="O8" s="137">
        <v>54948.695632251758</v>
      </c>
      <c r="P8" s="137">
        <v>29.300527510385095</v>
      </c>
      <c r="Q8" s="137">
        <v>9.9149732092405678</v>
      </c>
      <c r="R8" s="137">
        <v>95.007466315311618</v>
      </c>
      <c r="S8" s="137">
        <v>35908.409834652011</v>
      </c>
      <c r="T8" s="137">
        <v>52033.669442708902</v>
      </c>
      <c r="U8" s="137">
        <v>47946.805404840001</v>
      </c>
      <c r="V8" s="137">
        <v>3432.4299916599998</v>
      </c>
      <c r="W8" s="137">
        <v>6628.2244900300011</v>
      </c>
      <c r="X8" s="137">
        <v>44.906637977869565</v>
      </c>
      <c r="Y8" s="137">
        <v>-7.8542683643879814</v>
      </c>
      <c r="Z8" s="137">
        <v>93.105890175037302</v>
      </c>
      <c r="AA8" s="137">
        <v>7710.25354849</v>
      </c>
      <c r="AB8" s="137">
        <v>11158.608260581705</v>
      </c>
      <c r="AC8" s="137">
        <v>11097.719492840002</v>
      </c>
      <c r="AD8" s="137">
        <v>880.46282754000015</v>
      </c>
      <c r="AE8" s="137">
        <v>1799.80944436</v>
      </c>
      <c r="AF8" s="137">
        <v>44.724271262999402</v>
      </c>
      <c r="AG8" s="137">
        <v>-0.54566632612056787</v>
      </c>
      <c r="AH8" s="137">
        <v>104.4162897130638</v>
      </c>
    </row>
    <row r="9" spans="2:34" x14ac:dyDescent="0.55000000000000004">
      <c r="B9" s="138" t="s">
        <v>180</v>
      </c>
      <c r="C9" s="137">
        <v>76031.748521138696</v>
      </c>
      <c r="D9" s="137">
        <v>88064.594302693338</v>
      </c>
      <c r="E9" s="137">
        <v>79278.430735559785</v>
      </c>
      <c r="F9" s="137">
        <v>5935.8666617126719</v>
      </c>
      <c r="G9" s="137">
        <v>11748.109902411763</v>
      </c>
      <c r="H9" s="137">
        <v>15.826080572393012</v>
      </c>
      <c r="I9" s="137">
        <v>-9.9769534359449619</v>
      </c>
      <c r="J9" s="137">
        <v>97.917348416685769</v>
      </c>
      <c r="K9" s="137">
        <v>67416.500902498694</v>
      </c>
      <c r="L9" s="137">
        <v>77696.372969153337</v>
      </c>
      <c r="M9" s="137">
        <v>70893.889600079783</v>
      </c>
      <c r="N9" s="137">
        <v>5268.9209175514688</v>
      </c>
      <c r="O9" s="137">
        <v>10410.720709221761</v>
      </c>
      <c r="P9" s="137">
        <v>15.248302609952921</v>
      </c>
      <c r="Q9" s="137">
        <v>-8.7552135435900524</v>
      </c>
      <c r="R9" s="137">
        <v>97.587340408588801</v>
      </c>
      <c r="S9" s="137">
        <v>7116.98165384</v>
      </c>
      <c r="T9" s="137">
        <v>8737.3291936399983</v>
      </c>
      <c r="U9" s="137">
        <v>6896.3942005000008</v>
      </c>
      <c r="V9" s="137">
        <v>552.05475321999995</v>
      </c>
      <c r="W9" s="137">
        <v>1107.2485748600002</v>
      </c>
      <c r="X9" s="137">
        <v>22.767341811619428</v>
      </c>
      <c r="Y9" s="137">
        <v>-21.069768030258434</v>
      </c>
      <c r="Z9" s="137">
        <v>100.5686154139043</v>
      </c>
      <c r="AA9" s="137">
        <v>1498.2659647999999</v>
      </c>
      <c r="AB9" s="137">
        <v>1630.8921399000001</v>
      </c>
      <c r="AC9" s="137">
        <v>1488.1469349800002</v>
      </c>
      <c r="AD9" s="137">
        <v>114.89099094120299</v>
      </c>
      <c r="AE9" s="137">
        <v>230.14061833</v>
      </c>
      <c r="AF9" s="137">
        <v>8.851978101077945</v>
      </c>
      <c r="AG9" s="137">
        <v>-8.7525840261117729</v>
      </c>
      <c r="AH9" s="137">
        <v>100.31215367249948</v>
      </c>
    </row>
    <row r="10" spans="2:34" x14ac:dyDescent="0.55000000000000004">
      <c r="B10" s="138" t="s">
        <v>181</v>
      </c>
      <c r="C10" s="137">
        <v>223747.99514047848</v>
      </c>
      <c r="D10" s="137">
        <v>305844.9097654837</v>
      </c>
      <c r="E10" s="137">
        <v>344565.68043245294</v>
      </c>
      <c r="F10" s="137">
        <v>25939.870702125005</v>
      </c>
      <c r="G10" s="137">
        <v>50466.234049699997</v>
      </c>
      <c r="H10" s="137">
        <v>36.691687258900927</v>
      </c>
      <c r="I10" s="137">
        <v>12.660263234938132</v>
      </c>
      <c r="J10" s="137">
        <v>94.550831147997144</v>
      </c>
      <c r="K10" s="137">
        <v>189890.04222745646</v>
      </c>
      <c r="L10" s="137">
        <v>254526.64587265198</v>
      </c>
      <c r="M10" s="137">
        <v>294988.83439255296</v>
      </c>
      <c r="N10" s="137">
        <v>22366.247597695005</v>
      </c>
      <c r="O10" s="137">
        <v>43513.985587839998</v>
      </c>
      <c r="P10" s="137">
        <v>34.038964280060405</v>
      </c>
      <c r="Q10" s="137">
        <v>15.897034426857431</v>
      </c>
      <c r="R10" s="137">
        <v>94.552015923870997</v>
      </c>
      <c r="S10" s="137">
        <v>27824.800193221996</v>
      </c>
      <c r="T10" s="137">
        <v>42073.228783900006</v>
      </c>
      <c r="U10" s="137">
        <v>40214.039857000003</v>
      </c>
      <c r="V10" s="137">
        <v>2823.3322830800003</v>
      </c>
      <c r="W10" s="137">
        <v>5411.0033261500012</v>
      </c>
      <c r="X10" s="137">
        <v>51.207658246361341</v>
      </c>
      <c r="Y10" s="137">
        <v>-4.4189357000607723</v>
      </c>
      <c r="Z10" s="137">
        <v>91.653081664446717</v>
      </c>
      <c r="AA10" s="137">
        <v>6033.1527198000003</v>
      </c>
      <c r="AB10" s="137">
        <v>9245.0351089317046</v>
      </c>
      <c r="AC10" s="137">
        <v>9362.8061828999998</v>
      </c>
      <c r="AD10" s="137">
        <v>750.29082134999999</v>
      </c>
      <c r="AE10" s="137">
        <v>1541.2451357100001</v>
      </c>
      <c r="AF10" s="137">
        <v>53.237213415644788</v>
      </c>
      <c r="AG10" s="137">
        <v>1.2738845507954388</v>
      </c>
      <c r="AH10" s="137">
        <v>105.41969751633562</v>
      </c>
    </row>
    <row r="11" spans="2:34" x14ac:dyDescent="0.55000000000000004">
      <c r="B11" s="138" t="s">
        <v>182</v>
      </c>
      <c r="C11" s="137">
        <v>11091.89286542915</v>
      </c>
      <c r="D11" s="137">
        <v>21336.35993498172</v>
      </c>
      <c r="E11" s="137">
        <v>18747.526864990268</v>
      </c>
      <c r="F11" s="137">
        <v>1245.5303200500155</v>
      </c>
      <c r="G11" s="137">
        <v>2012.5813780774849</v>
      </c>
      <c r="H11" s="137">
        <v>92.359953290589289</v>
      </c>
      <c r="I11" s="137">
        <v>-12.133433621669306</v>
      </c>
      <c r="J11" s="137">
        <v>61.584294310608826</v>
      </c>
      <c r="K11" s="137">
        <v>6099.8239727571518</v>
      </c>
      <c r="L11" s="137">
        <v>12252.450271646518</v>
      </c>
      <c r="M11" s="137">
        <v>12560.616474953065</v>
      </c>
      <c r="N11" s="137">
        <v>961.85611854521539</v>
      </c>
      <c r="O11" s="137">
        <v>1486.811720837085</v>
      </c>
      <c r="P11" s="137">
        <v>100.86563688342547</v>
      </c>
      <c r="Q11" s="137">
        <v>2.5151393923195697</v>
      </c>
      <c r="R11" s="137">
        <v>54.577352284856538</v>
      </c>
      <c r="S11" s="137">
        <v>4324.0199082719982</v>
      </c>
      <c r="T11" s="137">
        <v>8213.522371555202</v>
      </c>
      <c r="U11" s="137">
        <v>5675.6362774272011</v>
      </c>
      <c r="V11" s="137">
        <v>244.55203483480003</v>
      </c>
      <c r="W11" s="137">
        <v>447.90654939040007</v>
      </c>
      <c r="X11" s="137">
        <v>89.951076678496605</v>
      </c>
      <c r="Y11" s="137">
        <v>-30.898876015935912</v>
      </c>
      <c r="Z11" s="137">
        <v>83.153883668549412</v>
      </c>
      <c r="AA11" s="137">
        <v>668.04898440000011</v>
      </c>
      <c r="AB11" s="137">
        <v>870.38729177999994</v>
      </c>
      <c r="AC11" s="137">
        <v>511.27411261000003</v>
      </c>
      <c r="AD11" s="137">
        <v>39.122166670000006</v>
      </c>
      <c r="AE11" s="137">
        <v>77.863107850000006</v>
      </c>
      <c r="AF11" s="137">
        <v>30.287944762273305</v>
      </c>
      <c r="AG11" s="137">
        <v>-41.259009932875927</v>
      </c>
      <c r="AH11" s="137">
        <v>99.0255511837683</v>
      </c>
    </row>
    <row r="12" spans="2:34" x14ac:dyDescent="0.55000000000000004">
      <c r="B12" s="138" t="s">
        <v>183</v>
      </c>
      <c r="C12" s="137">
        <v>31918.925032176518</v>
      </c>
      <c r="D12" s="137">
        <v>38568.977844826601</v>
      </c>
      <c r="E12" s="137">
        <v>35922.747828228574</v>
      </c>
      <c r="F12" s="137">
        <v>2305.5856339718807</v>
      </c>
      <c r="G12" s="137">
        <v>4692.3405259006522</v>
      </c>
      <c r="H12" s="137">
        <v>20.834200418549067</v>
      </c>
      <c r="I12" s="137">
        <v>-6.8610322711805418</v>
      </c>
      <c r="J12" s="137">
        <v>103.5205483917359</v>
      </c>
      <c r="K12" s="137">
        <v>25965.915826246652</v>
      </c>
      <c r="L12" s="137">
        <v>30141.829005057803</v>
      </c>
      <c r="M12" s="137">
        <v>29024.946250127072</v>
      </c>
      <c r="N12" s="137">
        <v>1790.3527553783808</v>
      </c>
      <c r="O12" s="137">
        <v>3888.7559731976517</v>
      </c>
      <c r="P12" s="137">
        <v>16.082287282892946</v>
      </c>
      <c r="Q12" s="137">
        <v>-3.7054246268311006</v>
      </c>
      <c r="R12" s="137">
        <v>117.20613222815888</v>
      </c>
      <c r="S12" s="137">
        <v>5238.5597819850009</v>
      </c>
      <c r="T12" s="137">
        <v>7493.8867472664997</v>
      </c>
      <c r="U12" s="137">
        <v>5916.6370191915012</v>
      </c>
      <c r="V12" s="137">
        <v>446.26242262350007</v>
      </c>
      <c r="W12" s="137">
        <v>668.81050959300012</v>
      </c>
      <c r="X12" s="137">
        <v>43.052423932192063</v>
      </c>
      <c r="Y12" s="137">
        <v>-21.047151915530648</v>
      </c>
      <c r="Z12" s="137">
        <v>49.86933151601206</v>
      </c>
      <c r="AA12" s="137">
        <v>714.4494239448635</v>
      </c>
      <c r="AB12" s="137">
        <v>933.26209250230318</v>
      </c>
      <c r="AC12" s="137">
        <v>981.1645589100001</v>
      </c>
      <c r="AD12" s="137">
        <v>68.970455970000003</v>
      </c>
      <c r="AE12" s="137">
        <v>134.77404311000001</v>
      </c>
      <c r="AF12" s="137">
        <v>30.626754144367009</v>
      </c>
      <c r="AG12" s="137">
        <v>5.1327988988879563</v>
      </c>
      <c r="AH12" s="137">
        <v>95.408369010381065</v>
      </c>
    </row>
    <row r="13" spans="2:34" x14ac:dyDescent="0.55000000000000004">
      <c r="B13" s="138" t="s">
        <v>184</v>
      </c>
      <c r="C13" s="137">
        <v>99439.698373529929</v>
      </c>
      <c r="D13" s="137">
        <v>107125.10374411142</v>
      </c>
      <c r="E13" s="137">
        <v>123518.6990700967</v>
      </c>
      <c r="F13" s="137">
        <v>8718.1673794887611</v>
      </c>
      <c r="G13" s="137">
        <v>17158.62458317283</v>
      </c>
      <c r="H13" s="137">
        <v>7.7287094553650446</v>
      </c>
      <c r="I13" s="137">
        <v>15.30322469058652</v>
      </c>
      <c r="J13" s="137">
        <v>96.814580820528164</v>
      </c>
      <c r="K13" s="137">
        <v>82294.621058497156</v>
      </c>
      <c r="L13" s="137">
        <v>86321.885214088921</v>
      </c>
      <c r="M13" s="137">
        <v>103192.9243258162</v>
      </c>
      <c r="N13" s="137">
        <v>7298.9312247042599</v>
      </c>
      <c r="O13" s="137">
        <v>14261.135788011828</v>
      </c>
      <c r="P13" s="137">
        <v>4.8937149278919225</v>
      </c>
      <c r="Q13" s="137">
        <v>19.544335796055687</v>
      </c>
      <c r="R13" s="137">
        <v>95.386630576035671</v>
      </c>
      <c r="S13" s="137">
        <v>14317.873849284999</v>
      </c>
      <c r="T13" s="137">
        <v>17140.161502565497</v>
      </c>
      <c r="U13" s="137">
        <v>16510.265873350498</v>
      </c>
      <c r="V13" s="137">
        <v>1144.6632975845</v>
      </c>
      <c r="W13" s="137">
        <v>2372.2211629909993</v>
      </c>
      <c r="X13" s="137">
        <v>19.711639332689305</v>
      </c>
      <c r="Y13" s="137">
        <v>-3.6749690434405671</v>
      </c>
      <c r="Z13" s="137">
        <v>107.24182980243411</v>
      </c>
      <c r="AA13" s="137">
        <v>2827.2034657477843</v>
      </c>
      <c r="AB13" s="137">
        <v>3663.0570274570027</v>
      </c>
      <c r="AC13" s="137">
        <v>3815.5088709300007</v>
      </c>
      <c r="AD13" s="137">
        <v>274.57285719999999</v>
      </c>
      <c r="AE13" s="137">
        <v>525.26763217000007</v>
      </c>
      <c r="AF13" s="137">
        <v>29.564676608379099</v>
      </c>
      <c r="AG13" s="137">
        <v>4.1618746945589971</v>
      </c>
      <c r="AH13" s="137">
        <v>91.303553281449439</v>
      </c>
    </row>
    <row r="14" spans="2:34" x14ac:dyDescent="0.55000000000000004">
      <c r="B14" s="138" t="s">
        <v>185</v>
      </c>
      <c r="C14" s="137">
        <v>81297.478869342871</v>
      </c>
      <c r="D14" s="137">
        <v>138814.46824156397</v>
      </c>
      <c r="E14" s="137">
        <v>166376.70666913743</v>
      </c>
      <c r="F14" s="137">
        <v>13670.587368614342</v>
      </c>
      <c r="G14" s="137">
        <v>26602.687562549032</v>
      </c>
      <c r="H14" s="137">
        <v>70.748798329477651</v>
      </c>
      <c r="I14" s="137">
        <v>19.855450787456714</v>
      </c>
      <c r="J14" s="137">
        <v>94.597985040678566</v>
      </c>
      <c r="K14" s="137">
        <v>75529.68136995552</v>
      </c>
      <c r="L14" s="137">
        <v>125810.48138185877</v>
      </c>
      <c r="M14" s="137">
        <v>150210.34734165663</v>
      </c>
      <c r="N14" s="137">
        <v>12315.107499067142</v>
      </c>
      <c r="O14" s="137">
        <v>23877.282105793434</v>
      </c>
      <c r="P14" s="137">
        <v>66.570915036196794</v>
      </c>
      <c r="Q14" s="137">
        <v>19.394144026632894</v>
      </c>
      <c r="R14" s="137">
        <v>93.886103776212394</v>
      </c>
      <c r="S14" s="137">
        <v>3944.3466536799997</v>
      </c>
      <c r="T14" s="137">
        <v>9225.6581625128019</v>
      </c>
      <c r="U14" s="137">
        <v>12111.500687030801</v>
      </c>
      <c r="V14" s="137">
        <v>987.85452803719988</v>
      </c>
      <c r="W14" s="137">
        <v>1922.0651041756003</v>
      </c>
      <c r="X14" s="137">
        <v>133.89572399539071</v>
      </c>
      <c r="Y14" s="137">
        <v>31.280614062248961</v>
      </c>
      <c r="Z14" s="137">
        <v>94.569650654394792</v>
      </c>
      <c r="AA14" s="137">
        <v>1823.4508457073521</v>
      </c>
      <c r="AB14" s="137">
        <v>3778.3286971923981</v>
      </c>
      <c r="AC14" s="137">
        <v>4054.8586404500002</v>
      </c>
      <c r="AD14" s="137">
        <v>367.62534151</v>
      </c>
      <c r="AE14" s="137">
        <v>803.34035257999994</v>
      </c>
      <c r="AF14" s="137">
        <v>107.20759795017732</v>
      </c>
      <c r="AG14" s="137">
        <v>7.3188429440531753</v>
      </c>
      <c r="AH14" s="137">
        <v>118.52148420463222</v>
      </c>
    </row>
    <row r="15" spans="2:34" x14ac:dyDescent="0.55000000000000004">
      <c r="B15" s="138" t="s">
        <v>186</v>
      </c>
      <c r="C15" s="137">
        <v>6111.0209355665365</v>
      </c>
      <c r="D15" s="137">
        <v>8460.6062600550922</v>
      </c>
      <c r="E15" s="137">
        <v>8033.884621519268</v>
      </c>
      <c r="F15" s="137">
        <v>611.74959735379684</v>
      </c>
      <c r="G15" s="137">
        <v>1156.23980607</v>
      </c>
      <c r="H15" s="137">
        <v>38.448327198714331</v>
      </c>
      <c r="I15" s="137">
        <v>-5.0436295629368484</v>
      </c>
      <c r="J15" s="137">
        <v>89.005405327844429</v>
      </c>
      <c r="K15" s="137">
        <v>4965.5580840865368</v>
      </c>
      <c r="L15" s="137">
        <v>6963.2085217050917</v>
      </c>
      <c r="M15" s="137">
        <v>6950.746899219268</v>
      </c>
      <c r="N15" s="137">
        <v>539.42562674499982</v>
      </c>
      <c r="O15" s="137">
        <v>1017.8435267299999</v>
      </c>
      <c r="P15" s="137">
        <v>40.230129298468214</v>
      </c>
      <c r="Q15" s="137">
        <v>-0.17896379875713078</v>
      </c>
      <c r="R15" s="137">
        <v>88.690243152122321</v>
      </c>
      <c r="S15" s="137">
        <v>966.62798758999998</v>
      </c>
      <c r="T15" s="137">
        <v>1214.7167266000001</v>
      </c>
      <c r="U15" s="137">
        <v>836.37134733999994</v>
      </c>
      <c r="V15" s="137">
        <v>57.042955360000008</v>
      </c>
      <c r="W15" s="137">
        <v>109.97258902</v>
      </c>
      <c r="X15" s="137">
        <v>25.665379256039937</v>
      </c>
      <c r="Y15" s="137">
        <v>-31.146799165184074</v>
      </c>
      <c r="Z15" s="137">
        <v>92.789080309670666</v>
      </c>
      <c r="AA15" s="137">
        <v>178.83486389000001</v>
      </c>
      <c r="AB15" s="137">
        <v>282.68101175000004</v>
      </c>
      <c r="AC15" s="137">
        <v>246.76637496000006</v>
      </c>
      <c r="AD15" s="137">
        <v>15.281015248797019</v>
      </c>
      <c r="AE15" s="137">
        <v>28.423690319999999</v>
      </c>
      <c r="AF15" s="137">
        <v>58.068178430730946</v>
      </c>
      <c r="AG15" s="137">
        <v>-12.705005040013964</v>
      </c>
      <c r="AH15" s="137">
        <v>86.00655687610562</v>
      </c>
    </row>
    <row r="16" spans="2:34" x14ac:dyDescent="0.55000000000000004">
      <c r="B16" s="138" t="s">
        <v>187</v>
      </c>
      <c r="C16" s="137">
        <v>84.90089051999999</v>
      </c>
      <c r="D16" s="137">
        <v>51.155056688905184</v>
      </c>
      <c r="E16" s="137">
        <v>29.980036390000002</v>
      </c>
      <c r="F16" s="137">
        <v>3.1452392300000001</v>
      </c>
      <c r="G16" s="137">
        <v>6.1458084599999996</v>
      </c>
      <c r="H16" s="137">
        <v>-39.747326116850736</v>
      </c>
      <c r="I16" s="137">
        <v>-41.393796956729304</v>
      </c>
      <c r="J16" s="137">
        <v>95.40034988053992</v>
      </c>
      <c r="K16" s="137">
        <v>84.90089051999999</v>
      </c>
      <c r="L16" s="137">
        <v>42.760318119999994</v>
      </c>
      <c r="M16" s="137">
        <v>29.980036390000002</v>
      </c>
      <c r="N16" s="137">
        <v>3.1452392300000001</v>
      </c>
      <c r="O16" s="137">
        <v>6.1458084599999996</v>
      </c>
      <c r="P16" s="137">
        <v>-49.635018127487129</v>
      </c>
      <c r="Q16" s="137">
        <v>-29.888182062009395</v>
      </c>
      <c r="R16" s="137">
        <v>95.40034988053992</v>
      </c>
      <c r="S16" s="137">
        <v>0</v>
      </c>
      <c r="T16" s="137">
        <v>8.3947385689051899</v>
      </c>
      <c r="U16" s="137">
        <v>0</v>
      </c>
      <c r="V16" s="137">
        <v>0</v>
      </c>
      <c r="W16" s="137">
        <v>0</v>
      </c>
      <c r="X16" s="137">
        <v>0</v>
      </c>
      <c r="Y16" s="137">
        <v>-100</v>
      </c>
      <c r="Z16" s="137">
        <v>0</v>
      </c>
      <c r="AA16" s="137">
        <v>0</v>
      </c>
      <c r="AB16" s="137">
        <v>0</v>
      </c>
      <c r="AC16" s="137">
        <v>0</v>
      </c>
      <c r="AD16" s="137">
        <v>0</v>
      </c>
      <c r="AE16" s="137">
        <v>0</v>
      </c>
      <c r="AF16" s="137">
        <v>0</v>
      </c>
      <c r="AG16" s="137">
        <v>0</v>
      </c>
      <c r="AH16" s="137">
        <v>0</v>
      </c>
    </row>
    <row r="17" spans="2:34" x14ac:dyDescent="0.55000000000000004">
      <c r="B17" s="138" t="s">
        <v>188</v>
      </c>
      <c r="C17" s="137">
        <v>24032.492609252015</v>
      </c>
      <c r="D17" s="137">
        <v>26832.226660196742</v>
      </c>
      <c r="E17" s="137">
        <v>24078.984788263286</v>
      </c>
      <c r="F17" s="137">
        <v>1952.5209212307234</v>
      </c>
      <c r="G17" s="137">
        <v>3810.0378941010363</v>
      </c>
      <c r="H17" s="137">
        <v>11.649786380738917</v>
      </c>
      <c r="I17" s="137">
        <v>-10.260951902354231</v>
      </c>
      <c r="J17" s="137">
        <v>95.134292937536003</v>
      </c>
      <c r="K17" s="137">
        <v>22393.449326573143</v>
      </c>
      <c r="L17" s="137">
        <v>25189.645192052962</v>
      </c>
      <c r="M17" s="137">
        <v>23148.144540748566</v>
      </c>
      <c r="N17" s="137">
        <v>1881.7543827240568</v>
      </c>
      <c r="O17" s="137">
        <v>3669.8073915542782</v>
      </c>
      <c r="P17" s="137">
        <v>12.486668867764458</v>
      </c>
      <c r="Q17" s="137">
        <v>-8.1045232504841511</v>
      </c>
      <c r="R17" s="137">
        <v>95.020531119571956</v>
      </c>
      <c r="S17" s="137">
        <v>1282.4084733088714</v>
      </c>
      <c r="T17" s="137">
        <v>1182.9772754878661</v>
      </c>
      <c r="U17" s="137">
        <v>846.12416146472026</v>
      </c>
      <c r="V17" s="137">
        <v>64.498045386666661</v>
      </c>
      <c r="W17" s="137">
        <v>127.88940671675797</v>
      </c>
      <c r="X17" s="137">
        <v>-7.753473241209397</v>
      </c>
      <c r="Y17" s="137">
        <v>-28.475028303838368</v>
      </c>
      <c r="Z17" s="137">
        <v>98.284158768004886</v>
      </c>
      <c r="AA17" s="137">
        <v>356.63480936999997</v>
      </c>
      <c r="AB17" s="137">
        <v>459.60419265591685</v>
      </c>
      <c r="AC17" s="137">
        <v>84.716086050000001</v>
      </c>
      <c r="AD17" s="137">
        <v>6.2684931200000005</v>
      </c>
      <c r="AE17" s="137">
        <v>12.341095830000002</v>
      </c>
      <c r="AF17" s="137">
        <v>28.872499425340347</v>
      </c>
      <c r="AG17" s="137">
        <v>-81.567599381448034</v>
      </c>
      <c r="AH17" s="137">
        <v>96.875000000000028</v>
      </c>
    </row>
    <row r="18" spans="2:34" x14ac:dyDescent="0.55000000000000004">
      <c r="B18" s="136" t="s">
        <v>189</v>
      </c>
      <c r="C18" s="137">
        <v>3120.8918862409</v>
      </c>
      <c r="D18" s="137">
        <v>4228.3850146476998</v>
      </c>
      <c r="E18" s="137">
        <v>4634.5581396694761</v>
      </c>
      <c r="F18" s="137">
        <v>369.39262740000044</v>
      </c>
      <c r="G18" s="137">
        <v>747.96112868</v>
      </c>
      <c r="H18" s="137">
        <v>35.486430442829928</v>
      </c>
      <c r="I18" s="137">
        <v>9.6058689928835115</v>
      </c>
      <c r="J18" s="137">
        <v>102.4840435892249</v>
      </c>
      <c r="K18" s="137">
        <v>3057.0604343809</v>
      </c>
      <c r="L18" s="137">
        <v>4098.9778636777</v>
      </c>
      <c r="M18" s="137">
        <v>4523.8556763594761</v>
      </c>
      <c r="N18" s="137">
        <v>364.73454865000042</v>
      </c>
      <c r="O18" s="137">
        <v>734.68932111000004</v>
      </c>
      <c r="P18" s="137">
        <v>34.08233012272143</v>
      </c>
      <c r="Q18" s="137">
        <v>10.365457604607935</v>
      </c>
      <c r="R18" s="137">
        <v>101.43123919281048</v>
      </c>
      <c r="S18" s="137">
        <v>63.041159610000001</v>
      </c>
      <c r="T18" s="137">
        <v>119.9763174</v>
      </c>
      <c r="U18" s="137">
        <v>102.54153895</v>
      </c>
      <c r="V18" s="137">
        <v>4.3523816199999992</v>
      </c>
      <c r="W18" s="137">
        <v>12.0608869</v>
      </c>
      <c r="X18" s="137">
        <v>90.314261574859373</v>
      </c>
      <c r="Y18" s="137">
        <v>-14.531849974918465</v>
      </c>
      <c r="Z18" s="137">
        <v>177.11005038202515</v>
      </c>
      <c r="AA18" s="137">
        <v>0.79029225000000003</v>
      </c>
      <c r="AB18" s="137">
        <v>9.4308335700000008</v>
      </c>
      <c r="AC18" s="137">
        <v>8.160924360000001</v>
      </c>
      <c r="AD18" s="137">
        <v>0.30569713000000009</v>
      </c>
      <c r="AE18" s="137">
        <v>1.2109206699999999</v>
      </c>
      <c r="AF18" s="137">
        <v>1093.334942864491</v>
      </c>
      <c r="AG18" s="137">
        <v>-13.465503346805427</v>
      </c>
      <c r="AH18" s="137">
        <v>296.11777513253054</v>
      </c>
    </row>
    <row r="19" spans="2:34" x14ac:dyDescent="0.55000000000000004">
      <c r="B19" s="136" t="s">
        <v>190</v>
      </c>
      <c r="C19" s="137">
        <v>53727.081254765217</v>
      </c>
      <c r="D19" s="137">
        <v>55126.322920304861</v>
      </c>
      <c r="E19" s="137">
        <v>63661.144133214082</v>
      </c>
      <c r="F19" s="137">
        <v>5279.7873316643099</v>
      </c>
      <c r="G19" s="137">
        <v>10462.373195881226</v>
      </c>
      <c r="H19" s="137">
        <v>2.6043507908137884</v>
      </c>
      <c r="I19" s="137">
        <v>15.482297314202977</v>
      </c>
      <c r="J19" s="137">
        <v>98.158988964111288</v>
      </c>
      <c r="K19" s="137">
        <v>47172.235293476151</v>
      </c>
      <c r="L19" s="137">
        <v>47816.260034163723</v>
      </c>
      <c r="M19" s="137">
        <v>55897.596899939999</v>
      </c>
      <c r="N19" s="137">
        <v>4673.4375875630167</v>
      </c>
      <c r="O19" s="137">
        <v>9200.4811445739724</v>
      </c>
      <c r="P19" s="137">
        <v>1.3652622918563264</v>
      </c>
      <c r="Q19" s="137">
        <v>16.900813363492524</v>
      </c>
      <c r="R19" s="137">
        <v>96.867529996727768</v>
      </c>
      <c r="S19" s="137">
        <v>5225.3488688660727</v>
      </c>
      <c r="T19" s="137">
        <v>5837.9104848551897</v>
      </c>
      <c r="U19" s="137">
        <v>6201.7243101318936</v>
      </c>
      <c r="V19" s="137">
        <v>487.76951504271005</v>
      </c>
      <c r="W19" s="137">
        <v>1023.1111877854204</v>
      </c>
      <c r="X19" s="137">
        <v>11.722884564491212</v>
      </c>
      <c r="Y19" s="137">
        <v>6.2319185301062108</v>
      </c>
      <c r="Z19" s="137">
        <v>109.75299936402027</v>
      </c>
      <c r="AA19" s="137">
        <v>1329.4970924229958</v>
      </c>
      <c r="AB19" s="137">
        <v>1472.1524012859545</v>
      </c>
      <c r="AC19" s="137">
        <v>1561.8229231421828</v>
      </c>
      <c r="AD19" s="137">
        <v>118.58022905858336</v>
      </c>
      <c r="AE19" s="137">
        <v>238.78086352183334</v>
      </c>
      <c r="AF19" s="137">
        <v>10.730020372061947</v>
      </c>
      <c r="AG19" s="137">
        <v>6.0911167741804002</v>
      </c>
      <c r="AH19" s="137">
        <v>101.3665055444159</v>
      </c>
    </row>
    <row r="20" spans="2:34" x14ac:dyDescent="0.55000000000000004">
      <c r="B20" s="136" t="s">
        <v>191</v>
      </c>
      <c r="C20" s="137">
        <v>38325.721051327411</v>
      </c>
      <c r="D20" s="137">
        <v>38127.017035249526</v>
      </c>
      <c r="E20" s="137">
        <v>43010.47176336572</v>
      </c>
      <c r="F20" s="137">
        <v>3074.4518404326009</v>
      </c>
      <c r="G20" s="137">
        <v>6519.1020944746751</v>
      </c>
      <c r="H20" s="137">
        <v>-0.51846125950708777</v>
      </c>
      <c r="I20" s="137">
        <v>12.8083839435991</v>
      </c>
      <c r="J20" s="137">
        <v>112.04111928965467</v>
      </c>
      <c r="K20" s="137">
        <v>33086.453166652558</v>
      </c>
      <c r="L20" s="137">
        <v>32261.284032537002</v>
      </c>
      <c r="M20" s="137">
        <v>37061.943485526295</v>
      </c>
      <c r="N20" s="137">
        <v>2666.8683236142201</v>
      </c>
      <c r="O20" s="137">
        <v>5662.9566084819671</v>
      </c>
      <c r="P20" s="137">
        <v>-2.4939788195467099</v>
      </c>
      <c r="Q20" s="137">
        <v>14.880559149932179</v>
      </c>
      <c r="R20" s="137">
        <v>112.34481501536446</v>
      </c>
      <c r="S20" s="137">
        <v>4096.0779937155858</v>
      </c>
      <c r="T20" s="137">
        <v>4617.10758457886</v>
      </c>
      <c r="U20" s="137">
        <v>4704.4286789594271</v>
      </c>
      <c r="V20" s="137">
        <v>325.75694845450681</v>
      </c>
      <c r="W20" s="137">
        <v>681.53597761039373</v>
      </c>
      <c r="X20" s="137">
        <v>12.720206784701482</v>
      </c>
      <c r="Y20" s="137">
        <v>1.8912510220082268</v>
      </c>
      <c r="Z20" s="137">
        <v>109.2160983346063</v>
      </c>
      <c r="AA20" s="137">
        <v>1143.1898909592612</v>
      </c>
      <c r="AB20" s="137">
        <v>1248.6254181336592</v>
      </c>
      <c r="AC20" s="137">
        <v>1244.09959888</v>
      </c>
      <c r="AD20" s="137">
        <v>81.826568363873932</v>
      </c>
      <c r="AE20" s="137">
        <v>174.60950838231392</v>
      </c>
      <c r="AF20" s="137">
        <v>9.2229233313046564</v>
      </c>
      <c r="AG20" s="137">
        <v>-0.36246412958851831</v>
      </c>
      <c r="AH20" s="137">
        <v>113.38974843212813</v>
      </c>
    </row>
    <row r="21" spans="2:34" x14ac:dyDescent="0.55000000000000004">
      <c r="B21" s="136" t="s">
        <v>192</v>
      </c>
      <c r="C21" s="137">
        <v>105.12984288000001</v>
      </c>
      <c r="D21" s="137">
        <v>0</v>
      </c>
      <c r="E21" s="137">
        <v>0</v>
      </c>
      <c r="F21" s="137">
        <v>0</v>
      </c>
      <c r="G21" s="137">
        <v>0</v>
      </c>
      <c r="H21" s="137">
        <v>-100</v>
      </c>
      <c r="I21" s="137">
        <v>0</v>
      </c>
      <c r="J21" s="137">
        <v>0</v>
      </c>
      <c r="K21" s="137">
        <v>104.46204761000001</v>
      </c>
      <c r="L21" s="137">
        <v>0</v>
      </c>
      <c r="M21" s="137">
        <v>0</v>
      </c>
      <c r="N21" s="137">
        <v>0</v>
      </c>
      <c r="O21" s="137">
        <v>0</v>
      </c>
      <c r="P21" s="137">
        <v>-100</v>
      </c>
      <c r="Q21" s="137">
        <v>0</v>
      </c>
      <c r="R21" s="137">
        <v>0</v>
      </c>
      <c r="S21" s="137">
        <v>0.66779527000000005</v>
      </c>
      <c r="T21" s="137">
        <v>0</v>
      </c>
      <c r="U21" s="137">
        <v>0</v>
      </c>
      <c r="V21" s="137">
        <v>0</v>
      </c>
      <c r="W21" s="137">
        <v>0</v>
      </c>
      <c r="X21" s="137">
        <v>-100</v>
      </c>
      <c r="Y21" s="137">
        <v>0</v>
      </c>
      <c r="Z21" s="137">
        <v>0</v>
      </c>
      <c r="AA21" s="137">
        <v>0</v>
      </c>
      <c r="AB21" s="137">
        <v>0</v>
      </c>
      <c r="AC21" s="137">
        <v>0</v>
      </c>
      <c r="AD21" s="137">
        <v>0</v>
      </c>
      <c r="AE21" s="137">
        <v>0</v>
      </c>
      <c r="AF21" s="137">
        <v>0</v>
      </c>
      <c r="AG21" s="137">
        <v>0</v>
      </c>
      <c r="AH21" s="137">
        <v>0</v>
      </c>
    </row>
    <row r="22" spans="2:34" x14ac:dyDescent="0.55000000000000004">
      <c r="B22" s="138" t="s">
        <v>193</v>
      </c>
      <c r="C22" s="137">
        <v>33.712648050000006</v>
      </c>
      <c r="D22" s="137">
        <v>0</v>
      </c>
      <c r="E22" s="137">
        <v>0</v>
      </c>
      <c r="F22" s="137">
        <v>0</v>
      </c>
      <c r="G22" s="137">
        <v>0</v>
      </c>
      <c r="H22" s="137">
        <v>-100</v>
      </c>
      <c r="I22" s="137">
        <v>0</v>
      </c>
      <c r="J22" s="137">
        <v>0</v>
      </c>
      <c r="K22" s="137">
        <v>33.044852780000006</v>
      </c>
      <c r="L22" s="137">
        <v>0</v>
      </c>
      <c r="M22" s="137">
        <v>0</v>
      </c>
      <c r="N22" s="137">
        <v>0</v>
      </c>
      <c r="O22" s="137">
        <v>0</v>
      </c>
      <c r="P22" s="137">
        <v>-100</v>
      </c>
      <c r="Q22" s="137">
        <v>0</v>
      </c>
      <c r="R22" s="137">
        <v>0</v>
      </c>
      <c r="S22" s="137">
        <v>0.66779527000000005</v>
      </c>
      <c r="T22" s="137">
        <v>0</v>
      </c>
      <c r="U22" s="137">
        <v>0</v>
      </c>
      <c r="V22" s="137">
        <v>0</v>
      </c>
      <c r="W22" s="137">
        <v>0</v>
      </c>
      <c r="X22" s="137">
        <v>-100</v>
      </c>
      <c r="Y22" s="137">
        <v>0</v>
      </c>
      <c r="Z22" s="137">
        <v>0</v>
      </c>
      <c r="AA22" s="137">
        <v>0</v>
      </c>
      <c r="AB22" s="137">
        <v>0</v>
      </c>
      <c r="AC22" s="137">
        <v>0</v>
      </c>
      <c r="AD22" s="137">
        <v>0</v>
      </c>
      <c r="AE22" s="137">
        <v>0</v>
      </c>
      <c r="AF22" s="137">
        <v>0</v>
      </c>
      <c r="AG22" s="137">
        <v>0</v>
      </c>
      <c r="AH22" s="137">
        <v>0</v>
      </c>
    </row>
    <row r="23" spans="2:34" x14ac:dyDescent="0.55000000000000004">
      <c r="B23" s="138" t="s">
        <v>194</v>
      </c>
      <c r="C23" s="137">
        <v>71.41719483</v>
      </c>
      <c r="D23" s="137">
        <v>0</v>
      </c>
      <c r="E23" s="137">
        <v>0</v>
      </c>
      <c r="F23" s="137">
        <v>0</v>
      </c>
      <c r="G23" s="137">
        <v>0</v>
      </c>
      <c r="H23" s="137">
        <v>-100</v>
      </c>
      <c r="I23" s="137">
        <v>0</v>
      </c>
      <c r="J23" s="137">
        <v>0</v>
      </c>
      <c r="K23" s="137">
        <v>71.41719483</v>
      </c>
      <c r="L23" s="137">
        <v>0</v>
      </c>
      <c r="M23" s="137">
        <v>0</v>
      </c>
      <c r="N23" s="137">
        <v>0</v>
      </c>
      <c r="O23" s="137">
        <v>0</v>
      </c>
      <c r="P23" s="137">
        <v>-100</v>
      </c>
      <c r="Q23" s="137">
        <v>0</v>
      </c>
      <c r="R23" s="137">
        <v>0</v>
      </c>
      <c r="S23" s="137">
        <v>0</v>
      </c>
      <c r="T23" s="137">
        <v>0</v>
      </c>
      <c r="U23" s="137">
        <v>0</v>
      </c>
      <c r="V23" s="137">
        <v>0</v>
      </c>
      <c r="W23" s="137">
        <v>0</v>
      </c>
      <c r="X23" s="137">
        <v>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369.25182457999995</v>
      </c>
      <c r="D24" s="137">
        <v>498.75059217999996</v>
      </c>
      <c r="E24" s="137">
        <v>926.37519723939306</v>
      </c>
      <c r="F24" s="137">
        <v>132.61902754000002</v>
      </c>
      <c r="G24" s="137">
        <v>137.40132406000001</v>
      </c>
      <c r="H24" s="137">
        <v>35.070582995032311</v>
      </c>
      <c r="I24" s="137">
        <v>85.739167384299094</v>
      </c>
      <c r="J24" s="137">
        <v>3.6060410098826665</v>
      </c>
      <c r="K24" s="137">
        <v>312.01161819999999</v>
      </c>
      <c r="L24" s="137">
        <v>462.08254756999997</v>
      </c>
      <c r="M24" s="137">
        <v>889.77288975939314</v>
      </c>
      <c r="N24" s="137">
        <v>125.43604764000001</v>
      </c>
      <c r="O24" s="137">
        <v>127.70307043999999</v>
      </c>
      <c r="P24" s="137">
        <v>48.097865789665647</v>
      </c>
      <c r="Q24" s="137">
        <v>92.557129551533905</v>
      </c>
      <c r="R24" s="137">
        <v>1.8073136412160458</v>
      </c>
      <c r="S24" s="137">
        <v>30.143538510000003</v>
      </c>
      <c r="T24" s="137">
        <v>31.418871880000001</v>
      </c>
      <c r="U24" s="137">
        <v>25.45797189</v>
      </c>
      <c r="V24" s="137">
        <v>9.2879E-3</v>
      </c>
      <c r="W24" s="137">
        <v>3.8843579999999996E-2</v>
      </c>
      <c r="X24" s="137">
        <v>4.2308681496597078</v>
      </c>
      <c r="Y24" s="137">
        <v>-18.972355254405144</v>
      </c>
      <c r="Z24" s="137">
        <v>318.21703506713027</v>
      </c>
      <c r="AA24" s="137">
        <v>27.096667870000001</v>
      </c>
      <c r="AB24" s="137">
        <v>5.2491727300000006</v>
      </c>
      <c r="AC24" s="137">
        <v>11.144335590000001</v>
      </c>
      <c r="AD24" s="137">
        <v>7.1736920000000008</v>
      </c>
      <c r="AE24" s="137">
        <v>9.6594100399999991</v>
      </c>
      <c r="AF24" s="137">
        <v>-80.627977007417911</v>
      </c>
      <c r="AG24" s="137">
        <v>112.30651310649478</v>
      </c>
      <c r="AH24" s="137">
        <v>34.650470636319461</v>
      </c>
    </row>
    <row r="25" spans="2:34" x14ac:dyDescent="0.55000000000000004">
      <c r="B25" s="139" t="s">
        <v>196</v>
      </c>
      <c r="C25" s="137">
        <v>25496.871756866287</v>
      </c>
      <c r="D25" s="137">
        <v>65951.956333892711</v>
      </c>
      <c r="E25" s="137">
        <v>85515.118837054892</v>
      </c>
      <c r="F25" s="137">
        <v>456.75364024222898</v>
      </c>
      <c r="G25" s="137">
        <v>479.28848470444552</v>
      </c>
      <c r="H25" s="137">
        <v>158.66685514520779</v>
      </c>
      <c r="I25" s="137">
        <v>29.662747840443775</v>
      </c>
      <c r="J25" s="137">
        <v>4.9336978355039918</v>
      </c>
      <c r="K25" s="137">
        <v>21636.512971166485</v>
      </c>
      <c r="L25" s="137">
        <v>57437.216515772307</v>
      </c>
      <c r="M25" s="137">
        <v>74106.66410685383</v>
      </c>
      <c r="N25" s="137">
        <v>222.22941056013079</v>
      </c>
      <c r="O25" s="137">
        <v>238.36965396837752</v>
      </c>
      <c r="P25" s="137">
        <v>165.46429451138914</v>
      </c>
      <c r="Q25" s="137">
        <v>29.02203240734007</v>
      </c>
      <c r="R25" s="137">
        <v>7.2628745977254479</v>
      </c>
      <c r="S25" s="137">
        <v>3328.5014116415323</v>
      </c>
      <c r="T25" s="137">
        <v>7125.3922020793761</v>
      </c>
      <c r="U25" s="137">
        <v>9414.9673584599714</v>
      </c>
      <c r="V25" s="137">
        <v>76.674845466594235</v>
      </c>
      <c r="W25" s="137">
        <v>117.28877689796731</v>
      </c>
      <c r="X25" s="137">
        <v>114.07207992035413</v>
      </c>
      <c r="Y25" s="137">
        <v>32.132619390585084</v>
      </c>
      <c r="Z25" s="137">
        <v>52.969042433959366</v>
      </c>
      <c r="AA25" s="137">
        <v>531.85737405826717</v>
      </c>
      <c r="AB25" s="137">
        <v>1389.3476160410337</v>
      </c>
      <c r="AC25" s="137">
        <v>1993.4873717410978</v>
      </c>
      <c r="AD25" s="137">
        <v>157.84938421550396</v>
      </c>
      <c r="AE25" s="137">
        <v>123.63005383810069</v>
      </c>
      <c r="AF25" s="137">
        <v>161.22559990844931</v>
      </c>
      <c r="AG25" s="137">
        <v>43.483700459469546</v>
      </c>
      <c r="AH25" s="137">
        <v>-21.678469350685148</v>
      </c>
    </row>
    <row r="26" spans="2:34" x14ac:dyDescent="0.55000000000000004">
      <c r="B26" s="140" t="s">
        <v>197</v>
      </c>
      <c r="C26" s="137">
        <v>25367.138937046282</v>
      </c>
      <c r="D26" s="137">
        <v>65818.030096372226</v>
      </c>
      <c r="E26" s="137">
        <v>85204.900556277382</v>
      </c>
      <c r="F26" s="137">
        <v>449.09360856222901</v>
      </c>
      <c r="G26" s="137">
        <v>467.84038819777891</v>
      </c>
      <c r="H26" s="137">
        <v>159.46177950817813</v>
      </c>
      <c r="I26" s="137">
        <v>29.455257824517794</v>
      </c>
      <c r="J26" s="137">
        <v>4.1743590374326685</v>
      </c>
      <c r="K26" s="137">
        <v>21538.003293306483</v>
      </c>
      <c r="L26" s="137">
        <v>57423.80069501431</v>
      </c>
      <c r="M26" s="137">
        <v>74018.210721136318</v>
      </c>
      <c r="N26" s="137">
        <v>214.56937888013081</v>
      </c>
      <c r="O26" s="137">
        <v>226.9215574617109</v>
      </c>
      <c r="P26" s="137">
        <v>166.61617566406588</v>
      </c>
      <c r="Q26" s="137">
        <v>28.898139491423073</v>
      </c>
      <c r="R26" s="137">
        <v>5.7567294299158291</v>
      </c>
      <c r="S26" s="137">
        <v>3300.7793121515319</v>
      </c>
      <c r="T26" s="137">
        <v>7063.9268433893776</v>
      </c>
      <c r="U26" s="137">
        <v>9268.0152832699714</v>
      </c>
      <c r="V26" s="137">
        <v>76.674845466594235</v>
      </c>
      <c r="W26" s="137">
        <v>117.28877689796731</v>
      </c>
      <c r="X26" s="137">
        <v>114.00785012751824</v>
      </c>
      <c r="Y26" s="137">
        <v>31.202028117593571</v>
      </c>
      <c r="Z26" s="137">
        <v>52.969042433959366</v>
      </c>
      <c r="AA26" s="137">
        <v>528.35633158826704</v>
      </c>
      <c r="AB26" s="137">
        <v>1330.3025579685341</v>
      </c>
      <c r="AC26" s="137">
        <v>1918.6745518710979</v>
      </c>
      <c r="AD26" s="137">
        <v>157.84938421550396</v>
      </c>
      <c r="AE26" s="137">
        <v>123.63005383810069</v>
      </c>
      <c r="AF26" s="137">
        <v>151.78132226968387</v>
      </c>
      <c r="AG26" s="137">
        <v>44.228434379698513</v>
      </c>
      <c r="AH26" s="137">
        <v>-21.678469350685148</v>
      </c>
    </row>
    <row r="27" spans="2:34" x14ac:dyDescent="0.55000000000000004">
      <c r="B27" s="141" t="s">
        <v>198</v>
      </c>
      <c r="C27" s="137">
        <v>12849.167029909908</v>
      </c>
      <c r="D27" s="137">
        <v>17472.515366543001</v>
      </c>
      <c r="E27" s="137">
        <v>26227.138305753324</v>
      </c>
      <c r="F27" s="137">
        <v>245.25082603939791</v>
      </c>
      <c r="G27" s="137">
        <v>383.30945113314112</v>
      </c>
      <c r="H27" s="137">
        <v>35.981696913667641</v>
      </c>
      <c r="I27" s="137">
        <v>50.10510939926823</v>
      </c>
      <c r="J27" s="137">
        <v>56.292827764651456</v>
      </c>
      <c r="K27" s="137">
        <v>11092.646230080174</v>
      </c>
      <c r="L27" s="137">
        <v>15606.122023888687</v>
      </c>
      <c r="M27" s="137">
        <v>23762.816956737595</v>
      </c>
      <c r="N27" s="137">
        <v>125.35858265388481</v>
      </c>
      <c r="O27" s="137">
        <v>280.90673361796559</v>
      </c>
      <c r="P27" s="137">
        <v>40.688900558004107</v>
      </c>
      <c r="Q27" s="137">
        <v>52.265994847171186</v>
      </c>
      <c r="R27" s="137">
        <v>124.08256991350117</v>
      </c>
      <c r="S27" s="137">
        <v>1458.5820868894659</v>
      </c>
      <c r="T27" s="137">
        <v>1605.6276787544302</v>
      </c>
      <c r="U27" s="137">
        <v>2076.6404628700084</v>
      </c>
      <c r="V27" s="137">
        <v>4.8030052575091329</v>
      </c>
      <c r="W27" s="137">
        <v>26.589799144449795</v>
      </c>
      <c r="X27" s="137">
        <v>10.081406674789891</v>
      </c>
      <c r="Y27" s="137">
        <v>29.335118617347671</v>
      </c>
      <c r="Z27" s="137">
        <v>453.60753775729626</v>
      </c>
      <c r="AA27" s="137">
        <v>297.93871294026718</v>
      </c>
      <c r="AB27" s="137">
        <v>260.76566389988449</v>
      </c>
      <c r="AC27" s="137">
        <v>387.68088614572275</v>
      </c>
      <c r="AD27" s="137">
        <v>115.08923812800396</v>
      </c>
      <c r="AE27" s="137">
        <v>75.812918370725768</v>
      </c>
      <c r="AF27" s="137">
        <v>-12.476743513299462</v>
      </c>
      <c r="AG27" s="137">
        <v>48.670219977490866</v>
      </c>
      <c r="AH27" s="137">
        <v>-34.126839656019342</v>
      </c>
    </row>
    <row r="28" spans="2:34" x14ac:dyDescent="0.55000000000000004">
      <c r="B28" s="142" t="s">
        <v>199</v>
      </c>
      <c r="C28" s="137">
        <v>8873.1161572313067</v>
      </c>
      <c r="D28" s="137">
        <v>10503.457537043581</v>
      </c>
      <c r="E28" s="137">
        <v>13832.779535591259</v>
      </c>
      <c r="F28" s="137">
        <v>34.992945412467762</v>
      </c>
      <c r="G28" s="137">
        <v>181.16156531208847</v>
      </c>
      <c r="H28" s="137">
        <v>18.37394384253156</v>
      </c>
      <c r="I28" s="137">
        <v>31.69739094775057</v>
      </c>
      <c r="J28" s="137">
        <v>417.70882152590031</v>
      </c>
      <c r="K28" s="137">
        <v>7624.7038697422358</v>
      </c>
      <c r="L28" s="137">
        <v>9747.624441009526</v>
      </c>
      <c r="M28" s="137">
        <v>13246.134921933557</v>
      </c>
      <c r="N28" s="137">
        <v>-26.205136298100598</v>
      </c>
      <c r="O28" s="137">
        <v>136.81694301939226</v>
      </c>
      <c r="P28" s="137">
        <v>27.842662581190297</v>
      </c>
      <c r="Q28" s="137">
        <v>35.890903492396994</v>
      </c>
      <c r="R28" s="137">
        <v>-622.09971916577672</v>
      </c>
      <c r="S28" s="137">
        <v>1027.7380497943038</v>
      </c>
      <c r="T28" s="137">
        <v>596.09943236217134</v>
      </c>
      <c r="U28" s="137">
        <v>387.31190953657824</v>
      </c>
      <c r="V28" s="137">
        <v>-50.903807485435607</v>
      </c>
      <c r="W28" s="137">
        <v>-35.697581257679495</v>
      </c>
      <c r="X28" s="137">
        <v>-41.998894321225393</v>
      </c>
      <c r="Y28" s="137">
        <v>-35.025620138275912</v>
      </c>
      <c r="Z28" s="137">
        <v>-29.872473158529168</v>
      </c>
      <c r="AA28" s="137">
        <v>220.67423769476727</v>
      </c>
      <c r="AB28" s="137">
        <v>159.73366367188427</v>
      </c>
      <c r="AC28" s="137">
        <v>199.33270412112293</v>
      </c>
      <c r="AD28" s="137">
        <v>112.10188919600397</v>
      </c>
      <c r="AE28" s="137">
        <v>80.042203550375717</v>
      </c>
      <c r="AF28" s="137">
        <v>-27.615626844115322</v>
      </c>
      <c r="AG28" s="137">
        <v>24.790666875694239</v>
      </c>
      <c r="AH28" s="137">
        <v>-28.598702372957924</v>
      </c>
    </row>
    <row r="29" spans="2:34" x14ac:dyDescent="0.55000000000000004">
      <c r="B29" s="142" t="s">
        <v>200</v>
      </c>
      <c r="C29" s="137">
        <v>3976.0508726786011</v>
      </c>
      <c r="D29" s="137">
        <v>6969.0578294994202</v>
      </c>
      <c r="E29" s="137">
        <v>12394.358770162065</v>
      </c>
      <c r="F29" s="137">
        <v>210.2578806269301</v>
      </c>
      <c r="G29" s="137">
        <v>202.14788582105268</v>
      </c>
      <c r="H29" s="137">
        <v>75.275871779891958</v>
      </c>
      <c r="I29" s="137">
        <v>77.848413277585593</v>
      </c>
      <c r="J29" s="137">
        <v>-3.85716567754592</v>
      </c>
      <c r="K29" s="137">
        <v>3467.9423603379391</v>
      </c>
      <c r="L29" s="137">
        <v>5858.4975828791603</v>
      </c>
      <c r="M29" s="137">
        <v>10516.682034804036</v>
      </c>
      <c r="N29" s="137">
        <v>151.56371895198538</v>
      </c>
      <c r="O29" s="137">
        <v>144.08979059857336</v>
      </c>
      <c r="P29" s="137">
        <v>68.932957187566117</v>
      </c>
      <c r="Q29" s="137">
        <v>79.511587843578326</v>
      </c>
      <c r="R29" s="137">
        <v>-4.9312120374795789</v>
      </c>
      <c r="S29" s="137">
        <v>430.84403709516226</v>
      </c>
      <c r="T29" s="137">
        <v>1009.5282463922591</v>
      </c>
      <c r="U29" s="137">
        <v>1689.3285533334299</v>
      </c>
      <c r="V29" s="137">
        <v>55.706812742944742</v>
      </c>
      <c r="W29" s="137">
        <v>62.287380402129287</v>
      </c>
      <c r="X29" s="137">
        <v>134.31408107646169</v>
      </c>
      <c r="Y29" s="137">
        <v>67.338413696750564</v>
      </c>
      <c r="Z29" s="137">
        <v>11.812859747604163</v>
      </c>
      <c r="AA29" s="137">
        <v>77.264475245499895</v>
      </c>
      <c r="AB29" s="137">
        <v>101.03200022800013</v>
      </c>
      <c r="AC29" s="137">
        <v>188.34818202459988</v>
      </c>
      <c r="AD29" s="137">
        <v>2.987348931999982</v>
      </c>
      <c r="AE29" s="137">
        <v>-4.2292851796499562</v>
      </c>
      <c r="AF29" s="137">
        <v>30.761258530497198</v>
      </c>
      <c r="AG29" s="137">
        <v>86.424282999002571</v>
      </c>
      <c r="AH29" s="137">
        <v>-241.57319000624807</v>
      </c>
    </row>
    <row r="30" spans="2:34" x14ac:dyDescent="0.55000000000000004">
      <c r="B30" s="141" t="s">
        <v>201</v>
      </c>
      <c r="C30" s="137">
        <v>12087.508807250297</v>
      </c>
      <c r="D30" s="137">
        <v>45634.183968650104</v>
      </c>
      <c r="E30" s="137">
        <v>56155.096660783485</v>
      </c>
      <c r="F30" s="137">
        <v>203.65020420624614</v>
      </c>
      <c r="G30" s="137">
        <v>84.263321696475316</v>
      </c>
      <c r="H30" s="137">
        <v>277.53175361723777</v>
      </c>
      <c r="I30" s="137">
        <v>23.054893891301017</v>
      </c>
      <c r="J30" s="137">
        <v>-58.623502478230819</v>
      </c>
      <c r="K30" s="137">
        <v>10018.67665422631</v>
      </c>
      <c r="L30" s="137">
        <v>39248.803119375603</v>
      </c>
      <c r="M30" s="137">
        <v>47484.886757398745</v>
      </c>
      <c r="N30" s="137">
        <v>89.210796226246032</v>
      </c>
      <c r="O30" s="137">
        <v>-53.985176156254681</v>
      </c>
      <c r="P30" s="137">
        <v>291.75636138350433</v>
      </c>
      <c r="Q30" s="137">
        <v>20.984292471220119</v>
      </c>
      <c r="R30" s="137">
        <v>-160.51417366497185</v>
      </c>
      <c r="S30" s="137">
        <v>1840.3851743759863</v>
      </c>
      <c r="T30" s="137">
        <v>5352.0543519683752</v>
      </c>
      <c r="U30" s="137">
        <v>7139.2162376593633</v>
      </c>
      <c r="V30" s="137">
        <v>71.679261892500094</v>
      </c>
      <c r="W30" s="137">
        <v>90.431362385355044</v>
      </c>
      <c r="X30" s="137">
        <v>190.8116423934506</v>
      </c>
      <c r="Y30" s="137">
        <v>33.392072803477916</v>
      </c>
      <c r="Z30" s="137">
        <v>26.161123870078534</v>
      </c>
      <c r="AA30" s="137">
        <v>228.44697864799991</v>
      </c>
      <c r="AB30" s="137">
        <v>1033.3264973061196</v>
      </c>
      <c r="AC30" s="137">
        <v>1530.993665725375</v>
      </c>
      <c r="AD30" s="137">
        <v>42.760146087500004</v>
      </c>
      <c r="AE30" s="137">
        <v>47.817135467374953</v>
      </c>
      <c r="AF30" s="137">
        <v>352.32662012935162</v>
      </c>
      <c r="AG30" s="137">
        <v>48.161657493219508</v>
      </c>
      <c r="AH30" s="137">
        <v>11.826408098622586</v>
      </c>
    </row>
    <row r="31" spans="2:34" x14ac:dyDescent="0.55000000000000004">
      <c r="B31" s="141" t="s">
        <v>202</v>
      </c>
      <c r="C31" s="137">
        <v>430.46309988607999</v>
      </c>
      <c r="D31" s="137">
        <v>2711.3307611791006</v>
      </c>
      <c r="E31" s="137">
        <v>2822.6655897406004</v>
      </c>
      <c r="F31" s="137">
        <v>0.19257831658499874</v>
      </c>
      <c r="G31" s="137">
        <v>0.26761536816249787</v>
      </c>
      <c r="H31" s="137">
        <v>529.86368910520821</v>
      </c>
      <c r="I31" s="137">
        <v>4.1062798444068331</v>
      </c>
      <c r="J31" s="137">
        <v>38.96443426660646</v>
      </c>
      <c r="K31" s="137">
        <v>426.680409</v>
      </c>
      <c r="L31" s="137">
        <v>2568.8755517499999</v>
      </c>
      <c r="M31" s="137">
        <v>2770.5070070000002</v>
      </c>
      <c r="N31" s="137">
        <v>0</v>
      </c>
      <c r="O31" s="137">
        <v>0</v>
      </c>
      <c r="P31" s="137">
        <v>502.06081590917381</v>
      </c>
      <c r="Q31" s="137">
        <v>7.8490160845916614</v>
      </c>
      <c r="R31" s="137">
        <v>0</v>
      </c>
      <c r="S31" s="137">
        <v>1.8120508860799989</v>
      </c>
      <c r="T31" s="137">
        <v>106.24481266657091</v>
      </c>
      <c r="U31" s="137">
        <v>52.158582740599996</v>
      </c>
      <c r="V31" s="137">
        <v>0.19257831658499874</v>
      </c>
      <c r="W31" s="137">
        <v>0.26761536816249787</v>
      </c>
      <c r="X31" s="137">
        <v>5763.2356013141443</v>
      </c>
      <c r="Y31" s="137">
        <v>-50.907172377168408</v>
      </c>
      <c r="Z31" s="137">
        <v>38.96443426660646</v>
      </c>
      <c r="AA31" s="137">
        <v>1.9706400000000002</v>
      </c>
      <c r="AB31" s="137">
        <v>36.210396762529847</v>
      </c>
      <c r="AC31" s="137">
        <v>0</v>
      </c>
      <c r="AD31" s="137">
        <v>0</v>
      </c>
      <c r="AE31" s="137">
        <v>0</v>
      </c>
      <c r="AF31" s="137">
        <v>1737.4942537718632</v>
      </c>
      <c r="AG31" s="137">
        <v>-100</v>
      </c>
      <c r="AH31" s="137">
        <v>0</v>
      </c>
    </row>
    <row r="32" spans="2:34" x14ac:dyDescent="0.55000000000000004">
      <c r="B32" s="140" t="s">
        <v>203</v>
      </c>
      <c r="C32" s="137">
        <v>13.345526489999999</v>
      </c>
      <c r="D32" s="137">
        <v>88.539086742500004</v>
      </c>
      <c r="E32" s="137">
        <v>152.77515110999997</v>
      </c>
      <c r="F32" s="137">
        <v>7.6600316799999995</v>
      </c>
      <c r="G32" s="137">
        <v>7.6600316799999995</v>
      </c>
      <c r="H32" s="137">
        <v>563.4364467287495</v>
      </c>
      <c r="I32" s="137">
        <v>72.551080806061378</v>
      </c>
      <c r="J32" s="137">
        <v>0</v>
      </c>
      <c r="K32" s="137">
        <v>0</v>
      </c>
      <c r="L32" s="137">
        <v>4.2188474935755949E-15</v>
      </c>
      <c r="M32" s="137">
        <v>54.742748939999956</v>
      </c>
      <c r="N32" s="137">
        <v>7.6600316799999995</v>
      </c>
      <c r="O32" s="137">
        <v>7.6600316799999995</v>
      </c>
      <c r="P32" s="137">
        <v>0</v>
      </c>
      <c r="Q32" s="137">
        <v>1.2975759143548442E+18</v>
      </c>
      <c r="R32" s="137">
        <v>0</v>
      </c>
      <c r="S32" s="137">
        <v>9.9730594899999989</v>
      </c>
      <c r="T32" s="137">
        <v>30.604409239999999</v>
      </c>
      <c r="U32" s="137">
        <v>23.219582299999999</v>
      </c>
      <c r="V32" s="137">
        <v>0</v>
      </c>
      <c r="W32" s="137">
        <v>0</v>
      </c>
      <c r="X32" s="137">
        <v>206.87081803419588</v>
      </c>
      <c r="Y32" s="137">
        <v>-24.129944421041209</v>
      </c>
      <c r="Z32" s="137">
        <v>0</v>
      </c>
      <c r="AA32" s="137">
        <v>3.3724669999999999</v>
      </c>
      <c r="AB32" s="137">
        <v>57.934677502500001</v>
      </c>
      <c r="AC32" s="137">
        <v>74.812819869999998</v>
      </c>
      <c r="AD32" s="137">
        <v>0</v>
      </c>
      <c r="AE32" s="137">
        <v>0</v>
      </c>
      <c r="AF32" s="137">
        <v>1617.8723321088096</v>
      </c>
      <c r="AG32" s="137">
        <v>29.133056564907385</v>
      </c>
      <c r="AH32" s="137">
        <v>0</v>
      </c>
    </row>
    <row r="33" spans="2:34" x14ac:dyDescent="0.55000000000000004">
      <c r="B33" s="140" t="s">
        <v>204</v>
      </c>
      <c r="C33" s="137">
        <v>97.624668370000009</v>
      </c>
      <c r="D33" s="137">
        <v>16.359979958</v>
      </c>
      <c r="E33" s="137">
        <v>30.854127757499967</v>
      </c>
      <c r="F33" s="137">
        <v>0</v>
      </c>
      <c r="G33" s="137">
        <v>3.7880648266666666</v>
      </c>
      <c r="H33" s="137">
        <v>-83.241961042064432</v>
      </c>
      <c r="I33" s="137">
        <v>88.595143983733024</v>
      </c>
      <c r="J33" s="137">
        <v>0</v>
      </c>
      <c r="K33" s="137">
        <v>95.076092900000006</v>
      </c>
      <c r="L33" s="137">
        <v>13.393139948</v>
      </c>
      <c r="M33" s="137">
        <v>30.854127757499967</v>
      </c>
      <c r="N33" s="137">
        <v>0</v>
      </c>
      <c r="O33" s="137">
        <v>3.7880648266666666</v>
      </c>
      <c r="P33" s="137">
        <v>-85.913241131935493</v>
      </c>
      <c r="Q33" s="137">
        <v>130.37262268066885</v>
      </c>
      <c r="R33" s="137">
        <v>0</v>
      </c>
      <c r="S33" s="137">
        <v>2.42</v>
      </c>
      <c r="T33" s="137">
        <v>2.9668400099999999</v>
      </c>
      <c r="U33" s="137">
        <v>0</v>
      </c>
      <c r="V33" s="137">
        <v>0</v>
      </c>
      <c r="W33" s="137">
        <v>0</v>
      </c>
      <c r="X33" s="137">
        <v>22.596694628099172</v>
      </c>
      <c r="Y33" s="137">
        <v>-100</v>
      </c>
      <c r="Z33" s="137">
        <v>0</v>
      </c>
      <c r="AA33" s="137">
        <v>0.12857547</v>
      </c>
      <c r="AB33" s="137">
        <v>0</v>
      </c>
      <c r="AC33" s="137">
        <v>0</v>
      </c>
      <c r="AD33" s="137">
        <v>0</v>
      </c>
      <c r="AE33" s="137">
        <v>0</v>
      </c>
      <c r="AF33" s="137">
        <v>-100</v>
      </c>
      <c r="AG33" s="137">
        <v>0</v>
      </c>
      <c r="AH33" s="137">
        <v>0</v>
      </c>
    </row>
    <row r="34" spans="2:34" x14ac:dyDescent="0.55000000000000004">
      <c r="B34" s="140" t="s">
        <v>205</v>
      </c>
      <c r="C34" s="137">
        <v>18.762624960000004</v>
      </c>
      <c r="D34" s="137">
        <v>29.027170819999998</v>
      </c>
      <c r="E34" s="137">
        <v>126.58900191000001</v>
      </c>
      <c r="F34" s="137">
        <v>0</v>
      </c>
      <c r="G34" s="137">
        <v>0</v>
      </c>
      <c r="H34" s="137">
        <v>54.707408381732073</v>
      </c>
      <c r="I34" s="137">
        <v>336.10520189855697</v>
      </c>
      <c r="J34" s="137">
        <v>0</v>
      </c>
      <c r="K34" s="137">
        <v>3.4335849600000024</v>
      </c>
      <c r="L34" s="137">
        <v>2.2680810000000003E-2</v>
      </c>
      <c r="M34" s="137">
        <v>2.8565090199999998</v>
      </c>
      <c r="N34" s="137">
        <v>0</v>
      </c>
      <c r="O34" s="137">
        <v>0</v>
      </c>
      <c r="P34" s="137">
        <v>-99.339442295320396</v>
      </c>
      <c r="Q34" s="137">
        <v>12494.387149312566</v>
      </c>
      <c r="R34" s="137">
        <v>0</v>
      </c>
      <c r="S34" s="137">
        <v>15.329040000000001</v>
      </c>
      <c r="T34" s="137">
        <v>27.894109439999998</v>
      </c>
      <c r="U34" s="137">
        <v>123.73249289</v>
      </c>
      <c r="V34" s="137">
        <v>0</v>
      </c>
      <c r="W34" s="137">
        <v>0</v>
      </c>
      <c r="X34" s="137">
        <v>81.96905637926443</v>
      </c>
      <c r="Y34" s="137">
        <v>343.57929101894291</v>
      </c>
      <c r="Z34" s="137">
        <v>0</v>
      </c>
      <c r="AA34" s="137">
        <v>0</v>
      </c>
      <c r="AB34" s="137">
        <v>1.11038057</v>
      </c>
      <c r="AC34" s="137">
        <v>0</v>
      </c>
      <c r="AD34" s="137">
        <v>0</v>
      </c>
      <c r="AE34" s="137">
        <v>0</v>
      </c>
      <c r="AF34" s="137">
        <v>0</v>
      </c>
      <c r="AG34" s="137">
        <v>-100</v>
      </c>
      <c r="AH34" s="137">
        <v>0</v>
      </c>
    </row>
    <row r="35" spans="2:34" x14ac:dyDescent="0.55000000000000004">
      <c r="B35" s="136" t="s">
        <v>206</v>
      </c>
      <c r="C35" s="137">
        <v>1607.2055562648673</v>
      </c>
      <c r="D35" s="137">
        <v>2822.9898236627273</v>
      </c>
      <c r="E35" s="137">
        <v>4025.625278468844</v>
      </c>
      <c r="F35" s="137">
        <v>302.64001986000011</v>
      </c>
      <c r="G35" s="137">
        <v>315.89844107999994</v>
      </c>
      <c r="H35" s="137">
        <v>75.645847704965192</v>
      </c>
      <c r="I35" s="137">
        <v>42.601480342771502</v>
      </c>
      <c r="J35" s="137">
        <v>4.3809213421718374</v>
      </c>
      <c r="K35" s="137">
        <v>1489.4708448148672</v>
      </c>
      <c r="L35" s="137">
        <v>2602.0568492505631</v>
      </c>
      <c r="M35" s="137">
        <v>3785.9799724499994</v>
      </c>
      <c r="N35" s="137">
        <v>292.98206844999999</v>
      </c>
      <c r="O35" s="137">
        <v>304.22163875999996</v>
      </c>
      <c r="P35" s="137">
        <v>74.696729265216604</v>
      </c>
      <c r="Q35" s="137">
        <v>45.49951026398314</v>
      </c>
      <c r="R35" s="137">
        <v>3.8362656013257377</v>
      </c>
      <c r="S35" s="137">
        <v>36.281285489999995</v>
      </c>
      <c r="T35" s="137">
        <v>150.08126620216399</v>
      </c>
      <c r="U35" s="137">
        <v>148.07059292884449</v>
      </c>
      <c r="V35" s="137">
        <v>9.657951410000134</v>
      </c>
      <c r="W35" s="137">
        <v>11.676802319999981</v>
      </c>
      <c r="X35" s="137">
        <v>313.66027739984588</v>
      </c>
      <c r="Y35" s="137">
        <v>-1.3397230208672812</v>
      </c>
      <c r="Z35" s="137">
        <v>20.903510737375086</v>
      </c>
      <c r="AA35" s="137">
        <v>81.453425960000004</v>
      </c>
      <c r="AB35" s="137">
        <v>70.851708210000012</v>
      </c>
      <c r="AC35" s="137">
        <v>91.574713090000003</v>
      </c>
      <c r="AD35" s="137">
        <v>0</v>
      </c>
      <c r="AE35" s="137">
        <v>0</v>
      </c>
      <c r="AF35" s="137">
        <v>-13.01568058685004</v>
      </c>
      <c r="AG35" s="137">
        <v>29.248419556206471</v>
      </c>
      <c r="AH35" s="137">
        <v>0</v>
      </c>
    </row>
    <row r="36" spans="2:34" x14ac:dyDescent="0.55000000000000004">
      <c r="B36" s="136" t="s">
        <v>207</v>
      </c>
      <c r="C36" s="137">
        <v>11765.547368171563</v>
      </c>
      <c r="D36" s="137">
        <v>10406.567339027066</v>
      </c>
      <c r="E36" s="137">
        <v>10641.535342837393</v>
      </c>
      <c r="F36" s="137">
        <v>1469.6126477018331</v>
      </c>
      <c r="G36" s="137">
        <v>2863.8999524225474</v>
      </c>
      <c r="H36" s="137">
        <v>-11.550504082970606</v>
      </c>
      <c r="I36" s="137">
        <v>2.2578819331629356</v>
      </c>
      <c r="J36" s="137">
        <v>94.87447640717356</v>
      </c>
      <c r="K36" s="137">
        <v>10672.535354880247</v>
      </c>
      <c r="L36" s="137">
        <v>9461.7706895865722</v>
      </c>
      <c r="M36" s="137">
        <v>9671.2311565570635</v>
      </c>
      <c r="N36" s="137">
        <v>1350.7376480440294</v>
      </c>
      <c r="O36" s="137">
        <v>2605.8313443983161</v>
      </c>
      <c r="P36" s="137">
        <v>-11.344677014726649</v>
      </c>
      <c r="Q36" s="137">
        <v>2.2137554781476489</v>
      </c>
      <c r="R36" s="137">
        <v>92.919131866336713</v>
      </c>
      <c r="S36" s="137">
        <v>987.2311114672998</v>
      </c>
      <c r="T36" s="137">
        <v>843.64772211924742</v>
      </c>
      <c r="U36" s="137">
        <v>867.96662643251102</v>
      </c>
      <c r="V36" s="137">
        <v>102.91914634873578</v>
      </c>
      <c r="W36" s="137">
        <v>223.30791288074724</v>
      </c>
      <c r="X36" s="137">
        <v>-14.544050291795156</v>
      </c>
      <c r="Y36" s="137">
        <v>2.8825899336484175</v>
      </c>
      <c r="Z36" s="137">
        <v>116.97412075696863</v>
      </c>
      <c r="AA36" s="137">
        <v>105.78090182401627</v>
      </c>
      <c r="AB36" s="137">
        <v>101.14892732124702</v>
      </c>
      <c r="AC36" s="137">
        <v>102.33755984781862</v>
      </c>
      <c r="AD36" s="137">
        <v>15.955853309068132</v>
      </c>
      <c r="AE36" s="137">
        <v>34.760695143483936</v>
      </c>
      <c r="AF36" s="137">
        <v>-4.3788381672859016</v>
      </c>
      <c r="AG36" s="137">
        <v>1.175131124027184</v>
      </c>
      <c r="AH36" s="137">
        <v>117.85544445766818</v>
      </c>
    </row>
    <row r="37" spans="2:34" x14ac:dyDescent="0.55000000000000004">
      <c r="B37" s="136" t="s">
        <v>208</v>
      </c>
      <c r="C37" s="137">
        <v>34273.234998453976</v>
      </c>
      <c r="D37" s="137">
        <v>32840.197140700155</v>
      </c>
      <c r="E37" s="137">
        <v>33085.291290785601</v>
      </c>
      <c r="F37" s="137">
        <v>4306.3906494612511</v>
      </c>
      <c r="G37" s="137">
        <v>8366.7653583964002</v>
      </c>
      <c r="H37" s="137">
        <v>-4.1812156273502161</v>
      </c>
      <c r="I37" s="137">
        <v>0.74632362599824698</v>
      </c>
      <c r="J37" s="137">
        <v>94.287189422611263</v>
      </c>
      <c r="K37" s="137">
        <v>30802.51584420375</v>
      </c>
      <c r="L37" s="137">
        <v>29784.385467483193</v>
      </c>
      <c r="M37" s="137">
        <v>29988.901129475529</v>
      </c>
      <c r="N37" s="137">
        <v>3937.3587571036801</v>
      </c>
      <c r="O37" s="137">
        <v>7558.8597628571442</v>
      </c>
      <c r="P37" s="137">
        <v>-3.3053481146480554</v>
      </c>
      <c r="Q37" s="137">
        <v>0.68665395905386173</v>
      </c>
      <c r="R37" s="137">
        <v>91.977928077283948</v>
      </c>
      <c r="S37" s="137">
        <v>3010.4536817559683</v>
      </c>
      <c r="T37" s="137">
        <v>2603.5937154910762</v>
      </c>
      <c r="U37" s="137">
        <v>3010.5953689610624</v>
      </c>
      <c r="V37" s="137">
        <v>322.00390390908649</v>
      </c>
      <c r="W37" s="137">
        <v>706.95716923384782</v>
      </c>
      <c r="X37" s="137">
        <v>-13.514905368933453</v>
      </c>
      <c r="Y37" s="137">
        <v>15.632302807015327</v>
      </c>
      <c r="Z37" s="137">
        <v>119.54925410887185</v>
      </c>
      <c r="AA37" s="137">
        <v>460.26547249425539</v>
      </c>
      <c r="AB37" s="137">
        <v>452.21795772588638</v>
      </c>
      <c r="AC37" s="137">
        <v>85.794792349004297</v>
      </c>
      <c r="AD37" s="137">
        <v>47.027988448483953</v>
      </c>
      <c r="AE37" s="137">
        <v>100.94842630540663</v>
      </c>
      <c r="AF37" s="137">
        <v>-1.7484506766840855</v>
      </c>
      <c r="AG37" s="137">
        <v>-81.027999688369491</v>
      </c>
      <c r="AH37" s="137">
        <v>114.65605830874298</v>
      </c>
    </row>
    <row r="38" spans="2:34" x14ac:dyDescent="0.55000000000000004">
      <c r="B38" s="136" t="s">
        <v>209</v>
      </c>
      <c r="C38" s="137">
        <v>6.8532384300000038</v>
      </c>
      <c r="D38" s="137">
        <v>79.057538399999984</v>
      </c>
      <c r="E38" s="137">
        <v>165.22477166000002</v>
      </c>
      <c r="F38" s="137">
        <v>8.8088292399999979</v>
      </c>
      <c r="G38" s="137">
        <v>10.392994589999997</v>
      </c>
      <c r="H38" s="137">
        <v>1053.5792779939795</v>
      </c>
      <c r="I38" s="137">
        <v>108.99306379111854</v>
      </c>
      <c r="J38" s="137">
        <v>17.983835386505913</v>
      </c>
      <c r="K38" s="137">
        <v>6.7382384300000036</v>
      </c>
      <c r="L38" s="137">
        <v>72.077294349999988</v>
      </c>
      <c r="M38" s="137">
        <v>164.71758911000001</v>
      </c>
      <c r="N38" s="137">
        <v>8.8088292399999979</v>
      </c>
      <c r="O38" s="137">
        <v>10.392994589999997</v>
      </c>
      <c r="P38" s="137">
        <v>969.67562959923259</v>
      </c>
      <c r="Q38" s="137">
        <v>128.52909587608573</v>
      </c>
      <c r="R38" s="137">
        <v>17.983835386505913</v>
      </c>
      <c r="S38" s="137">
        <v>0</v>
      </c>
      <c r="T38" s="137">
        <v>0</v>
      </c>
      <c r="U38" s="137">
        <v>0</v>
      </c>
      <c r="V38" s="137">
        <v>0</v>
      </c>
      <c r="W38" s="137">
        <v>0</v>
      </c>
      <c r="X38" s="137">
        <v>0</v>
      </c>
      <c r="Y38" s="137">
        <v>0</v>
      </c>
      <c r="Z38" s="137">
        <v>0</v>
      </c>
      <c r="AA38" s="137">
        <v>0.115</v>
      </c>
      <c r="AB38" s="137">
        <v>6.9802440499999996</v>
      </c>
      <c r="AC38" s="137">
        <v>0.50718255000000001</v>
      </c>
      <c r="AD38" s="137">
        <v>0</v>
      </c>
      <c r="AE38" s="137">
        <v>0</v>
      </c>
      <c r="AF38" s="137">
        <v>5969.777434782608</v>
      </c>
      <c r="AG38" s="137">
        <v>-92.73402840406419</v>
      </c>
      <c r="AH38" s="137">
        <v>0</v>
      </c>
    </row>
    <row r="39" spans="2:34" x14ac:dyDescent="0.55000000000000004">
      <c r="B39" s="136" t="s">
        <v>210</v>
      </c>
      <c r="C39" s="137">
        <v>83437.64304833136</v>
      </c>
      <c r="D39" s="137">
        <v>77770.814067845058</v>
      </c>
      <c r="E39" s="137">
        <v>70917.890732091866</v>
      </c>
      <c r="F39" s="137">
        <v>10162.14779014584</v>
      </c>
      <c r="G39" s="137">
        <v>19706.138256455597</v>
      </c>
      <c r="H39" s="137">
        <v>-6.7916935012219657</v>
      </c>
      <c r="I39" s="137">
        <v>-8.8116903723997222</v>
      </c>
      <c r="J39" s="137">
        <v>93.9170602848789</v>
      </c>
      <c r="K39" s="137">
        <v>74801.438708170608</v>
      </c>
      <c r="L39" s="137">
        <v>70037.406023460091</v>
      </c>
      <c r="M39" s="137">
        <v>64153.105861572338</v>
      </c>
      <c r="N39" s="137">
        <v>9176.1794821798176</v>
      </c>
      <c r="O39" s="137">
        <v>17692.114591050398</v>
      </c>
      <c r="P39" s="137">
        <v>-6.3689051534113599</v>
      </c>
      <c r="Q39" s="137">
        <v>-8.4016534820217608</v>
      </c>
      <c r="R39" s="137">
        <v>92.804801011233124</v>
      </c>
      <c r="S39" s="137">
        <v>6970.4234512260728</v>
      </c>
      <c r="T39" s="137">
        <v>6190.8353762500446</v>
      </c>
      <c r="U39" s="137">
        <v>5928.7554271385297</v>
      </c>
      <c r="V39" s="137">
        <v>750.45074155076895</v>
      </c>
      <c r="W39" s="137">
        <v>1647.5185425527488</v>
      </c>
      <c r="X39" s="137">
        <v>-11.184228338938308</v>
      </c>
      <c r="Y39" s="137">
        <v>-4.2333535489723166</v>
      </c>
      <c r="Z39" s="137">
        <v>119.53719962328695</v>
      </c>
      <c r="AA39" s="137">
        <v>1665.7808889346775</v>
      </c>
      <c r="AB39" s="137">
        <v>1542.5726681349245</v>
      </c>
      <c r="AC39" s="137">
        <v>836.02944338101008</v>
      </c>
      <c r="AD39" s="137">
        <v>235.51756641525421</v>
      </c>
      <c r="AE39" s="137">
        <v>366.50512285244906</v>
      </c>
      <c r="AF39" s="137">
        <v>-7.3964242006971741</v>
      </c>
      <c r="AG39" s="137">
        <v>-45.802913493091594</v>
      </c>
      <c r="AH39" s="137">
        <v>55.616894497900581</v>
      </c>
    </row>
    <row r="40" spans="2:34" x14ac:dyDescent="0.55000000000000004">
      <c r="B40" s="143" t="s">
        <v>211</v>
      </c>
      <c r="C40" s="144">
        <v>582243.58992326725</v>
      </c>
      <c r="D40" s="144">
        <v>717105.54985102743</v>
      </c>
      <c r="E40" s="144">
        <v>772570.19610057259</v>
      </c>
      <c r="F40" s="144">
        <v>60005.757525340254</v>
      </c>
      <c r="G40" s="144">
        <v>116795.98869148767</v>
      </c>
      <c r="H40" s="144">
        <v>23.162463659846107</v>
      </c>
      <c r="I40" s="144">
        <v>7.7345163848010188</v>
      </c>
      <c r="J40" s="144">
        <v>94.641303615182366</v>
      </c>
      <c r="K40" s="144">
        <v>507891.88595312042</v>
      </c>
      <c r="L40" s="144">
        <v>618452.15019153443</v>
      </c>
      <c r="M40" s="144">
        <v>676255.36423659453</v>
      </c>
      <c r="N40" s="144">
        <v>52878.266466990412</v>
      </c>
      <c r="O40" s="144">
        <v>102754.12315403621</v>
      </c>
      <c r="P40" s="144">
        <v>21.768464371297117</v>
      </c>
      <c r="Q40" s="144">
        <v>9.3464327073902904</v>
      </c>
      <c r="R40" s="144">
        <v>94.322034399862758</v>
      </c>
      <c r="S40" s="144">
        <v>60938.988605513397</v>
      </c>
      <c r="T40" s="144">
        <v>80736.61025905273</v>
      </c>
      <c r="U40" s="144">
        <v>79197.437440156937</v>
      </c>
      <c r="V40" s="144">
        <v>5576.5227587490699</v>
      </c>
      <c r="W40" s="144">
        <v>11179.609996507883</v>
      </c>
      <c r="X40" s="144">
        <v>32.48761114448191</v>
      </c>
      <c r="Y40" s="144">
        <v>-1.9064124861784257</v>
      </c>
      <c r="Z40" s="144">
        <v>100.47636278302758</v>
      </c>
      <c r="AA40" s="144">
        <v>13412.715364633475</v>
      </c>
      <c r="AB40" s="144">
        <v>17916.789400440328</v>
      </c>
      <c r="AC40" s="144">
        <v>17117.394423821115</v>
      </c>
      <c r="AD40" s="144">
        <v>1550.9682996007675</v>
      </c>
      <c r="AE40" s="144">
        <v>2862.2555409435868</v>
      </c>
      <c r="AF40" s="144">
        <v>33.580627884515863</v>
      </c>
      <c r="AG40" s="144">
        <v>-4.4617088405334862</v>
      </c>
      <c r="AH40" s="144">
        <v>84.546359953350162</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509365.64503003628</v>
      </c>
      <c r="D42" s="137">
        <v>641876.87857824552</v>
      </c>
      <c r="E42" s="137">
        <v>674108.51393032668</v>
      </c>
      <c r="F42" s="137">
        <v>53063.029704974571</v>
      </c>
      <c r="G42" s="137">
        <v>104547.99875423242</v>
      </c>
      <c r="H42" s="137">
        <v>26.014953077645298</v>
      </c>
      <c r="I42" s="137">
        <v>5.0214669553877815</v>
      </c>
      <c r="J42" s="137">
        <v>97.026063787743382</v>
      </c>
      <c r="K42" s="137">
        <v>442404.52450258838</v>
      </c>
      <c r="L42" s="137">
        <v>551682.47538971424</v>
      </c>
      <c r="M42" s="137">
        <v>588736.21369517024</v>
      </c>
      <c r="N42" s="137">
        <v>46645.882109786253</v>
      </c>
      <c r="O42" s="137">
        <v>91768.026284483247</v>
      </c>
      <c r="P42" s="137">
        <v>24.700911684841167</v>
      </c>
      <c r="Q42" s="137">
        <v>6.7164972531130092</v>
      </c>
      <c r="R42" s="137">
        <v>96.733392389272481</v>
      </c>
      <c r="S42" s="137">
        <v>55444.430845102586</v>
      </c>
      <c r="T42" s="137">
        <v>74528.498243039678</v>
      </c>
      <c r="U42" s="137">
        <v>70425.292937246224</v>
      </c>
      <c r="V42" s="137">
        <v>5205.3641786838525</v>
      </c>
      <c r="W42" s="137">
        <v>10492.38037265588</v>
      </c>
      <c r="X42" s="137">
        <v>34.420170082100846</v>
      </c>
      <c r="Y42" s="137">
        <v>-5.5055521076149656</v>
      </c>
      <c r="Z42" s="137">
        <v>101.56861292476984</v>
      </c>
      <c r="AA42" s="137">
        <v>11516.689682345299</v>
      </c>
      <c r="AB42" s="137">
        <v>15665.904945491633</v>
      </c>
      <c r="AC42" s="137">
        <v>14947.007297910177</v>
      </c>
      <c r="AD42" s="137">
        <v>1211.7834165044655</v>
      </c>
      <c r="AE42" s="137">
        <v>2287.5920970932998</v>
      </c>
      <c r="AF42" s="137">
        <v>36.027846348130247</v>
      </c>
      <c r="AG42" s="137">
        <v>-4.588931504964493</v>
      </c>
      <c r="AH42" s="137">
        <v>88.778957191222602</v>
      </c>
    </row>
    <row r="43" spans="2:34" x14ac:dyDescent="0.55000000000000004">
      <c r="B43" s="138" t="s">
        <v>214</v>
      </c>
      <c r="C43" s="137">
        <v>464186.30203162157</v>
      </c>
      <c r="D43" s="137">
        <v>572264.92441826744</v>
      </c>
      <c r="E43" s="137">
        <v>588295.99137867196</v>
      </c>
      <c r="F43" s="137">
        <v>45647.818379086246</v>
      </c>
      <c r="G43" s="137">
        <v>90113.551044897962</v>
      </c>
      <c r="H43" s="137">
        <v>23.283457937818099</v>
      </c>
      <c r="I43" s="137">
        <v>2.8013366321028319</v>
      </c>
      <c r="J43" s="137">
        <v>97.410422326303092</v>
      </c>
      <c r="K43" s="137">
        <v>402230.00314774422</v>
      </c>
      <c r="L43" s="137">
        <v>490120.50519793615</v>
      </c>
      <c r="M43" s="137">
        <v>511555.99816703796</v>
      </c>
      <c r="N43" s="137">
        <v>39761.524322216261</v>
      </c>
      <c r="O43" s="137">
        <v>78522.586060153291</v>
      </c>
      <c r="P43" s="137">
        <v>21.850807091063423</v>
      </c>
      <c r="Q43" s="137">
        <v>4.373514827837095</v>
      </c>
      <c r="R43" s="137">
        <v>97.483842480052417</v>
      </c>
      <c r="S43" s="137">
        <v>51702.869654012036</v>
      </c>
      <c r="T43" s="137">
        <v>68236.97696064967</v>
      </c>
      <c r="U43" s="137">
        <v>63417.857754443728</v>
      </c>
      <c r="V43" s="137">
        <v>4785.2117968338534</v>
      </c>
      <c r="W43" s="137">
        <v>9512.5838576413644</v>
      </c>
      <c r="X43" s="137">
        <v>31.979090169039814</v>
      </c>
      <c r="Y43" s="137">
        <v>-7.0623281113185765</v>
      </c>
      <c r="Z43" s="137">
        <v>98.791281588317318</v>
      </c>
      <c r="AA43" s="137">
        <v>10253.4292298653</v>
      </c>
      <c r="AB43" s="137">
        <v>13907.442259681633</v>
      </c>
      <c r="AC43" s="137">
        <v>13322.135457190179</v>
      </c>
      <c r="AD43" s="137">
        <v>1101.0822600361323</v>
      </c>
      <c r="AE43" s="137">
        <v>2078.381127103301</v>
      </c>
      <c r="AF43" s="137">
        <v>35.636984933520978</v>
      </c>
      <c r="AG43" s="137">
        <v>-4.2085869677725523</v>
      </c>
      <c r="AH43" s="137">
        <v>88.758024948571816</v>
      </c>
    </row>
    <row r="44" spans="2:34" x14ac:dyDescent="0.55000000000000004">
      <c r="B44" s="138" t="s">
        <v>215</v>
      </c>
      <c r="C44" s="137">
        <v>38306.432216859997</v>
      </c>
      <c r="D44" s="137">
        <v>57477.339355383752</v>
      </c>
      <c r="E44" s="137">
        <v>66518.603958923777</v>
      </c>
      <c r="F44" s="137">
        <v>5499.0213480583316</v>
      </c>
      <c r="G44" s="137">
        <v>10980.690048534518</v>
      </c>
      <c r="H44" s="137">
        <v>50.046182922997382</v>
      </c>
      <c r="I44" s="137">
        <v>15.730137659361146</v>
      </c>
      <c r="J44" s="137">
        <v>99.684441167185639</v>
      </c>
      <c r="K44" s="137">
        <v>34586.087780549999</v>
      </c>
      <c r="L44" s="137">
        <v>51289.721992403749</v>
      </c>
      <c r="M44" s="137">
        <v>59589.963977993772</v>
      </c>
      <c r="N44" s="137">
        <v>5052.4629632999986</v>
      </c>
      <c r="O44" s="137">
        <v>9949.8987851799993</v>
      </c>
      <c r="P44" s="137">
        <v>48.295818589945547</v>
      </c>
      <c r="Q44" s="137">
        <v>16.183051229677805</v>
      </c>
      <c r="R44" s="137">
        <v>96.931652096292808</v>
      </c>
      <c r="S44" s="137">
        <v>2732.1780534200002</v>
      </c>
      <c r="T44" s="137">
        <v>4790.1724750900012</v>
      </c>
      <c r="U44" s="137">
        <v>5606.8882410699998</v>
      </c>
      <c r="V44" s="137">
        <v>351.96988442999992</v>
      </c>
      <c r="W44" s="137">
        <v>853.95826165451717</v>
      </c>
      <c r="X44" s="137">
        <v>75.32431567166384</v>
      </c>
      <c r="Y44" s="137">
        <v>17.049819609358714</v>
      </c>
      <c r="Z44" s="137">
        <v>142.62253659498901</v>
      </c>
      <c r="AA44" s="137">
        <v>988.16638288999991</v>
      </c>
      <c r="AB44" s="137">
        <v>1397.4448878899998</v>
      </c>
      <c r="AC44" s="137">
        <v>1321.75173986</v>
      </c>
      <c r="AD44" s="137">
        <v>94.588500328333339</v>
      </c>
      <c r="AE44" s="137">
        <v>176.83300170000001</v>
      </c>
      <c r="AF44" s="137">
        <v>41.417974957114048</v>
      </c>
      <c r="AG44" s="137">
        <v>-5.4165390482259896</v>
      </c>
      <c r="AH44" s="137">
        <v>86.949788913220445</v>
      </c>
    </row>
    <row r="45" spans="2:34" x14ac:dyDescent="0.55000000000000004">
      <c r="B45" s="138" t="s">
        <v>216</v>
      </c>
      <c r="C45" s="137">
        <v>35010.37952124999</v>
      </c>
      <c r="D45" s="137">
        <v>53207.330813603745</v>
      </c>
      <c r="E45" s="137">
        <v>59979.988200455882</v>
      </c>
      <c r="F45" s="137">
        <v>4711.5830779983326</v>
      </c>
      <c r="G45" s="137">
        <v>9484.3562938045179</v>
      </c>
      <c r="H45" s="137">
        <v>51.975875558015261</v>
      </c>
      <c r="I45" s="137">
        <v>12.728805003540119</v>
      </c>
      <c r="J45" s="137">
        <v>101.29871715716088</v>
      </c>
      <c r="K45" s="137">
        <v>31699.820303679997</v>
      </c>
      <c r="L45" s="137">
        <v>47872.598216953746</v>
      </c>
      <c r="M45" s="137">
        <v>53732.566016595883</v>
      </c>
      <c r="N45" s="137">
        <v>4313.3284832999998</v>
      </c>
      <c r="O45" s="137">
        <v>8543.8035496900011</v>
      </c>
      <c r="P45" s="137">
        <v>51.018516062049315</v>
      </c>
      <c r="Q45" s="137">
        <v>12.24075570973892</v>
      </c>
      <c r="R45" s="137">
        <v>98.079130369254656</v>
      </c>
      <c r="S45" s="137">
        <v>2484.5678519099997</v>
      </c>
      <c r="T45" s="137">
        <v>4351.7813424600017</v>
      </c>
      <c r="U45" s="137">
        <v>5400.8565292099993</v>
      </c>
      <c r="V45" s="137">
        <v>347.28059675999998</v>
      </c>
      <c r="W45" s="137">
        <v>848.7708389545171</v>
      </c>
      <c r="X45" s="137">
        <v>75.152445086761887</v>
      </c>
      <c r="Y45" s="137">
        <v>24.106799128767115</v>
      </c>
      <c r="Z45" s="137">
        <v>144.40491259034806</v>
      </c>
      <c r="AA45" s="137">
        <v>825.99136565999993</v>
      </c>
      <c r="AB45" s="137">
        <v>982.95125418999999</v>
      </c>
      <c r="AC45" s="137">
        <v>846.56565464999994</v>
      </c>
      <c r="AD45" s="137">
        <v>50.973997938333341</v>
      </c>
      <c r="AE45" s="137">
        <v>91.781905159999994</v>
      </c>
      <c r="AF45" s="137">
        <v>19.002606450320805</v>
      </c>
      <c r="AG45" s="137">
        <v>-13.875113232587355</v>
      </c>
      <c r="AH45" s="137">
        <v>80.056320618670554</v>
      </c>
    </row>
    <row r="46" spans="2:34" x14ac:dyDescent="0.55000000000000004">
      <c r="B46" s="138" t="s">
        <v>217</v>
      </c>
      <c r="C46" s="137">
        <v>341.19425554999998</v>
      </c>
      <c r="D46" s="137">
        <v>228.25070361000002</v>
      </c>
      <c r="E46" s="137">
        <v>498.74492980000002</v>
      </c>
      <c r="F46" s="137">
        <v>34.088171489999993</v>
      </c>
      <c r="G46" s="137">
        <v>66.899845499999998</v>
      </c>
      <c r="H46" s="137">
        <v>-33.102418960113106</v>
      </c>
      <c r="I46" s="137">
        <v>118.50751034361728</v>
      </c>
      <c r="J46" s="137">
        <v>96.255306682042303</v>
      </c>
      <c r="K46" s="137">
        <v>341.19425554999998</v>
      </c>
      <c r="L46" s="137">
        <v>228.25070361000002</v>
      </c>
      <c r="M46" s="137">
        <v>498.74492980000002</v>
      </c>
      <c r="N46" s="137">
        <v>34.088171489999993</v>
      </c>
      <c r="O46" s="137">
        <v>66.899845499999998</v>
      </c>
      <c r="P46" s="137">
        <v>-33.102418960113106</v>
      </c>
      <c r="Q46" s="137">
        <v>118.50751034361728</v>
      </c>
      <c r="R46" s="137">
        <v>96.255306682042303</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343.21831054999996</v>
      </c>
      <c r="D47" s="137">
        <v>557.96107384000004</v>
      </c>
      <c r="E47" s="137">
        <v>960.46145687000001</v>
      </c>
      <c r="F47" s="137">
        <v>310.95729575000001</v>
      </c>
      <c r="G47" s="137">
        <v>554.69553234999989</v>
      </c>
      <c r="H47" s="137">
        <v>62.567397102409672</v>
      </c>
      <c r="I47" s="137">
        <v>72.137717468337286</v>
      </c>
      <c r="J47" s="137">
        <v>78.383186351079488</v>
      </c>
      <c r="K47" s="137">
        <v>1.0367346500000001</v>
      </c>
      <c r="L47" s="137">
        <v>2.2693150700000002</v>
      </c>
      <c r="M47" s="137">
        <v>634.94323165000003</v>
      </c>
      <c r="N47" s="137">
        <v>293.25616429000002</v>
      </c>
      <c r="O47" s="137">
        <v>525.07877438999992</v>
      </c>
      <c r="P47" s="137">
        <v>118.89063609478086</v>
      </c>
      <c r="Q47" s="137">
        <v>27879.509766794967</v>
      </c>
      <c r="R47" s="137">
        <v>79.051231765669314</v>
      </c>
      <c r="S47" s="137">
        <v>246.76855866999998</v>
      </c>
      <c r="T47" s="137">
        <v>435.90731675000001</v>
      </c>
      <c r="U47" s="137">
        <v>204.07458847000001</v>
      </c>
      <c r="V47" s="137">
        <v>4.6878674</v>
      </c>
      <c r="W47" s="137">
        <v>5.1851276999999998</v>
      </c>
      <c r="X47" s="137">
        <v>76.646214209538968</v>
      </c>
      <c r="Y47" s="137">
        <v>-53.183949746124561</v>
      </c>
      <c r="Z47" s="137">
        <v>10.607388340378394</v>
      </c>
      <c r="AA47" s="137">
        <v>95.413017230000008</v>
      </c>
      <c r="AB47" s="137">
        <v>119.78444202</v>
      </c>
      <c r="AC47" s="137">
        <v>121.44363675</v>
      </c>
      <c r="AD47" s="137">
        <v>13.013264060000001</v>
      </c>
      <c r="AE47" s="137">
        <v>24.431630259999999</v>
      </c>
      <c r="AF47" s="137">
        <v>25.543081539126788</v>
      </c>
      <c r="AG47" s="137">
        <v>1.3851504435968118</v>
      </c>
      <c r="AH47" s="137">
        <v>87.744059809695401</v>
      </c>
    </row>
    <row r="48" spans="2:34" x14ac:dyDescent="0.55000000000000004">
      <c r="B48" s="138" t="s">
        <v>219</v>
      </c>
      <c r="C48" s="137">
        <v>2611.64012951</v>
      </c>
      <c r="D48" s="137">
        <v>3483.7967643299999</v>
      </c>
      <c r="E48" s="137">
        <v>5079.4093717978894</v>
      </c>
      <c r="F48" s="137">
        <v>442.39280281999999</v>
      </c>
      <c r="G48" s="137">
        <v>874.73837687999992</v>
      </c>
      <c r="H48" s="137">
        <v>33.394977545533251</v>
      </c>
      <c r="I48" s="137">
        <v>45.800967031288806</v>
      </c>
      <c r="J48" s="137">
        <v>97.728889643783816</v>
      </c>
      <c r="K48" s="137">
        <v>2544.0364866699997</v>
      </c>
      <c r="L48" s="137">
        <v>3186.60375677</v>
      </c>
      <c r="M48" s="137">
        <v>4723.7097999478901</v>
      </c>
      <c r="N48" s="137">
        <v>411.79014422</v>
      </c>
      <c r="O48" s="137">
        <v>814.11661559999993</v>
      </c>
      <c r="P48" s="137">
        <v>25.257785156261047</v>
      </c>
      <c r="Q48" s="137">
        <v>48.236497553618932</v>
      </c>
      <c r="R48" s="137">
        <v>97.701821431902928</v>
      </c>
      <c r="S48" s="137">
        <v>0.84164284</v>
      </c>
      <c r="T48" s="137">
        <v>2.4838158800000003</v>
      </c>
      <c r="U48" s="137">
        <v>1.95712339</v>
      </c>
      <c r="V48" s="137">
        <v>1.42027E-3</v>
      </c>
      <c r="W48" s="137">
        <v>2.2949999999999997E-3</v>
      </c>
      <c r="X48" s="137">
        <v>195.11519161738491</v>
      </c>
      <c r="Y48" s="137">
        <v>-21.204973131905422</v>
      </c>
      <c r="Z48" s="137">
        <v>61.588993642053957</v>
      </c>
      <c r="AA48" s="137">
        <v>66.762</v>
      </c>
      <c r="AB48" s="137">
        <v>294.70919167999995</v>
      </c>
      <c r="AC48" s="137">
        <v>353.74244845999999</v>
      </c>
      <c r="AD48" s="137">
        <v>30.601238329999997</v>
      </c>
      <c r="AE48" s="137">
        <v>60.619466280000005</v>
      </c>
      <c r="AF48" s="137">
        <v>341.4325389892453</v>
      </c>
      <c r="AG48" s="137">
        <v>20.031019882168902</v>
      </c>
      <c r="AH48" s="137">
        <v>98.094814419884329</v>
      </c>
    </row>
    <row r="49" spans="2:34" x14ac:dyDescent="0.55000000000000004">
      <c r="B49" s="138" t="s">
        <v>220</v>
      </c>
      <c r="C49" s="137">
        <v>174.0443966</v>
      </c>
      <c r="D49" s="137">
        <v>1430.2744476799996</v>
      </c>
      <c r="E49" s="137">
        <v>1423.3550219599999</v>
      </c>
      <c r="F49" s="137">
        <v>98.835647110000025</v>
      </c>
      <c r="G49" s="137">
        <v>210.65586300000001</v>
      </c>
      <c r="H49" s="137">
        <v>721.78712766441322</v>
      </c>
      <c r="I49" s="137">
        <v>-0.48378307612385008</v>
      </c>
      <c r="J49" s="137">
        <v>113.13753606079867</v>
      </c>
      <c r="K49" s="137">
        <v>170.67274660000001</v>
      </c>
      <c r="L49" s="137">
        <v>1430.2744476799996</v>
      </c>
      <c r="M49" s="137">
        <v>1419.8659810199999</v>
      </c>
      <c r="N49" s="137">
        <v>96.949345730000019</v>
      </c>
      <c r="O49" s="137">
        <v>207.07265700000002</v>
      </c>
      <c r="P49" s="137">
        <v>738.02157999606459</v>
      </c>
      <c r="Q49" s="137">
        <v>-0.72772513533209859</v>
      </c>
      <c r="R49" s="137">
        <v>113.58850381176262</v>
      </c>
      <c r="S49" s="137">
        <v>0</v>
      </c>
      <c r="T49" s="137">
        <v>0</v>
      </c>
      <c r="U49" s="137">
        <v>0</v>
      </c>
      <c r="V49" s="137">
        <v>0</v>
      </c>
      <c r="W49" s="137">
        <v>0</v>
      </c>
      <c r="X49" s="137">
        <v>0</v>
      </c>
      <c r="Y49" s="137">
        <v>0</v>
      </c>
      <c r="Z49" s="137">
        <v>0</v>
      </c>
      <c r="AA49" s="137">
        <v>3.3716500000000003</v>
      </c>
      <c r="AB49" s="137">
        <v>0</v>
      </c>
      <c r="AC49" s="137">
        <v>3.4890409400000002</v>
      </c>
      <c r="AD49" s="137">
        <v>1.8863013799999999</v>
      </c>
      <c r="AE49" s="137">
        <v>3.5832060000000001</v>
      </c>
      <c r="AF49" s="137">
        <v>-100</v>
      </c>
      <c r="AG49" s="137">
        <v>0</v>
      </c>
      <c r="AH49" s="137">
        <v>89.959358456282331</v>
      </c>
    </row>
    <row r="50" spans="2:34" x14ac:dyDescent="0.55000000000000004">
      <c r="B50" s="138" t="s">
        <v>221</v>
      </c>
      <c r="C50" s="137">
        <v>1459.6839719499999</v>
      </c>
      <c r="D50" s="137">
        <v>2428.0698874600002</v>
      </c>
      <c r="E50" s="137">
        <v>3839.6679966350002</v>
      </c>
      <c r="F50" s="137">
        <v>307.15816841000003</v>
      </c>
      <c r="G50" s="137">
        <v>639.00286605999986</v>
      </c>
      <c r="H50" s="137">
        <v>66.342162695417443</v>
      </c>
      <c r="I50" s="137">
        <v>58.136634223970809</v>
      </c>
      <c r="J50" s="137">
        <v>108.03707398301965</v>
      </c>
      <c r="K50" s="137">
        <v>672.63721290000012</v>
      </c>
      <c r="L50" s="137">
        <v>1366.82872561</v>
      </c>
      <c r="M50" s="137">
        <v>3245.1666472500001</v>
      </c>
      <c r="N50" s="137">
        <v>296.81322764999999</v>
      </c>
      <c r="O50" s="137">
        <v>621.04603349999991</v>
      </c>
      <c r="P50" s="137">
        <v>103.20444652728486</v>
      </c>
      <c r="Q50" s="137">
        <v>137.42306453222363</v>
      </c>
      <c r="R50" s="137">
        <v>109.23799064384451</v>
      </c>
      <c r="S50" s="137">
        <v>605.89712285999997</v>
      </c>
      <c r="T50" s="137">
        <v>776.36195436000003</v>
      </c>
      <c r="U50" s="137">
        <v>363.83853725500006</v>
      </c>
      <c r="V50" s="137">
        <v>3.2911963000000002</v>
      </c>
      <c r="W50" s="137">
        <v>5.1916095399999991</v>
      </c>
      <c r="X50" s="137">
        <v>28.134286344744382</v>
      </c>
      <c r="Y50" s="137">
        <v>-53.135449874674343</v>
      </c>
      <c r="Z50" s="137">
        <v>57.742324272787947</v>
      </c>
      <c r="AA50" s="137">
        <v>181.14963619000002</v>
      </c>
      <c r="AB50" s="137">
        <v>284.87920749</v>
      </c>
      <c r="AC50" s="137">
        <v>230.66281212999996</v>
      </c>
      <c r="AD50" s="137">
        <v>7.053744459999999</v>
      </c>
      <c r="AE50" s="137">
        <v>12.765223019999999</v>
      </c>
      <c r="AF50" s="137">
        <v>57.261815966995655</v>
      </c>
      <c r="AG50" s="137">
        <v>-19.031362744121356</v>
      </c>
      <c r="AH50" s="137">
        <v>80.970874297876122</v>
      </c>
    </row>
    <row r="51" spans="2:34" x14ac:dyDescent="0.55000000000000004">
      <c r="B51" s="138" t="s">
        <v>222</v>
      </c>
      <c r="C51" s="137">
        <v>5239.1824130047089</v>
      </c>
      <c r="D51" s="137">
        <v>8276.270469454319</v>
      </c>
      <c r="E51" s="137">
        <v>14030.895574135946</v>
      </c>
      <c r="F51" s="137">
        <v>1510.1961623099924</v>
      </c>
      <c r="G51" s="137">
        <v>2604.098931739984</v>
      </c>
      <c r="H51" s="137">
        <v>57.968740483456813</v>
      </c>
      <c r="I51" s="137">
        <v>69.531622074466199</v>
      </c>
      <c r="J51" s="137">
        <v>72.434482137523162</v>
      </c>
      <c r="K51" s="137">
        <v>4745.1236147941754</v>
      </c>
      <c r="L51" s="137">
        <v>7475.1450260843112</v>
      </c>
      <c r="M51" s="137">
        <v>12925.218921868443</v>
      </c>
      <c r="N51" s="137">
        <v>1438.1322508899923</v>
      </c>
      <c r="O51" s="137">
        <v>2467.4227486499849</v>
      </c>
      <c r="P51" s="137">
        <v>57.533198983026992</v>
      </c>
      <c r="Q51" s="137">
        <v>72.909273021008289</v>
      </c>
      <c r="R51" s="137">
        <v>71.57133824952561</v>
      </c>
      <c r="S51" s="137">
        <v>403.48601481053316</v>
      </c>
      <c r="T51" s="137">
        <v>724.98685294000768</v>
      </c>
      <c r="U51" s="137">
        <v>1036.708404477502</v>
      </c>
      <c r="V51" s="137">
        <v>64.891301120000094</v>
      </c>
      <c r="W51" s="137">
        <v>120.6466438199993</v>
      </c>
      <c r="X51" s="137">
        <v>79.680788510214711</v>
      </c>
      <c r="Y51" s="137">
        <v>42.996855773781753</v>
      </c>
      <c r="Z51" s="137">
        <v>85.921135402869737</v>
      </c>
      <c r="AA51" s="137">
        <v>90.572783399999992</v>
      </c>
      <c r="AB51" s="137">
        <v>76.138590429999994</v>
      </c>
      <c r="AC51" s="137">
        <v>68.968247789999992</v>
      </c>
      <c r="AD51" s="137">
        <v>7.1726102999999997</v>
      </c>
      <c r="AE51" s="137">
        <v>16.029539270000001</v>
      </c>
      <c r="AF51" s="137">
        <v>-15.936567728358009</v>
      </c>
      <c r="AG51" s="137">
        <v>-9.4174880300578252</v>
      </c>
      <c r="AH51" s="137">
        <v>123.48264578099277</v>
      </c>
    </row>
    <row r="52" spans="2:34" x14ac:dyDescent="0.55000000000000004">
      <c r="B52" s="136" t="s">
        <v>223</v>
      </c>
      <c r="C52" s="137">
        <v>27258.634838578226</v>
      </c>
      <c r="D52" s="137">
        <v>29085.602124886285</v>
      </c>
      <c r="E52" s="137">
        <v>35259.427569971624</v>
      </c>
      <c r="F52" s="137">
        <v>3361.5979750184661</v>
      </c>
      <c r="G52" s="137">
        <v>6806.8734566569319</v>
      </c>
      <c r="H52" s="137">
        <v>6.7023433019558789</v>
      </c>
      <c r="I52" s="137">
        <v>21.226397234537139</v>
      </c>
      <c r="J52" s="137">
        <v>102.48921814095095</v>
      </c>
      <c r="K52" s="137">
        <v>25927.440555256726</v>
      </c>
      <c r="L52" s="137">
        <v>27762.695726108086</v>
      </c>
      <c r="M52" s="137">
        <v>33789.536328976617</v>
      </c>
      <c r="N52" s="137">
        <v>3245.0842951684658</v>
      </c>
      <c r="O52" s="137">
        <v>6562.5851866969315</v>
      </c>
      <c r="P52" s="137">
        <v>7.0784278414988657</v>
      </c>
      <c r="Q52" s="137">
        <v>21.708412836873332</v>
      </c>
      <c r="R52" s="137">
        <v>102.23157828188991</v>
      </c>
      <c r="S52" s="137">
        <v>1050.5127824115002</v>
      </c>
      <c r="T52" s="137">
        <v>1029.5787004382</v>
      </c>
      <c r="U52" s="137">
        <v>1170.9738871950003</v>
      </c>
      <c r="V52" s="137">
        <v>84.868449289999973</v>
      </c>
      <c r="W52" s="137">
        <v>179.72344106000003</v>
      </c>
      <c r="X52" s="137">
        <v>-1.9927489054673886</v>
      </c>
      <c r="Y52" s="137">
        <v>13.733305350685765</v>
      </c>
      <c r="Z52" s="137">
        <v>111.76708489850633</v>
      </c>
      <c r="AA52" s="137">
        <v>280.68150090999995</v>
      </c>
      <c r="AB52" s="137">
        <v>293.3276983400001</v>
      </c>
      <c r="AC52" s="137">
        <v>298.91735380000017</v>
      </c>
      <c r="AD52" s="137">
        <v>31.645230559999995</v>
      </c>
      <c r="AE52" s="137">
        <v>64.564828899999995</v>
      </c>
      <c r="AF52" s="137">
        <v>4.5055329221910938</v>
      </c>
      <c r="AG52" s="137">
        <v>1.9056009683480448</v>
      </c>
      <c r="AH52" s="137">
        <v>104.02704533178793</v>
      </c>
    </row>
    <row r="53" spans="2:34" x14ac:dyDescent="0.55000000000000004">
      <c r="B53" s="138" t="s">
        <v>224</v>
      </c>
      <c r="C53" s="137">
        <v>309.61260455000001</v>
      </c>
      <c r="D53" s="137">
        <v>205.84827455000004</v>
      </c>
      <c r="E53" s="137">
        <v>396.83825832000008</v>
      </c>
      <c r="F53" s="137">
        <v>27.06545109</v>
      </c>
      <c r="G53" s="137">
        <v>48.444450189999998</v>
      </c>
      <c r="H53" s="137">
        <v>-33.514246020705158</v>
      </c>
      <c r="I53" s="137">
        <v>92.781921144356758</v>
      </c>
      <c r="J53" s="137">
        <v>78.989997354594237</v>
      </c>
      <c r="K53" s="137">
        <v>309.61260455000001</v>
      </c>
      <c r="L53" s="137">
        <v>205.84827455000004</v>
      </c>
      <c r="M53" s="137">
        <v>396.83825832000008</v>
      </c>
      <c r="N53" s="137">
        <v>27.06545109</v>
      </c>
      <c r="O53" s="137">
        <v>48.444450189999998</v>
      </c>
      <c r="P53" s="137">
        <v>-33.514246020705158</v>
      </c>
      <c r="Q53" s="137">
        <v>92.781921144356758</v>
      </c>
      <c r="R53" s="137">
        <v>78.989997354594237</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22861.241662625285</v>
      </c>
      <c r="D54" s="137">
        <v>22064.501725814698</v>
      </c>
      <c r="E54" s="137">
        <v>27595.648812804811</v>
      </c>
      <c r="F54" s="137">
        <v>2731.0591443584658</v>
      </c>
      <c r="G54" s="137">
        <v>5059.230303826931</v>
      </c>
      <c r="H54" s="137">
        <v>-3.4851122636664913</v>
      </c>
      <c r="I54" s="137">
        <v>25.068080647018938</v>
      </c>
      <c r="J54" s="137">
        <v>85.247921645261897</v>
      </c>
      <c r="K54" s="137">
        <v>21943.425794933784</v>
      </c>
      <c r="L54" s="137">
        <v>21249.946926254699</v>
      </c>
      <c r="M54" s="137">
        <v>26721.255870199813</v>
      </c>
      <c r="N54" s="137">
        <v>2657.8451132884657</v>
      </c>
      <c r="O54" s="137">
        <v>4914.9003308169313</v>
      </c>
      <c r="P54" s="137">
        <v>-3.1603035695510817</v>
      </c>
      <c r="Q54" s="137">
        <v>25.747400513199452</v>
      </c>
      <c r="R54" s="137">
        <v>84.920494661025756</v>
      </c>
      <c r="S54" s="137">
        <v>733.32868633150008</v>
      </c>
      <c r="T54" s="137">
        <v>584.05154766999988</v>
      </c>
      <c r="U54" s="137">
        <v>665.29111782500036</v>
      </c>
      <c r="V54" s="137">
        <v>56.047612369999996</v>
      </c>
      <c r="W54" s="137">
        <v>113.40702412000002</v>
      </c>
      <c r="X54" s="137">
        <v>-20.356102446811921</v>
      </c>
      <c r="Y54" s="137">
        <v>13.909657542916461</v>
      </c>
      <c r="Z54" s="137">
        <v>102.34050894325371</v>
      </c>
      <c r="AA54" s="137">
        <v>184.48718135999999</v>
      </c>
      <c r="AB54" s="137">
        <v>230.50325189000009</v>
      </c>
      <c r="AC54" s="137">
        <v>209.10182478000013</v>
      </c>
      <c r="AD54" s="137">
        <v>17.166418699999994</v>
      </c>
      <c r="AE54" s="137">
        <v>30.922948889999994</v>
      </c>
      <c r="AF54" s="137">
        <v>24.94269259835804</v>
      </c>
      <c r="AG54" s="137">
        <v>-9.2846530079380685</v>
      </c>
      <c r="AH54" s="137">
        <v>80.136284861792433</v>
      </c>
    </row>
    <row r="55" spans="2:34" x14ac:dyDescent="0.55000000000000004">
      <c r="B55" s="138" t="s">
        <v>226</v>
      </c>
      <c r="C55" s="137">
        <v>4087.7805714029423</v>
      </c>
      <c r="D55" s="137">
        <v>6815.2521245215885</v>
      </c>
      <c r="E55" s="137">
        <v>7266.9404988467995</v>
      </c>
      <c r="F55" s="137">
        <v>603.47337957000002</v>
      </c>
      <c r="G55" s="137">
        <v>1699.1987026400004</v>
      </c>
      <c r="H55" s="137">
        <v>66.722552873785176</v>
      </c>
      <c r="I55" s="137">
        <v>6.6276106308674283</v>
      </c>
      <c r="J55" s="137">
        <v>181.56978587038094</v>
      </c>
      <c r="K55" s="137">
        <v>3674.4021557729425</v>
      </c>
      <c r="L55" s="137">
        <v>6306.9005253033883</v>
      </c>
      <c r="M55" s="137">
        <v>6671.4422004567996</v>
      </c>
      <c r="N55" s="137">
        <v>560.17373079000004</v>
      </c>
      <c r="O55" s="137">
        <v>1599.2404056900004</v>
      </c>
      <c r="P55" s="137">
        <v>71.644263690474489</v>
      </c>
      <c r="Q55" s="137">
        <v>5.7800447888921678</v>
      </c>
      <c r="R55" s="137">
        <v>185.49007527265314</v>
      </c>
      <c r="S55" s="137">
        <v>317.18409608000007</v>
      </c>
      <c r="T55" s="137">
        <v>445.5271527682001</v>
      </c>
      <c r="U55" s="137">
        <v>505.6827693699999</v>
      </c>
      <c r="V55" s="137">
        <v>28.820836919999998</v>
      </c>
      <c r="W55" s="137">
        <v>66.316416940000011</v>
      </c>
      <c r="X55" s="137">
        <v>40.463269840562674</v>
      </c>
      <c r="Y55" s="137">
        <v>13.502121302379456</v>
      </c>
      <c r="Z55" s="137">
        <v>130.09885911390813</v>
      </c>
      <c r="AA55" s="137">
        <v>96.194319550000017</v>
      </c>
      <c r="AB55" s="137">
        <v>62.824446449999996</v>
      </c>
      <c r="AC55" s="137">
        <v>89.815529020000014</v>
      </c>
      <c r="AD55" s="137">
        <v>14.47881186</v>
      </c>
      <c r="AE55" s="137">
        <v>33.641880010000001</v>
      </c>
      <c r="AF55" s="137">
        <v>-34.690066166178326</v>
      </c>
      <c r="AG55" s="137">
        <v>42.962706550039201</v>
      </c>
      <c r="AH55" s="137">
        <v>132.35249090390488</v>
      </c>
    </row>
    <row r="56" spans="2:34" x14ac:dyDescent="0.55000000000000004">
      <c r="B56" s="136" t="s">
        <v>227</v>
      </c>
      <c r="C56" s="137">
        <v>8120.693092815819</v>
      </c>
      <c r="D56" s="137">
        <v>5552.5347156456673</v>
      </c>
      <c r="E56" s="137">
        <v>6368.6730008193672</v>
      </c>
      <c r="F56" s="137">
        <v>357.44903752626294</v>
      </c>
      <c r="G56" s="137">
        <v>700.05173370491491</v>
      </c>
      <c r="H56" s="137">
        <v>-31.624866841010647</v>
      </c>
      <c r="I56" s="137">
        <v>14.698481449814702</v>
      </c>
      <c r="J56" s="137">
        <v>95.846585166278373</v>
      </c>
      <c r="K56" s="137">
        <v>8082.9972312058189</v>
      </c>
      <c r="L56" s="137">
        <v>5467.5211171480669</v>
      </c>
      <c r="M56" s="137">
        <v>6294.3991884193674</v>
      </c>
      <c r="N56" s="137">
        <v>346.42171569626294</v>
      </c>
      <c r="O56" s="137">
        <v>678.12201711491491</v>
      </c>
      <c r="P56" s="137">
        <v>-32.357750958521315</v>
      </c>
      <c r="Q56" s="137">
        <v>15.123454551970919</v>
      </c>
      <c r="R56" s="137">
        <v>95.750435492179577</v>
      </c>
      <c r="S56" s="137">
        <v>37.69586160999998</v>
      </c>
      <c r="T56" s="137">
        <v>85.013598497600086</v>
      </c>
      <c r="U56" s="137">
        <v>74.273812400000025</v>
      </c>
      <c r="V56" s="137">
        <v>11.027321830000016</v>
      </c>
      <c r="W56" s="137">
        <v>21.929716589999973</v>
      </c>
      <c r="X56" s="137">
        <v>125.52501751292408</v>
      </c>
      <c r="Y56" s="137">
        <v>-12.633021407631912</v>
      </c>
      <c r="Z56" s="137">
        <v>98.867113230882651</v>
      </c>
      <c r="AA56" s="137">
        <v>0</v>
      </c>
      <c r="AB56" s="137">
        <v>0</v>
      </c>
      <c r="AC56" s="137">
        <v>0</v>
      </c>
      <c r="AD56" s="137">
        <v>0</v>
      </c>
      <c r="AE56" s="137">
        <v>0</v>
      </c>
      <c r="AF56" s="137">
        <v>0</v>
      </c>
      <c r="AG56" s="137">
        <v>0</v>
      </c>
      <c r="AH56" s="137">
        <v>0</v>
      </c>
    </row>
    <row r="57" spans="2:34" x14ac:dyDescent="0.55000000000000004">
      <c r="B57" s="138" t="s">
        <v>228</v>
      </c>
      <c r="C57" s="137">
        <v>1028.8197940972454</v>
      </c>
      <c r="D57" s="137">
        <v>828.93421322289396</v>
      </c>
      <c r="E57" s="137">
        <v>-311.37365076463243</v>
      </c>
      <c r="F57" s="137">
        <v>659.45228284051279</v>
      </c>
      <c r="G57" s="137">
        <v>235.48466461991518</v>
      </c>
      <c r="H57" s="137">
        <v>-19.428629000061601</v>
      </c>
      <c r="I57" s="137">
        <v>-137.56313176579025</v>
      </c>
      <c r="J57" s="137">
        <v>-64.290871265833999</v>
      </c>
      <c r="K57" s="137">
        <v>1027.8752109072454</v>
      </c>
      <c r="L57" s="137">
        <v>816.6079763752939</v>
      </c>
      <c r="M57" s="137">
        <v>-316.74400251463248</v>
      </c>
      <c r="N57" s="137">
        <v>655.74098672051275</v>
      </c>
      <c r="O57" s="137">
        <v>229.93106690991522</v>
      </c>
      <c r="P57" s="137">
        <v>-20.553782432935442</v>
      </c>
      <c r="Q57" s="137">
        <v>-138.78776740836832</v>
      </c>
      <c r="R57" s="137">
        <v>-64.935687784311781</v>
      </c>
      <c r="S57" s="137">
        <v>0.94458318999998436</v>
      </c>
      <c r="T57" s="137">
        <v>12.326236847600081</v>
      </c>
      <c r="U57" s="137">
        <v>5.3703517500000393</v>
      </c>
      <c r="V57" s="137">
        <v>3.7112961200000143</v>
      </c>
      <c r="W57" s="137">
        <v>5.5535977099999734</v>
      </c>
      <c r="X57" s="137">
        <v>1204.9392555461723</v>
      </c>
      <c r="Y57" s="137">
        <v>-56.431538543366159</v>
      </c>
      <c r="Z57" s="137">
        <v>49.640382508737993</v>
      </c>
      <c r="AA57" s="137">
        <v>0</v>
      </c>
      <c r="AB57" s="137">
        <v>0</v>
      </c>
      <c r="AC57" s="137">
        <v>0</v>
      </c>
      <c r="AD57" s="137">
        <v>0</v>
      </c>
      <c r="AE57" s="137">
        <v>0</v>
      </c>
      <c r="AF57" s="137">
        <v>0</v>
      </c>
      <c r="AG57" s="137">
        <v>0</v>
      </c>
      <c r="AH57" s="137">
        <v>0</v>
      </c>
    </row>
    <row r="58" spans="2:34" x14ac:dyDescent="0.55000000000000004">
      <c r="B58" s="138" t="s">
        <v>229</v>
      </c>
      <c r="C58" s="137">
        <v>7091.8732987185722</v>
      </c>
      <c r="D58" s="137">
        <v>4723.6005024227725</v>
      </c>
      <c r="E58" s="137">
        <v>6680.0466515839989</v>
      </c>
      <c r="F58" s="137">
        <v>-302.00324531424963</v>
      </c>
      <c r="G58" s="137">
        <v>464.56706908499967</v>
      </c>
      <c r="H58" s="137">
        <v>-33.394178047762388</v>
      </c>
      <c r="I58" s="137">
        <v>41.41853546161979</v>
      </c>
      <c r="J58" s="137">
        <v>-253.82850227374024</v>
      </c>
      <c r="K58" s="137">
        <v>7055.1220202985724</v>
      </c>
      <c r="L58" s="137">
        <v>4650.9131407727727</v>
      </c>
      <c r="M58" s="137">
        <v>6611.143190933999</v>
      </c>
      <c r="N58" s="137">
        <v>-309.31927102424964</v>
      </c>
      <c r="O58" s="137">
        <v>448.19095020499969</v>
      </c>
      <c r="P58" s="137">
        <v>-34.07749536589948</v>
      </c>
      <c r="Q58" s="137">
        <v>42.147208318655551</v>
      </c>
      <c r="R58" s="137">
        <v>-244.89590277414783</v>
      </c>
      <c r="S58" s="137">
        <v>36.751278419999998</v>
      </c>
      <c r="T58" s="137">
        <v>72.68736165</v>
      </c>
      <c r="U58" s="137">
        <v>68.903460649999985</v>
      </c>
      <c r="V58" s="137">
        <v>7.3160257100000008</v>
      </c>
      <c r="W58" s="137">
        <v>16.376118880000003</v>
      </c>
      <c r="X58" s="137">
        <v>97.781858958254986</v>
      </c>
      <c r="Y58" s="137">
        <v>-5.2057206563914598</v>
      </c>
      <c r="Z58" s="137">
        <v>123.83900124375043</v>
      </c>
      <c r="AA58" s="137">
        <v>0</v>
      </c>
      <c r="AB58" s="137">
        <v>0</v>
      </c>
      <c r="AC58" s="137">
        <v>0</v>
      </c>
      <c r="AD58" s="137">
        <v>0</v>
      </c>
      <c r="AE58" s="137">
        <v>0</v>
      </c>
      <c r="AF58" s="137">
        <v>0</v>
      </c>
      <c r="AG58" s="137">
        <v>0</v>
      </c>
      <c r="AH58" s="137">
        <v>0</v>
      </c>
    </row>
    <row r="59" spans="2:34" x14ac:dyDescent="0.55000000000000004">
      <c r="B59" s="136" t="s">
        <v>230</v>
      </c>
      <c r="C59" s="137">
        <v>12504.125500456452</v>
      </c>
      <c r="D59" s="137">
        <v>11095.463311246507</v>
      </c>
      <c r="E59" s="137">
        <v>10945.624856317218</v>
      </c>
      <c r="F59" s="137">
        <v>1401.2329642844545</v>
      </c>
      <c r="G59" s="137">
        <v>2034.7127538940551</v>
      </c>
      <c r="H59" s="137">
        <v>-11.26557942143593</v>
      </c>
      <c r="I59" s="137">
        <v>-1.3504479328719095</v>
      </c>
      <c r="J59" s="137">
        <v>45.208741569471265</v>
      </c>
      <c r="K59" s="137">
        <v>10324.556617641752</v>
      </c>
      <c r="L59" s="137">
        <v>9218.4727344289859</v>
      </c>
      <c r="M59" s="137">
        <v>8654.0761733389973</v>
      </c>
      <c r="N59" s="137">
        <v>1200.7709292144546</v>
      </c>
      <c r="O59" s="137">
        <v>1553.7610715440553</v>
      </c>
      <c r="P59" s="137">
        <v>-10.713136884956215</v>
      </c>
      <c r="Q59" s="137">
        <v>-6.1224519218036031</v>
      </c>
      <c r="R59" s="137">
        <v>29.396959381797096</v>
      </c>
      <c r="S59" s="137">
        <v>1683.7783624247002</v>
      </c>
      <c r="T59" s="137">
        <v>1601.2461242889058</v>
      </c>
      <c r="U59" s="137">
        <v>1915.8212961763911</v>
      </c>
      <c r="V59" s="137">
        <v>145.57709918999998</v>
      </c>
      <c r="W59" s="137">
        <v>309.51495160000002</v>
      </c>
      <c r="X59" s="137">
        <v>-4.9016093790957767</v>
      </c>
      <c r="Y59" s="137">
        <v>19.645647668760756</v>
      </c>
      <c r="Z59" s="137">
        <v>112.61239118114072</v>
      </c>
      <c r="AA59" s="137">
        <v>495.79052038999998</v>
      </c>
      <c r="AB59" s="137">
        <v>275.74445252861636</v>
      </c>
      <c r="AC59" s="137">
        <v>375.72738680182999</v>
      </c>
      <c r="AD59" s="137">
        <v>54.884935879999993</v>
      </c>
      <c r="AE59" s="137">
        <v>171.43673075000001</v>
      </c>
      <c r="AF59" s="137">
        <v>-44.382871154593765</v>
      </c>
      <c r="AG59" s="137">
        <v>36.259273162653216</v>
      </c>
      <c r="AH59" s="137">
        <v>212.35662026612908</v>
      </c>
    </row>
    <row r="60" spans="2:34" x14ac:dyDescent="0.55000000000000004">
      <c r="B60" s="136" t="s">
        <v>231</v>
      </c>
      <c r="C60" s="137">
        <v>3583.7496483198811</v>
      </c>
      <c r="D60" s="137">
        <v>1971.1643273257689</v>
      </c>
      <c r="E60" s="137">
        <v>1865.5194555991502</v>
      </c>
      <c r="F60" s="137">
        <v>140.94687424999998</v>
      </c>
      <c r="G60" s="137">
        <v>465.86502848000003</v>
      </c>
      <c r="H60" s="137">
        <v>-44.997153240046153</v>
      </c>
      <c r="I60" s="137">
        <v>-5.3595162139497807</v>
      </c>
      <c r="J60" s="137">
        <v>230.52526418832596</v>
      </c>
      <c r="K60" s="137">
        <v>3086.8188416344251</v>
      </c>
      <c r="L60" s="137">
        <v>1759.9141570070096</v>
      </c>
      <c r="M60" s="137">
        <v>1370.0169913191503</v>
      </c>
      <c r="N60" s="137">
        <v>119.25844827999998</v>
      </c>
      <c r="O60" s="137">
        <v>417.02975372000003</v>
      </c>
      <c r="P60" s="137">
        <v>-42.986153470698625</v>
      </c>
      <c r="Q60" s="137">
        <v>-22.154328615148835</v>
      </c>
      <c r="R60" s="137">
        <v>249.68571177521954</v>
      </c>
      <c r="S60" s="137">
        <v>218.72727969000002</v>
      </c>
      <c r="T60" s="137">
        <v>113.66862989999998</v>
      </c>
      <c r="U60" s="137">
        <v>277.94246705</v>
      </c>
      <c r="V60" s="137">
        <v>6.2797466499999999</v>
      </c>
      <c r="W60" s="137">
        <v>18.97129837</v>
      </c>
      <c r="X60" s="137">
        <v>-48.031800120633605</v>
      </c>
      <c r="Y60" s="137">
        <v>144.51994124897959</v>
      </c>
      <c r="Z60" s="137">
        <v>202.1029259197901</v>
      </c>
      <c r="AA60" s="137">
        <v>278.20352699545606</v>
      </c>
      <c r="AB60" s="137">
        <v>97.581540418759232</v>
      </c>
      <c r="AC60" s="137">
        <v>217.55999722999999</v>
      </c>
      <c r="AD60" s="137">
        <v>15.408679319999997</v>
      </c>
      <c r="AE60" s="137">
        <v>29.863976390000001</v>
      </c>
      <c r="AF60" s="137">
        <v>-64.92440571382366</v>
      </c>
      <c r="AG60" s="137">
        <v>122.95200126619021</v>
      </c>
      <c r="AH60" s="137">
        <v>93.812693286682062</v>
      </c>
    </row>
    <row r="61" spans="2:34" x14ac:dyDescent="0.55000000000000004">
      <c r="B61" s="136" t="s">
        <v>232</v>
      </c>
      <c r="C61" s="137">
        <v>20530.195335453824</v>
      </c>
      <c r="D61" s="137">
        <v>27558.415338145624</v>
      </c>
      <c r="E61" s="137">
        <v>43240.313440832258</v>
      </c>
      <c r="F61" s="137">
        <v>1479.4530234401593</v>
      </c>
      <c r="G61" s="137">
        <v>1949.9388065924868</v>
      </c>
      <c r="H61" s="137">
        <v>34.233575900540451</v>
      </c>
      <c r="I61" s="137">
        <v>56.904208425149072</v>
      </c>
      <c r="J61" s="137">
        <v>31.801333039849482</v>
      </c>
      <c r="K61" s="137">
        <v>17298.581970516007</v>
      </c>
      <c r="L61" s="137">
        <v>23390.751795801989</v>
      </c>
      <c r="M61" s="137">
        <v>37138.955132945986</v>
      </c>
      <c r="N61" s="137">
        <v>1301.4648813750014</v>
      </c>
      <c r="O61" s="137">
        <v>1746.8898504070305</v>
      </c>
      <c r="P61" s="137">
        <v>35.21774117479444</v>
      </c>
      <c r="Q61" s="137">
        <v>58.7762353992035</v>
      </c>
      <c r="R61" s="137">
        <v>34.224893457089401</v>
      </c>
      <c r="S61" s="137">
        <v>2406.5452202449464</v>
      </c>
      <c r="T61" s="137">
        <v>3134.6762887277296</v>
      </c>
      <c r="U61" s="137">
        <v>5325.3129628930228</v>
      </c>
      <c r="V61" s="137">
        <v>33.29860814641787</v>
      </c>
      <c r="W61" s="137">
        <v>39.843750704836147</v>
      </c>
      <c r="X61" s="137">
        <v>30.256280345676256</v>
      </c>
      <c r="Y61" s="137">
        <v>69.883983939356185</v>
      </c>
      <c r="Z61" s="137">
        <v>19.655904323803927</v>
      </c>
      <c r="AA61" s="137">
        <v>825.06814469287292</v>
      </c>
      <c r="AB61" s="137">
        <v>1032.987253615905</v>
      </c>
      <c r="AC61" s="137">
        <v>776.04534499324814</v>
      </c>
      <c r="AD61" s="137">
        <v>144.68953391874007</v>
      </c>
      <c r="AE61" s="137">
        <v>163.20520548062007</v>
      </c>
      <c r="AF61" s="137">
        <v>25.200234703089752</v>
      </c>
      <c r="AG61" s="137">
        <v>-24.873676584415573</v>
      </c>
      <c r="AH61" s="137">
        <v>12.7968285337616</v>
      </c>
    </row>
    <row r="62" spans="2:34" x14ac:dyDescent="0.55000000000000004">
      <c r="B62" s="136" t="s">
        <v>233</v>
      </c>
      <c r="C62" s="137">
        <v>668.56603689000008</v>
      </c>
      <c r="D62" s="137">
        <v>245.12288027999998</v>
      </c>
      <c r="E62" s="137">
        <v>285.41041838000001</v>
      </c>
      <c r="F62" s="137">
        <v>18.728357439999996</v>
      </c>
      <c r="G62" s="137">
        <v>30.175110020000005</v>
      </c>
      <c r="H62" s="137">
        <v>-63.336025649724959</v>
      </c>
      <c r="I62" s="137">
        <v>16.435649766345851</v>
      </c>
      <c r="J62" s="137">
        <v>61.119895947479378</v>
      </c>
      <c r="K62" s="137">
        <v>611.11416822000012</v>
      </c>
      <c r="L62" s="137">
        <v>230.71281405999997</v>
      </c>
      <c r="M62" s="137">
        <v>270.68034897000001</v>
      </c>
      <c r="N62" s="137">
        <v>18.555623239999999</v>
      </c>
      <c r="O62" s="137">
        <v>23.840995260000007</v>
      </c>
      <c r="P62" s="137">
        <v>-62.24718292295529</v>
      </c>
      <c r="Q62" s="137">
        <v>17.323500245463585</v>
      </c>
      <c r="R62" s="137">
        <v>28.483936926496938</v>
      </c>
      <c r="S62" s="137">
        <v>41.169897859999999</v>
      </c>
      <c r="T62" s="137">
        <v>8.9055429000000004</v>
      </c>
      <c r="U62" s="137">
        <v>7.8200875500000002</v>
      </c>
      <c r="V62" s="137">
        <v>5.56742E-2</v>
      </c>
      <c r="W62" s="137">
        <v>0.21758409999999997</v>
      </c>
      <c r="X62" s="137">
        <v>-78.368800111470577</v>
      </c>
      <c r="Y62" s="137">
        <v>-12.188536534925905</v>
      </c>
      <c r="Z62" s="137">
        <v>290.81675174497337</v>
      </c>
      <c r="AA62" s="137">
        <v>16.281970810000001</v>
      </c>
      <c r="AB62" s="137">
        <v>5.5045233199999997</v>
      </c>
      <c r="AC62" s="137">
        <v>6.9099818600000003</v>
      </c>
      <c r="AD62" s="137">
        <v>0.11706</v>
      </c>
      <c r="AE62" s="137">
        <v>6.1165306600000005</v>
      </c>
      <c r="AF62" s="137">
        <v>-66.192524331150054</v>
      </c>
      <c r="AG62" s="137">
        <v>25.53279291039502</v>
      </c>
      <c r="AH62" s="137">
        <v>5125.1244319152574</v>
      </c>
    </row>
    <row r="63" spans="2:34" x14ac:dyDescent="0.55000000000000004">
      <c r="B63" s="136" t="s">
        <v>234</v>
      </c>
      <c r="C63" s="137">
        <v>155.85206586999996</v>
      </c>
      <c r="D63" s="137">
        <v>-1059.8905418576226</v>
      </c>
      <c r="E63" s="137">
        <v>11.958505389999999</v>
      </c>
      <c r="F63" s="137">
        <v>0.82846423000000002</v>
      </c>
      <c r="G63" s="137">
        <v>3.8679948099999999</v>
      </c>
      <c r="H63" s="137">
        <v>-780.06191380337771</v>
      </c>
      <c r="I63" s="137">
        <v>-101.12827739447896</v>
      </c>
      <c r="J63" s="137">
        <v>366.88736458784706</v>
      </c>
      <c r="K63" s="137">
        <v>155.85206586999996</v>
      </c>
      <c r="L63" s="137">
        <v>-1060.3935418576225</v>
      </c>
      <c r="M63" s="137">
        <v>1.4841353899999998</v>
      </c>
      <c r="N63" s="137">
        <v>0.82846423000000002</v>
      </c>
      <c r="O63" s="137">
        <v>3.8679948099999999</v>
      </c>
      <c r="P63" s="137">
        <v>-780.38465575562077</v>
      </c>
      <c r="Q63" s="137">
        <v>-100.13996080996495</v>
      </c>
      <c r="R63" s="137">
        <v>366.88736458784706</v>
      </c>
      <c r="S63" s="137">
        <v>0</v>
      </c>
      <c r="T63" s="137">
        <v>0</v>
      </c>
      <c r="U63" s="137">
        <v>0</v>
      </c>
      <c r="V63" s="137">
        <v>0</v>
      </c>
      <c r="W63" s="137">
        <v>0</v>
      </c>
      <c r="X63" s="137">
        <v>0</v>
      </c>
      <c r="Y63" s="137">
        <v>0</v>
      </c>
      <c r="Z63" s="137">
        <v>0</v>
      </c>
      <c r="AA63" s="137">
        <v>0</v>
      </c>
      <c r="AB63" s="137">
        <v>0.503</v>
      </c>
      <c r="AC63" s="137">
        <v>10.474369999999999</v>
      </c>
      <c r="AD63" s="137">
        <v>0</v>
      </c>
      <c r="AE63" s="137">
        <v>0</v>
      </c>
      <c r="AF63" s="137">
        <v>0</v>
      </c>
      <c r="AG63" s="137">
        <v>1982.3797216699797</v>
      </c>
      <c r="AH63" s="137">
        <v>0</v>
      </c>
    </row>
    <row r="64" spans="2:34" x14ac:dyDescent="0.55000000000000004">
      <c r="B64" s="136" t="s">
        <v>235</v>
      </c>
      <c r="C64" s="137">
        <v>56.128360360000187</v>
      </c>
      <c r="D64" s="137">
        <v>780.25911427044105</v>
      </c>
      <c r="E64" s="137">
        <v>484.75269507685016</v>
      </c>
      <c r="F64" s="137">
        <v>182.49111853183777</v>
      </c>
      <c r="G64" s="137">
        <v>256.5050658321685</v>
      </c>
      <c r="H64" s="137">
        <v>1290.1334535089891</v>
      </c>
      <c r="I64" s="137">
        <v>-37.87285707900967</v>
      </c>
      <c r="J64" s="137">
        <v>40.557561319028302</v>
      </c>
      <c r="K64" s="137">
        <v>0</v>
      </c>
      <c r="L64" s="137">
        <v>0</v>
      </c>
      <c r="M64" s="137">
        <v>0</v>
      </c>
      <c r="N64" s="137">
        <v>0</v>
      </c>
      <c r="O64" s="137">
        <v>0</v>
      </c>
      <c r="P64" s="137">
        <v>0</v>
      </c>
      <c r="Q64" s="137">
        <v>0</v>
      </c>
      <c r="R64" s="137">
        <v>0</v>
      </c>
      <c r="S64" s="137">
        <v>56.128360360000187</v>
      </c>
      <c r="T64" s="137">
        <v>235.02313332570029</v>
      </c>
      <c r="U64" s="137">
        <v>0</v>
      </c>
      <c r="V64" s="137">
        <v>90.051669591837765</v>
      </c>
      <c r="W64" s="137">
        <v>117.0288784321685</v>
      </c>
      <c r="X64" s="137">
        <v>318.72438784652127</v>
      </c>
      <c r="Y64" s="137">
        <v>-100</v>
      </c>
      <c r="Z64" s="137">
        <v>29.957477704306694</v>
      </c>
      <c r="AA64" s="137">
        <v>0</v>
      </c>
      <c r="AB64" s="137">
        <v>545.23598094474073</v>
      </c>
      <c r="AC64" s="137">
        <v>484.75269507685016</v>
      </c>
      <c r="AD64" s="137">
        <v>92.439448940000005</v>
      </c>
      <c r="AE64" s="137">
        <v>139.47618739999999</v>
      </c>
      <c r="AF64" s="137">
        <v>0</v>
      </c>
      <c r="AG64" s="137">
        <v>-11.093047410974242</v>
      </c>
      <c r="AH64" s="137">
        <v>50.883836932574397</v>
      </c>
    </row>
    <row r="65" spans="2:34" x14ac:dyDescent="0.55000000000000004">
      <c r="B65" s="146" t="s">
        <v>236</v>
      </c>
      <c r="C65" s="144">
        <v>582243.58990878053</v>
      </c>
      <c r="D65" s="144">
        <v>717105.54984818818</v>
      </c>
      <c r="E65" s="144">
        <v>772570.19387271302</v>
      </c>
      <c r="F65" s="144">
        <v>60005.757519695748</v>
      </c>
      <c r="G65" s="144">
        <v>116795.98870422303</v>
      </c>
      <c r="H65" s="144">
        <v>23.162463662422859</v>
      </c>
      <c r="I65" s="144">
        <v>7.7345160745537029</v>
      </c>
      <c r="J65" s="144">
        <v>94.641303654715074</v>
      </c>
      <c r="K65" s="144">
        <v>507891.88595293323</v>
      </c>
      <c r="L65" s="144">
        <v>618452.15019241069</v>
      </c>
      <c r="M65" s="144">
        <v>676255.36199453019</v>
      </c>
      <c r="N65" s="144">
        <v>52878.266466990433</v>
      </c>
      <c r="O65" s="144">
        <v>102754.12315403622</v>
      </c>
      <c r="P65" s="144">
        <v>21.768464371514526</v>
      </c>
      <c r="Q65" s="144">
        <v>9.3464323447070186</v>
      </c>
      <c r="R65" s="144">
        <v>94.322034399862716</v>
      </c>
      <c r="S65" s="144">
        <v>60938.988609703709</v>
      </c>
      <c r="T65" s="144">
        <v>80736.610261117792</v>
      </c>
      <c r="U65" s="144">
        <v>79197.437450510639</v>
      </c>
      <c r="V65" s="144">
        <v>5576.5227475821093</v>
      </c>
      <c r="W65" s="144">
        <v>11179.609993512884</v>
      </c>
      <c r="X65" s="144">
        <v>32.487611138760478</v>
      </c>
      <c r="Y65" s="144">
        <v>-1.9064124758633922</v>
      </c>
      <c r="Z65" s="144">
        <v>100.47636313077327</v>
      </c>
      <c r="AA65" s="144">
        <v>13412.71534614363</v>
      </c>
      <c r="AB65" s="144">
        <v>17916.789394659652</v>
      </c>
      <c r="AC65" s="144">
        <v>17117.394427672109</v>
      </c>
      <c r="AD65" s="144">
        <v>1550.9683051232057</v>
      </c>
      <c r="AE65" s="144">
        <v>2862.2555566739206</v>
      </c>
      <c r="AF65" s="144">
        <v>33.58062802556244</v>
      </c>
      <c r="AG65" s="144">
        <v>-4.461708788215228</v>
      </c>
      <c r="AH65" s="144">
        <v>84.546360310473844</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973C-90C9-4471-B06B-6E30B0B17E57}">
  <sheetPr codeName="Sheet80"/>
  <dimension ref="B2:AH63"/>
  <sheetViews>
    <sheetView workbookViewId="0">
      <pane xSplit="2" ySplit="6" topLeftCell="C7"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71</v>
      </c>
      <c r="G4" s="111" t="s">
        <v>73</v>
      </c>
      <c r="H4" s="112" t="s">
        <v>118</v>
      </c>
      <c r="I4" s="112"/>
      <c r="J4" s="112"/>
      <c r="K4" s="102" t="str">
        <f>C4</f>
        <v xml:space="preserve">Mid-July </v>
      </c>
      <c r="L4" s="102"/>
      <c r="M4" s="102"/>
      <c r="N4" s="111" t="str">
        <f>F4</f>
        <v>Mid-Aug</v>
      </c>
      <c r="O4" s="113" t="str">
        <f>G4</f>
        <v>Mid-Sept</v>
      </c>
      <c r="P4" s="112" t="s">
        <v>118</v>
      </c>
      <c r="Q4" s="112"/>
      <c r="R4" s="112"/>
      <c r="S4" s="102" t="str">
        <f>K4</f>
        <v xml:space="preserve">Mid-July </v>
      </c>
      <c r="T4" s="102"/>
      <c r="U4" s="102"/>
      <c r="V4" s="111" t="str">
        <f>N4</f>
        <v>Mid-Aug</v>
      </c>
      <c r="W4" s="113" t="str">
        <f>O4</f>
        <v>Mid-Sept</v>
      </c>
      <c r="X4" s="112" t="s">
        <v>118</v>
      </c>
      <c r="Y4" s="112"/>
      <c r="Z4" s="112"/>
      <c r="AA4" s="102" t="str">
        <f>S4</f>
        <v xml:space="preserve">Mid-July </v>
      </c>
      <c r="AB4" s="102"/>
      <c r="AC4" s="102"/>
      <c r="AD4" s="111" t="str">
        <f>V4</f>
        <v>Mid-Aug</v>
      </c>
      <c r="AE4" s="111" t="str">
        <f>W4</f>
        <v>Mid-Sept</v>
      </c>
      <c r="AF4" s="112" t="s">
        <v>118</v>
      </c>
      <c r="AG4" s="112"/>
      <c r="AH4" s="112"/>
    </row>
    <row r="5" spans="2:34" x14ac:dyDescent="0.55000000000000004">
      <c r="B5" s="149"/>
      <c r="C5" s="111">
        <v>2022</v>
      </c>
      <c r="D5" s="111">
        <v>2023</v>
      </c>
      <c r="E5" s="111">
        <v>2024</v>
      </c>
      <c r="F5" s="111">
        <v>2024</v>
      </c>
      <c r="G5" s="111">
        <v>2024</v>
      </c>
      <c r="H5" s="112"/>
      <c r="I5" s="112"/>
      <c r="J5" s="112"/>
      <c r="K5" s="111">
        <f>C5</f>
        <v>2022</v>
      </c>
      <c r="L5" s="111">
        <f>D5</f>
        <v>2023</v>
      </c>
      <c r="M5" s="111">
        <f>E5</f>
        <v>2024</v>
      </c>
      <c r="N5" s="111">
        <f>F5</f>
        <v>2024</v>
      </c>
      <c r="O5" s="111">
        <f>G5</f>
        <v>2024</v>
      </c>
      <c r="P5" s="112"/>
      <c r="Q5" s="112"/>
      <c r="R5" s="112"/>
      <c r="S5" s="111">
        <f>K5</f>
        <v>2022</v>
      </c>
      <c r="T5" s="111">
        <f>L5</f>
        <v>2023</v>
      </c>
      <c r="U5" s="111">
        <f>M5</f>
        <v>2024</v>
      </c>
      <c r="V5" s="111">
        <f>N5</f>
        <v>2024</v>
      </c>
      <c r="W5" s="111">
        <f>O5</f>
        <v>2024</v>
      </c>
      <c r="X5" s="112"/>
      <c r="Y5" s="112"/>
      <c r="Z5" s="112"/>
      <c r="AA5" s="111">
        <f>S5</f>
        <v>2022</v>
      </c>
      <c r="AB5" s="111">
        <f>T5</f>
        <v>2023</v>
      </c>
      <c r="AC5" s="111">
        <f>U5</f>
        <v>2024</v>
      </c>
      <c r="AD5" s="111">
        <f>V5</f>
        <v>2024</v>
      </c>
      <c r="AE5" s="111">
        <f>W5</f>
        <v>2024</v>
      </c>
      <c r="AF5" s="112"/>
      <c r="AG5" s="112"/>
      <c r="AH5" s="112"/>
    </row>
    <row r="6" spans="2:34" x14ac:dyDescent="0.55000000000000004">
      <c r="B6" s="150" t="s">
        <v>241</v>
      </c>
      <c r="C6" s="111">
        <v>1</v>
      </c>
      <c r="D6" s="111">
        <v>2</v>
      </c>
      <c r="E6" s="111">
        <v>3</v>
      </c>
      <c r="F6" s="111">
        <v>4</v>
      </c>
      <c r="G6" s="111">
        <v>5</v>
      </c>
      <c r="H6" s="111" t="s">
        <v>963</v>
      </c>
      <c r="I6" s="111" t="s">
        <v>964</v>
      </c>
      <c r="J6" s="111" t="s">
        <v>965</v>
      </c>
      <c r="K6" s="111">
        <v>1</v>
      </c>
      <c r="L6" s="111">
        <v>2</v>
      </c>
      <c r="M6" s="111">
        <v>3</v>
      </c>
      <c r="N6" s="111">
        <v>4</v>
      </c>
      <c r="O6" s="111">
        <v>5</v>
      </c>
      <c r="P6" s="111" t="s">
        <v>963</v>
      </c>
      <c r="Q6" s="111" t="s">
        <v>964</v>
      </c>
      <c r="R6" s="111" t="s">
        <v>965</v>
      </c>
      <c r="S6" s="111">
        <v>1</v>
      </c>
      <c r="T6" s="111">
        <v>2</v>
      </c>
      <c r="U6" s="111">
        <v>3</v>
      </c>
      <c r="V6" s="111">
        <v>4</v>
      </c>
      <c r="W6" s="111">
        <v>5</v>
      </c>
      <c r="X6" s="111" t="s">
        <v>963</v>
      </c>
      <c r="Y6" s="111" t="s">
        <v>964</v>
      </c>
      <c r="Z6" s="111" t="s">
        <v>965</v>
      </c>
      <c r="AA6" s="111">
        <v>1</v>
      </c>
      <c r="AB6" s="111">
        <v>2</v>
      </c>
      <c r="AC6" s="111">
        <v>3</v>
      </c>
      <c r="AD6" s="111">
        <v>4</v>
      </c>
      <c r="AE6" s="111">
        <v>5</v>
      </c>
      <c r="AF6" s="111" t="s">
        <v>963</v>
      </c>
      <c r="AG6" s="111" t="s">
        <v>964</v>
      </c>
      <c r="AH6" s="111" t="s">
        <v>965</v>
      </c>
    </row>
    <row r="7" spans="2:34" x14ac:dyDescent="0.55000000000000004">
      <c r="B7" s="151" t="s">
        <v>242</v>
      </c>
      <c r="C7" s="137">
        <v>336186.97595923702</v>
      </c>
      <c r="D7" s="137">
        <v>369626.80336286669</v>
      </c>
      <c r="E7" s="137">
        <v>363886.68808469106</v>
      </c>
      <c r="F7" s="137">
        <v>363295.00676837971</v>
      </c>
      <c r="G7" s="137">
        <v>362263.00838107988</v>
      </c>
      <c r="H7" s="137">
        <v>9.9467944313477137</v>
      </c>
      <c r="I7" s="137">
        <v>-1.5529488732830043</v>
      </c>
      <c r="J7" s="137">
        <v>-0.28406621838261703</v>
      </c>
      <c r="K7" s="137">
        <v>299987.20823747403</v>
      </c>
      <c r="L7" s="137">
        <v>330085.90276601719</v>
      </c>
      <c r="M7" s="137">
        <v>323941.80849117495</v>
      </c>
      <c r="N7" s="137">
        <v>323526.57547399873</v>
      </c>
      <c r="O7" s="137">
        <v>322459.6868916658</v>
      </c>
      <c r="P7" s="137">
        <v>10.033325989259053</v>
      </c>
      <c r="Q7" s="137">
        <v>-1.8613622161251482</v>
      </c>
      <c r="R7" s="137">
        <v>-0.32976845279860667</v>
      </c>
      <c r="S7" s="137">
        <v>29912.754424642986</v>
      </c>
      <c r="T7" s="137">
        <v>32929.9994582695</v>
      </c>
      <c r="U7" s="137">
        <v>33224.508631489094</v>
      </c>
      <c r="V7" s="137">
        <v>33088.430834023959</v>
      </c>
      <c r="W7" s="137">
        <v>33104.975091427077</v>
      </c>
      <c r="X7" s="137">
        <v>10.086817786130791</v>
      </c>
      <c r="Y7" s="137">
        <v>0.89434915901778433</v>
      </c>
      <c r="Z7" s="137">
        <v>5.0000126890603624E-2</v>
      </c>
      <c r="AA7" s="137">
        <v>6287.013297120001</v>
      </c>
      <c r="AB7" s="137">
        <v>6610.9011385799986</v>
      </c>
      <c r="AC7" s="137">
        <v>6720.370962027002</v>
      </c>
      <c r="AD7" s="137">
        <v>6680.0004603570014</v>
      </c>
      <c r="AE7" s="137">
        <v>6698.3463979869994</v>
      </c>
      <c r="AF7" s="137">
        <v>5.1516964598812987</v>
      </c>
      <c r="AG7" s="137">
        <v>1.6558986612000244</v>
      </c>
      <c r="AH7" s="137">
        <v>0.27463976595321071</v>
      </c>
    </row>
    <row r="8" spans="2:34" x14ac:dyDescent="0.55000000000000004">
      <c r="B8" s="151" t="s">
        <v>243</v>
      </c>
      <c r="C8" s="137">
        <v>13233.571855670001</v>
      </c>
      <c r="D8" s="137">
        <v>15012.222209529997</v>
      </c>
      <c r="E8" s="137">
        <v>16212.866037629996</v>
      </c>
      <c r="F8" s="137">
        <v>16209.854714759995</v>
      </c>
      <c r="G8" s="137">
        <v>16270.069122952402</v>
      </c>
      <c r="H8" s="137">
        <v>13.44044051944995</v>
      </c>
      <c r="I8" s="137">
        <v>7.9977754881473269</v>
      </c>
      <c r="J8" s="137">
        <v>0.37146790796080964</v>
      </c>
      <c r="K8" s="137">
        <v>11665.598993310001</v>
      </c>
      <c r="L8" s="137">
        <v>13237.040203399996</v>
      </c>
      <c r="M8" s="137">
        <v>14393.660662269995</v>
      </c>
      <c r="N8" s="137">
        <v>14372.275555089995</v>
      </c>
      <c r="O8" s="137">
        <v>14421.3704470024</v>
      </c>
      <c r="P8" s="137">
        <v>13.470728858339696</v>
      </c>
      <c r="Q8" s="137">
        <v>8.7377573921163663</v>
      </c>
      <c r="R8" s="137">
        <v>0.34159442409951168</v>
      </c>
      <c r="S8" s="137">
        <v>1340.7580806000001</v>
      </c>
      <c r="T8" s="137">
        <v>1522.53053417</v>
      </c>
      <c r="U8" s="137">
        <v>1523.48819942</v>
      </c>
      <c r="V8" s="137">
        <v>1553.0654009699999</v>
      </c>
      <c r="W8" s="137">
        <v>1549.5774352200003</v>
      </c>
      <c r="X8" s="137">
        <v>13.557438601351206</v>
      </c>
      <c r="Y8" s="137">
        <v>6.289957596955896E-2</v>
      </c>
      <c r="Z8" s="137">
        <v>-0.22458588980355243</v>
      </c>
      <c r="AA8" s="137">
        <v>227.21478175999997</v>
      </c>
      <c r="AB8" s="137">
        <v>252.65147195999998</v>
      </c>
      <c r="AC8" s="137">
        <v>295.71717594</v>
      </c>
      <c r="AD8" s="137">
        <v>284.51375870000004</v>
      </c>
      <c r="AE8" s="137">
        <v>299.12124073000001</v>
      </c>
      <c r="AF8" s="137">
        <v>11.194997967547733</v>
      </c>
      <c r="AG8" s="137">
        <v>17.045498942043853</v>
      </c>
      <c r="AH8" s="137">
        <v>5.1341917862758102</v>
      </c>
    </row>
    <row r="9" spans="2:34" x14ac:dyDescent="0.55000000000000004">
      <c r="B9" s="151" t="s">
        <v>244</v>
      </c>
      <c r="C9" s="137">
        <v>8789.4473612299989</v>
      </c>
      <c r="D9" s="137">
        <v>11789.121217340004</v>
      </c>
      <c r="E9" s="137">
        <v>11897.775839580003</v>
      </c>
      <c r="F9" s="137">
        <v>11972.209523490001</v>
      </c>
      <c r="G9" s="137">
        <v>13306.380282250002</v>
      </c>
      <c r="H9" s="137">
        <v>34.128128115784392</v>
      </c>
      <c r="I9" s="137">
        <v>0.92165158230950139</v>
      </c>
      <c r="J9" s="137">
        <v>11.143897508160872</v>
      </c>
      <c r="K9" s="137">
        <v>8386.0145431000001</v>
      </c>
      <c r="L9" s="137">
        <v>11382.604576650005</v>
      </c>
      <c r="M9" s="137">
        <v>11553.650203000003</v>
      </c>
      <c r="N9" s="137">
        <v>11627.84154644</v>
      </c>
      <c r="O9" s="137">
        <v>12962.295049810002</v>
      </c>
      <c r="P9" s="137">
        <v>35.733184317162845</v>
      </c>
      <c r="Q9" s="137">
        <v>1.502693212244911</v>
      </c>
      <c r="R9" s="137">
        <v>11.476364706556907</v>
      </c>
      <c r="S9" s="137">
        <v>302.32561848000006</v>
      </c>
      <c r="T9" s="137">
        <v>321.24580457999997</v>
      </c>
      <c r="U9" s="137">
        <v>239.3336913</v>
      </c>
      <c r="V9" s="137">
        <v>243.30459731000002</v>
      </c>
      <c r="W9" s="137">
        <v>243.02135549000005</v>
      </c>
      <c r="X9" s="137">
        <v>6.25821463464617</v>
      </c>
      <c r="Y9" s="137">
        <v>-25.498267093975812</v>
      </c>
      <c r="Z9" s="137">
        <v>-0.11641449571093698</v>
      </c>
      <c r="AA9" s="137">
        <v>101.10719965000003</v>
      </c>
      <c r="AB9" s="137">
        <v>85.270836110000005</v>
      </c>
      <c r="AC9" s="137">
        <v>104.79194528000002</v>
      </c>
      <c r="AD9" s="137">
        <v>101.06337974</v>
      </c>
      <c r="AE9" s="137">
        <v>101.06387695000001</v>
      </c>
      <c r="AF9" s="137">
        <v>-15.66294348455928</v>
      </c>
      <c r="AG9" s="137">
        <v>22.893066446325967</v>
      </c>
      <c r="AH9" s="137">
        <v>4.9197840135128956E-4</v>
      </c>
    </row>
    <row r="10" spans="2:34" ht="31.35" x14ac:dyDescent="0.55000000000000004">
      <c r="B10" s="152" t="s">
        <v>245</v>
      </c>
      <c r="C10" s="137">
        <v>733900.39099613891</v>
      </c>
      <c r="D10" s="137">
        <v>782535.67499568395</v>
      </c>
      <c r="E10" s="137">
        <v>857722.94158029708</v>
      </c>
      <c r="F10" s="137">
        <v>860858.99483078578</v>
      </c>
      <c r="G10" s="137">
        <v>867347.32606898411</v>
      </c>
      <c r="H10" s="137">
        <v>6.6269598158315883</v>
      </c>
      <c r="I10" s="137">
        <v>9.6081583226257159</v>
      </c>
      <c r="J10" s="137">
        <v>0.75370429735401867</v>
      </c>
      <c r="K10" s="137">
        <v>703431.79995485768</v>
      </c>
      <c r="L10" s="137">
        <v>749504.02636605303</v>
      </c>
      <c r="M10" s="137">
        <v>823518.42323130835</v>
      </c>
      <c r="N10" s="137">
        <v>826563.3284410151</v>
      </c>
      <c r="O10" s="137">
        <v>832986.27983107837</v>
      </c>
      <c r="P10" s="137">
        <v>6.5496365694800858</v>
      </c>
      <c r="Q10" s="137">
        <v>9.875116645351703</v>
      </c>
      <c r="R10" s="137">
        <v>0.77706706419913285</v>
      </c>
      <c r="S10" s="137">
        <v>26205.787585571277</v>
      </c>
      <c r="T10" s="137">
        <v>29095.039269971003</v>
      </c>
      <c r="U10" s="137">
        <v>30310.599835588695</v>
      </c>
      <c r="V10" s="137">
        <v>30300.686771470708</v>
      </c>
      <c r="W10" s="137">
        <v>30374.810035725703</v>
      </c>
      <c r="X10" s="137">
        <v>11.025242706273506</v>
      </c>
      <c r="Y10" s="137">
        <v>4.1778962878811869</v>
      </c>
      <c r="Z10" s="137">
        <v>0.24462569054635175</v>
      </c>
      <c r="AA10" s="137">
        <v>4262.80345571</v>
      </c>
      <c r="AB10" s="137">
        <v>3936.6093596599994</v>
      </c>
      <c r="AC10" s="137">
        <v>3893.918513399999</v>
      </c>
      <c r="AD10" s="137">
        <v>3994.9796182999994</v>
      </c>
      <c r="AE10" s="137">
        <v>3986.23620218</v>
      </c>
      <c r="AF10" s="137">
        <v>-7.6521026465122501</v>
      </c>
      <c r="AG10" s="137">
        <v>-1.0844572666384036</v>
      </c>
      <c r="AH10" s="137">
        <v>-0.21886009330180922</v>
      </c>
    </row>
    <row r="11" spans="2:34" x14ac:dyDescent="0.55000000000000004">
      <c r="B11" s="151" t="s">
        <v>246</v>
      </c>
      <c r="C11" s="137">
        <v>190195.99517347483</v>
      </c>
      <c r="D11" s="137">
        <v>203379.33698771321</v>
      </c>
      <c r="E11" s="137">
        <v>207709.96225211857</v>
      </c>
      <c r="F11" s="137">
        <v>207220.23579416861</v>
      </c>
      <c r="G11" s="137">
        <v>210455.61029309969</v>
      </c>
      <c r="H11" s="137">
        <v>6.931450792228329</v>
      </c>
      <c r="I11" s="137">
        <v>2.1293339473650597</v>
      </c>
      <c r="J11" s="137">
        <v>1.5613216955050468</v>
      </c>
      <c r="K11" s="137">
        <v>154722.57597744794</v>
      </c>
      <c r="L11" s="137">
        <v>167501.71476624301</v>
      </c>
      <c r="M11" s="137">
        <v>182860.25863905906</v>
      </c>
      <c r="N11" s="137">
        <v>181847.43230227911</v>
      </c>
      <c r="O11" s="137">
        <v>185259.2311489764</v>
      </c>
      <c r="P11" s="137">
        <v>8.2593885915250862</v>
      </c>
      <c r="Q11" s="137">
        <v>9.1691860553485469</v>
      </c>
      <c r="R11" s="137">
        <v>1.8761875290193686</v>
      </c>
      <c r="S11" s="137">
        <v>31621.927415366892</v>
      </c>
      <c r="T11" s="137">
        <v>32104.113901310204</v>
      </c>
      <c r="U11" s="137">
        <v>20935.649838189518</v>
      </c>
      <c r="V11" s="137">
        <v>21221.232114019498</v>
      </c>
      <c r="W11" s="137">
        <v>21755.450099223301</v>
      </c>
      <c r="X11" s="137">
        <v>1.5248485002498293</v>
      </c>
      <c r="Y11" s="137">
        <v>-34.788264511685803</v>
      </c>
      <c r="Z11" s="137">
        <v>2.5173749683029989</v>
      </c>
      <c r="AA11" s="137">
        <v>3851.4917806599997</v>
      </c>
      <c r="AB11" s="137">
        <v>3773.5083201599996</v>
      </c>
      <c r="AC11" s="137">
        <v>3914.0537748699999</v>
      </c>
      <c r="AD11" s="137">
        <v>4151.5713778700001</v>
      </c>
      <c r="AE11" s="137">
        <v>3440.9290448999996</v>
      </c>
      <c r="AF11" s="137">
        <v>-2.024759883730991</v>
      </c>
      <c r="AG11" s="137">
        <v>3.7245301397411801</v>
      </c>
      <c r="AH11" s="137">
        <v>-17.117430203852159</v>
      </c>
    </row>
    <row r="12" spans="2:34" x14ac:dyDescent="0.55000000000000004">
      <c r="B12" s="151" t="s">
        <v>247</v>
      </c>
      <c r="C12" s="137">
        <v>246838.94592603203</v>
      </c>
      <c r="D12" s="137">
        <v>307456.87781411601</v>
      </c>
      <c r="E12" s="137">
        <v>376015.31934558495</v>
      </c>
      <c r="F12" s="137">
        <v>382570.4753825739</v>
      </c>
      <c r="G12" s="137">
        <v>385441.56409261789</v>
      </c>
      <c r="H12" s="137">
        <v>24.557685441684235</v>
      </c>
      <c r="I12" s="137">
        <v>22.29855517264388</v>
      </c>
      <c r="J12" s="137">
        <v>0.75047315325964536</v>
      </c>
      <c r="K12" s="137">
        <v>239755.94786637201</v>
      </c>
      <c r="L12" s="137">
        <v>298869.05956509599</v>
      </c>
      <c r="M12" s="137">
        <v>365247.98104308697</v>
      </c>
      <c r="N12" s="137">
        <v>371960.38174963591</v>
      </c>
      <c r="O12" s="137">
        <v>374784.26754388987</v>
      </c>
      <c r="P12" s="137">
        <v>24.655535024169943</v>
      </c>
      <c r="Q12" s="137">
        <v>22.210034579887029</v>
      </c>
      <c r="R12" s="137">
        <v>0.75918993871628704</v>
      </c>
      <c r="S12" s="137">
        <v>6488.3600090099999</v>
      </c>
      <c r="T12" s="137">
        <v>7578.4349821700016</v>
      </c>
      <c r="U12" s="137">
        <v>9834.8404076379993</v>
      </c>
      <c r="V12" s="137">
        <v>9904.1310811080002</v>
      </c>
      <c r="W12" s="137">
        <v>9951.8049238079984</v>
      </c>
      <c r="X12" s="137">
        <v>16.800469943811368</v>
      </c>
      <c r="Y12" s="137">
        <v>29.774028948941396</v>
      </c>
      <c r="Z12" s="137">
        <v>0.48135310719923385</v>
      </c>
      <c r="AA12" s="137">
        <v>594.63805064999997</v>
      </c>
      <c r="AB12" s="137">
        <v>1009.38326685</v>
      </c>
      <c r="AC12" s="137">
        <v>932.49789485999997</v>
      </c>
      <c r="AD12" s="137">
        <v>705.96255183000005</v>
      </c>
      <c r="AE12" s="137">
        <v>705.49162491999994</v>
      </c>
      <c r="AF12" s="137">
        <v>69.747507033335879</v>
      </c>
      <c r="AG12" s="137">
        <v>-7.6170642525051537</v>
      </c>
      <c r="AH12" s="137">
        <v>-6.6707066653803881E-2</v>
      </c>
    </row>
    <row r="13" spans="2:34" ht="31.35" x14ac:dyDescent="0.55000000000000004">
      <c r="B13" s="153" t="s">
        <v>248</v>
      </c>
      <c r="C13" s="137">
        <v>72472.000620565494</v>
      </c>
      <c r="D13" s="137">
        <v>70298.229225001502</v>
      </c>
      <c r="E13" s="137">
        <v>70287.187685321478</v>
      </c>
      <c r="F13" s="137">
        <v>71664.450488287534</v>
      </c>
      <c r="G13" s="137">
        <v>75097.615384704302</v>
      </c>
      <c r="H13" s="137">
        <v>-2.999463761108228</v>
      </c>
      <c r="I13" s="137">
        <v>-1.5706710968043342E-2</v>
      </c>
      <c r="J13" s="137">
        <v>4.7906107882287774</v>
      </c>
      <c r="K13" s="137">
        <v>69958.451909094001</v>
      </c>
      <c r="L13" s="137">
        <v>67878.633362690001</v>
      </c>
      <c r="M13" s="137">
        <v>67258.596694704989</v>
      </c>
      <c r="N13" s="137">
        <v>68683.893195956029</v>
      </c>
      <c r="O13" s="137">
        <v>72157.46017402281</v>
      </c>
      <c r="P13" s="137">
        <v>-2.9729339195592481</v>
      </c>
      <c r="Q13" s="137">
        <v>-0.91344895627468536</v>
      </c>
      <c r="R13" s="137">
        <v>5.057323946615333</v>
      </c>
      <c r="S13" s="137">
        <v>1751.0504548215006</v>
      </c>
      <c r="T13" s="137">
        <v>1770.5257784315002</v>
      </c>
      <c r="U13" s="137">
        <v>2166.1873715765</v>
      </c>
      <c r="V13" s="137">
        <v>2120.1250899515007</v>
      </c>
      <c r="W13" s="137">
        <v>2106.3121680314998</v>
      </c>
      <c r="X13" s="137">
        <v>1.1122080209838878</v>
      </c>
      <c r="Y13" s="137">
        <v>22.347124112223572</v>
      </c>
      <c r="Z13" s="137">
        <v>-0.65151447834226328</v>
      </c>
      <c r="AA13" s="137">
        <v>762.49825664999992</v>
      </c>
      <c r="AB13" s="137">
        <v>649.07008387999997</v>
      </c>
      <c r="AC13" s="137">
        <v>862.40361903999997</v>
      </c>
      <c r="AD13" s="137">
        <v>860.43220238000004</v>
      </c>
      <c r="AE13" s="137">
        <v>833.84304265000003</v>
      </c>
      <c r="AF13" s="137">
        <v>-14.875859948630083</v>
      </c>
      <c r="AG13" s="137">
        <v>32.867565530788056</v>
      </c>
      <c r="AH13" s="137">
        <v>-3.0902097406922957</v>
      </c>
    </row>
    <row r="14" spans="2:34" x14ac:dyDescent="0.55000000000000004">
      <c r="B14" s="152" t="s">
        <v>249</v>
      </c>
      <c r="C14" s="137">
        <v>100908.7477441042</v>
      </c>
      <c r="D14" s="137">
        <v>98129.93943315951</v>
      </c>
      <c r="E14" s="137">
        <v>88554.525040817869</v>
      </c>
      <c r="F14" s="137">
        <v>89490.051810900855</v>
      </c>
      <c r="G14" s="137">
        <v>89690.740815031866</v>
      </c>
      <c r="H14" s="137">
        <v>-2.7537833667220855</v>
      </c>
      <c r="I14" s="137">
        <v>-9.7578928996118108</v>
      </c>
      <c r="J14" s="137">
        <v>0.22425845115732201</v>
      </c>
      <c r="K14" s="137">
        <v>82969.982572830195</v>
      </c>
      <c r="L14" s="137">
        <v>83643.034241564514</v>
      </c>
      <c r="M14" s="137">
        <v>77218.701931740521</v>
      </c>
      <c r="N14" s="137">
        <v>78343.150737095508</v>
      </c>
      <c r="O14" s="137">
        <v>78528.138592566524</v>
      </c>
      <c r="P14" s="137">
        <v>0.81119899976298171</v>
      </c>
      <c r="Q14" s="137">
        <v>-7.68065430442212</v>
      </c>
      <c r="R14" s="137">
        <v>0.23612511589150564</v>
      </c>
      <c r="S14" s="137">
        <v>13921.172536554001</v>
      </c>
      <c r="T14" s="137">
        <v>11059.912638174997</v>
      </c>
      <c r="U14" s="137">
        <v>8793.6748172173502</v>
      </c>
      <c r="V14" s="137">
        <v>8617.5342038953495</v>
      </c>
      <c r="W14" s="137">
        <v>8624.7397750753498</v>
      </c>
      <c r="X14" s="137">
        <v>-20.553296720272311</v>
      </c>
      <c r="Y14" s="137">
        <v>-20.490558064042723</v>
      </c>
      <c r="Z14" s="137">
        <v>8.3615231567546466E-2</v>
      </c>
      <c r="AA14" s="137">
        <v>4017.5926347200007</v>
      </c>
      <c r="AB14" s="137">
        <v>3426.9925534200001</v>
      </c>
      <c r="AC14" s="137">
        <v>2542.1482918599995</v>
      </c>
      <c r="AD14" s="137">
        <v>2529.3668699099994</v>
      </c>
      <c r="AE14" s="137">
        <v>2537.8624473899999</v>
      </c>
      <c r="AF14" s="137">
        <v>-14.700347571230585</v>
      </c>
      <c r="AG14" s="137">
        <v>-25.819847804366013</v>
      </c>
      <c r="AH14" s="137">
        <v>0.33587762934139676</v>
      </c>
    </row>
    <row r="15" spans="2:34" x14ac:dyDescent="0.55000000000000004">
      <c r="B15" s="151" t="s">
        <v>250</v>
      </c>
      <c r="C15" s="137">
        <v>947619.23816330847</v>
      </c>
      <c r="D15" s="137">
        <v>983499.89806966367</v>
      </c>
      <c r="E15" s="137">
        <v>999437.55890048121</v>
      </c>
      <c r="F15" s="137">
        <v>997887.20668064302</v>
      </c>
      <c r="G15" s="137">
        <v>1011644.3712866403</v>
      </c>
      <c r="H15" s="137">
        <v>3.7864005352930254</v>
      </c>
      <c r="I15" s="137">
        <v>1.6205045737268224</v>
      </c>
      <c r="J15" s="137">
        <v>1.3786292192039307</v>
      </c>
      <c r="K15" s="137">
        <v>866463.99094779545</v>
      </c>
      <c r="L15" s="137">
        <v>896414.13475008169</v>
      </c>
      <c r="M15" s="137">
        <v>910161.90894093702</v>
      </c>
      <c r="N15" s="137">
        <v>909085.39581572195</v>
      </c>
      <c r="O15" s="137">
        <v>921952.14207114419</v>
      </c>
      <c r="P15" s="137">
        <v>3.4565941706965573</v>
      </c>
      <c r="Q15" s="137">
        <v>1.5336409431660936</v>
      </c>
      <c r="R15" s="137">
        <v>1.4153506716359621</v>
      </c>
      <c r="S15" s="137">
        <v>68458.446999093037</v>
      </c>
      <c r="T15" s="137">
        <v>73241.623572182027</v>
      </c>
      <c r="U15" s="137">
        <v>74852.506670454983</v>
      </c>
      <c r="V15" s="137">
        <v>74226.313335631858</v>
      </c>
      <c r="W15" s="137">
        <v>74946.353700806867</v>
      </c>
      <c r="X15" s="137">
        <v>6.986977915453382</v>
      </c>
      <c r="Y15" s="137">
        <v>2.1994093245152841</v>
      </c>
      <c r="Z15" s="137">
        <v>0.97006079490864483</v>
      </c>
      <c r="AA15" s="137">
        <v>12696.800216419999</v>
      </c>
      <c r="AB15" s="137">
        <v>13844.139747399999</v>
      </c>
      <c r="AC15" s="137">
        <v>14423.143289089197</v>
      </c>
      <c r="AD15" s="137">
        <v>14575.497529289201</v>
      </c>
      <c r="AE15" s="137">
        <v>14745.875514689198</v>
      </c>
      <c r="AF15" s="137">
        <v>9.0364462811363726</v>
      </c>
      <c r="AG15" s="137">
        <v>4.1823006142215418</v>
      </c>
      <c r="AH15" s="137">
        <v>1.1689342683337323</v>
      </c>
    </row>
    <row r="16" spans="2:34" x14ac:dyDescent="0.55000000000000004">
      <c r="B16" s="151" t="s">
        <v>251</v>
      </c>
      <c r="C16" s="137">
        <v>375243.39854299999</v>
      </c>
      <c r="D16" s="137">
        <v>365558.94141054008</v>
      </c>
      <c r="E16" s="137">
        <v>396355.20122555009</v>
      </c>
      <c r="F16" s="137">
        <v>389068.97820069006</v>
      </c>
      <c r="G16" s="137">
        <v>398374.10263345204</v>
      </c>
      <c r="H16" s="137">
        <v>-2.5808467704063141</v>
      </c>
      <c r="I16" s="137">
        <v>8.4244307350765482</v>
      </c>
      <c r="J16" s="137">
        <v>2.39163874637216</v>
      </c>
      <c r="K16" s="137">
        <v>315352.72628275998</v>
      </c>
      <c r="L16" s="137">
        <v>306729.98035944009</v>
      </c>
      <c r="M16" s="137">
        <v>321326.73796761007</v>
      </c>
      <c r="N16" s="137">
        <v>315593.84559263004</v>
      </c>
      <c r="O16" s="137">
        <v>325363.21079572203</v>
      </c>
      <c r="P16" s="137">
        <v>-2.7343178620844815</v>
      </c>
      <c r="Q16" s="137">
        <v>4.7588297665147827</v>
      </c>
      <c r="R16" s="137">
        <v>3.095549973335765</v>
      </c>
      <c r="S16" s="137">
        <v>47741.920878629993</v>
      </c>
      <c r="T16" s="137">
        <v>46985.400750770008</v>
      </c>
      <c r="U16" s="137">
        <v>61373.401162770017</v>
      </c>
      <c r="V16" s="137">
        <v>59897.775134310017</v>
      </c>
      <c r="W16" s="137">
        <v>59493.460932719994</v>
      </c>
      <c r="X16" s="137">
        <v>-1.5846034552803572</v>
      </c>
      <c r="Y16" s="137">
        <v>30.622278797450107</v>
      </c>
      <c r="Z16" s="137">
        <v>-0.67500704439091841</v>
      </c>
      <c r="AA16" s="137">
        <v>12148.751381610002</v>
      </c>
      <c r="AB16" s="137">
        <v>11843.560300329998</v>
      </c>
      <c r="AC16" s="137">
        <v>13655.06209517</v>
      </c>
      <c r="AD16" s="137">
        <v>13577.357473749998</v>
      </c>
      <c r="AE16" s="137">
        <v>13517.43090501</v>
      </c>
      <c r="AF16" s="137">
        <v>-2.5121189140637283</v>
      </c>
      <c r="AG16" s="137">
        <v>15.295246943518562</v>
      </c>
      <c r="AH16" s="137">
        <v>-0.4413713703558142</v>
      </c>
    </row>
    <row r="17" spans="2:34" x14ac:dyDescent="0.55000000000000004">
      <c r="B17" s="151" t="s">
        <v>252</v>
      </c>
      <c r="C17" s="137">
        <v>200493.88963586246</v>
      </c>
      <c r="D17" s="137">
        <v>211160.24747415751</v>
      </c>
      <c r="E17" s="137">
        <v>231555.92730940308</v>
      </c>
      <c r="F17" s="137">
        <v>236290.24213928758</v>
      </c>
      <c r="G17" s="137">
        <v>238327.46877188174</v>
      </c>
      <c r="H17" s="137">
        <v>5.3200413527151973</v>
      </c>
      <c r="I17" s="137">
        <v>9.658863388925349</v>
      </c>
      <c r="J17" s="137">
        <v>0.86217129160723882</v>
      </c>
      <c r="K17" s="137">
        <v>175638.25152073096</v>
      </c>
      <c r="L17" s="137">
        <v>182269.18134313301</v>
      </c>
      <c r="M17" s="137">
        <v>199049.10202489007</v>
      </c>
      <c r="N17" s="137">
        <v>203829.27292786207</v>
      </c>
      <c r="O17" s="137">
        <v>205691.84135959623</v>
      </c>
      <c r="P17" s="137">
        <v>3.7753335420897103</v>
      </c>
      <c r="Q17" s="137">
        <v>9.2061206168298018</v>
      </c>
      <c r="R17" s="137">
        <v>0.91378848826750847</v>
      </c>
      <c r="S17" s="137">
        <v>20442.733512431507</v>
      </c>
      <c r="T17" s="137">
        <v>24215.296280324506</v>
      </c>
      <c r="U17" s="137">
        <v>27180.602636803011</v>
      </c>
      <c r="V17" s="137">
        <v>27062.109738585521</v>
      </c>
      <c r="W17" s="137">
        <v>27257.421807035502</v>
      </c>
      <c r="X17" s="137">
        <v>18.454297051804996</v>
      </c>
      <c r="Y17" s="137">
        <v>12.245591886017456</v>
      </c>
      <c r="Z17" s="137">
        <v>0.72171781999501583</v>
      </c>
      <c r="AA17" s="137">
        <v>4412.9046027000004</v>
      </c>
      <c r="AB17" s="137">
        <v>4675.7698506999996</v>
      </c>
      <c r="AC17" s="137">
        <v>5326.2226477100003</v>
      </c>
      <c r="AD17" s="137">
        <v>5398.8594728400012</v>
      </c>
      <c r="AE17" s="137">
        <v>5378.2056052500011</v>
      </c>
      <c r="AF17" s="137">
        <v>5.9567398723998508</v>
      </c>
      <c r="AG17" s="137">
        <v>13.911138011051225</v>
      </c>
      <c r="AH17" s="137">
        <v>-0.38255982942144717</v>
      </c>
    </row>
    <row r="18" spans="2:34" x14ac:dyDescent="0.55000000000000004">
      <c r="B18" s="151" t="s">
        <v>253</v>
      </c>
      <c r="C18" s="137">
        <v>192913.09393897545</v>
      </c>
      <c r="D18" s="137">
        <v>196597.37693390486</v>
      </c>
      <c r="E18" s="137">
        <v>201661.11868675548</v>
      </c>
      <c r="F18" s="137">
        <v>199250.79826140756</v>
      </c>
      <c r="G18" s="137">
        <v>202322.94633587715</v>
      </c>
      <c r="H18" s="137">
        <v>1.9098148911005832</v>
      </c>
      <c r="I18" s="137">
        <v>2.5756914114642671</v>
      </c>
      <c r="J18" s="137">
        <v>1.5418498200640007</v>
      </c>
      <c r="K18" s="137">
        <v>177349.97682695897</v>
      </c>
      <c r="L18" s="137">
        <v>178117.38429752484</v>
      </c>
      <c r="M18" s="137">
        <v>181571.79942289498</v>
      </c>
      <c r="N18" s="137">
        <v>179030.75173816705</v>
      </c>
      <c r="O18" s="137">
        <v>182220.41978798667</v>
      </c>
      <c r="P18" s="137">
        <v>0.43270796212994922</v>
      </c>
      <c r="Q18" s="137">
        <v>1.9394036909951105</v>
      </c>
      <c r="R18" s="137">
        <v>1.7816313783257209</v>
      </c>
      <c r="S18" s="137">
        <v>13088.482710566499</v>
      </c>
      <c r="T18" s="137">
        <v>15561.008591809999</v>
      </c>
      <c r="U18" s="137">
        <v>17063.898663170501</v>
      </c>
      <c r="V18" s="137">
        <v>17073.414395750504</v>
      </c>
      <c r="W18" s="137">
        <v>17066.862470000498</v>
      </c>
      <c r="X18" s="137">
        <v>18.890851872749153</v>
      </c>
      <c r="Y18" s="137">
        <v>9.6580505209122247</v>
      </c>
      <c r="Z18" s="137">
        <v>-3.8375017428482483E-2</v>
      </c>
      <c r="AA18" s="137">
        <v>2474.63440145</v>
      </c>
      <c r="AB18" s="137">
        <v>2918.9840445699992</v>
      </c>
      <c r="AC18" s="137">
        <v>3025.4206006899994</v>
      </c>
      <c r="AD18" s="137">
        <v>3146.6321274899997</v>
      </c>
      <c r="AE18" s="137">
        <v>3035.66407789</v>
      </c>
      <c r="AF18" s="137">
        <v>17.956173358765025</v>
      </c>
      <c r="AG18" s="137">
        <v>3.6463562148617212</v>
      </c>
      <c r="AH18" s="137">
        <v>-3.5265657091131386</v>
      </c>
    </row>
    <row r="19" spans="2:34" x14ac:dyDescent="0.55000000000000004">
      <c r="B19" s="151" t="s">
        <v>254</v>
      </c>
      <c r="C19" s="137">
        <v>867483.32379339961</v>
      </c>
      <c r="D19" s="137">
        <v>926138.23810542095</v>
      </c>
      <c r="E19" s="137">
        <v>1013605.2778772981</v>
      </c>
      <c r="F19" s="137">
        <v>1014698.289272074</v>
      </c>
      <c r="G19" s="137">
        <v>1025055.3159310711</v>
      </c>
      <c r="H19" s="137">
        <v>6.7615033860859137</v>
      </c>
      <c r="I19" s="137">
        <v>9.4442747500423216</v>
      </c>
      <c r="J19" s="137">
        <v>1.0207001202719113</v>
      </c>
      <c r="K19" s="137">
        <v>757464.4905929456</v>
      </c>
      <c r="L19" s="137">
        <v>768478.1004451015</v>
      </c>
      <c r="M19" s="137">
        <v>841225.05043954204</v>
      </c>
      <c r="N19" s="137">
        <v>842674.36910631182</v>
      </c>
      <c r="O19" s="137">
        <v>850105.33968602517</v>
      </c>
      <c r="P19" s="137">
        <v>1.4540100544560728</v>
      </c>
      <c r="Q19" s="137">
        <v>9.4663660489876822</v>
      </c>
      <c r="R19" s="137">
        <v>0.88183180266823147</v>
      </c>
      <c r="S19" s="137">
        <v>81687.141689984011</v>
      </c>
      <c r="T19" s="137">
        <v>128117.44536683944</v>
      </c>
      <c r="U19" s="137">
        <v>142213.89094244261</v>
      </c>
      <c r="V19" s="137">
        <v>141626.99038413863</v>
      </c>
      <c r="W19" s="137">
        <v>143046.1423639624</v>
      </c>
      <c r="X19" s="137">
        <v>56.839182662390108</v>
      </c>
      <c r="Y19" s="137">
        <v>11.002752619083788</v>
      </c>
      <c r="Z19" s="137">
        <v>1.0020349765073489</v>
      </c>
      <c r="AA19" s="137">
        <v>28331.691510470006</v>
      </c>
      <c r="AB19" s="137">
        <v>29542.692293480006</v>
      </c>
      <c r="AC19" s="137">
        <v>30166.336495313499</v>
      </c>
      <c r="AD19" s="137">
        <v>30396.929781623508</v>
      </c>
      <c r="AE19" s="137">
        <v>31903.833881083501</v>
      </c>
      <c r="AF19" s="137">
        <v>4.2743680961035233</v>
      </c>
      <c r="AG19" s="137">
        <v>2.1109931201873886</v>
      </c>
      <c r="AH19" s="137">
        <v>4.9574220498117327</v>
      </c>
    </row>
    <row r="20" spans="2:34" x14ac:dyDescent="0.55000000000000004">
      <c r="B20" s="151" t="s">
        <v>255</v>
      </c>
      <c r="C20" s="137">
        <v>1125.20287833</v>
      </c>
      <c r="D20" s="137">
        <v>1126.5479569000001</v>
      </c>
      <c r="E20" s="137">
        <v>1218.2151261500003</v>
      </c>
      <c r="F20" s="137">
        <v>1218.1904734600002</v>
      </c>
      <c r="G20" s="137">
        <v>1218.1651738800001</v>
      </c>
      <c r="H20" s="137">
        <v>0.11954098197797924</v>
      </c>
      <c r="I20" s="137">
        <v>8.1369966266014124</v>
      </c>
      <c r="J20" s="137">
        <v>-2.0768164381013143E-3</v>
      </c>
      <c r="K20" s="137">
        <v>1081.22453632</v>
      </c>
      <c r="L20" s="137">
        <v>1081.5758371500001</v>
      </c>
      <c r="M20" s="137">
        <v>1176.1017905200001</v>
      </c>
      <c r="N20" s="137">
        <v>1176.1017905200001</v>
      </c>
      <c r="O20" s="137">
        <v>1176.1017905200001</v>
      </c>
      <c r="P20" s="137">
        <v>3.249101534412055E-2</v>
      </c>
      <c r="Q20" s="137">
        <v>8.7396509910095688</v>
      </c>
      <c r="R20" s="137">
        <v>0</v>
      </c>
      <c r="S20" s="137">
        <v>8.1911992200000014</v>
      </c>
      <c r="T20" s="137">
        <v>9.1849769600000002</v>
      </c>
      <c r="U20" s="137">
        <v>6.3027632399999991</v>
      </c>
      <c r="V20" s="137">
        <v>6.2781105499999992</v>
      </c>
      <c r="W20" s="137">
        <v>6.2528109699999996</v>
      </c>
      <c r="X20" s="137">
        <v>12.132261874104419</v>
      </c>
      <c r="Y20" s="137">
        <v>-31.379651060115464</v>
      </c>
      <c r="Z20" s="137">
        <v>-0.40298079810014986</v>
      </c>
      <c r="AA20" s="137">
        <v>35.787142790000004</v>
      </c>
      <c r="AB20" s="137">
        <v>35.787142790000004</v>
      </c>
      <c r="AC20" s="137">
        <v>35.810572390000004</v>
      </c>
      <c r="AD20" s="137">
        <v>35.810572390000004</v>
      </c>
      <c r="AE20" s="137">
        <v>35.810572390000004</v>
      </c>
      <c r="AF20" s="137">
        <v>0</v>
      </c>
      <c r="AG20" s="137">
        <v>6.5469322704764743E-2</v>
      </c>
      <c r="AH20" s="137">
        <v>0</v>
      </c>
    </row>
    <row r="21" spans="2:34" x14ac:dyDescent="0.55000000000000004">
      <c r="B21" s="151" t="s">
        <v>256</v>
      </c>
      <c r="C21" s="137">
        <v>421635.03981370921</v>
      </c>
      <c r="D21" s="137">
        <v>337541.18640829273</v>
      </c>
      <c r="E21" s="137">
        <v>331052.49382819369</v>
      </c>
      <c r="F21" s="137">
        <v>327600.65472468408</v>
      </c>
      <c r="G21" s="137">
        <v>330007.13115160872</v>
      </c>
      <c r="H21" s="137">
        <v>-19.944702281520915</v>
      </c>
      <c r="I21" s="137">
        <v>-1.922340988708342</v>
      </c>
      <c r="J21" s="137">
        <v>0.73457619580981071</v>
      </c>
      <c r="K21" s="137">
        <v>311215.03695517243</v>
      </c>
      <c r="L21" s="137">
        <v>260184.5941832274</v>
      </c>
      <c r="M21" s="137">
        <v>248572.36484246896</v>
      </c>
      <c r="N21" s="137">
        <v>244631.6577661898</v>
      </c>
      <c r="O21" s="137">
        <v>245388.06745395676</v>
      </c>
      <c r="P21" s="137">
        <v>-16.39716488997782</v>
      </c>
      <c r="Q21" s="137">
        <v>-4.4630733718925963</v>
      </c>
      <c r="R21" s="137">
        <v>0.3092035162881146</v>
      </c>
      <c r="S21" s="137">
        <v>98811.844669286802</v>
      </c>
      <c r="T21" s="137">
        <v>66870.45095830533</v>
      </c>
      <c r="U21" s="137">
        <v>68896.204164824725</v>
      </c>
      <c r="V21" s="137">
        <v>69278.280829994255</v>
      </c>
      <c r="W21" s="137">
        <v>70543.566734531938</v>
      </c>
      <c r="X21" s="137">
        <v>-32.325470512048497</v>
      </c>
      <c r="Y21" s="137">
        <v>3.0293697402795758</v>
      </c>
      <c r="Z21" s="137">
        <v>1.8263817886050582</v>
      </c>
      <c r="AA21" s="137">
        <v>11608.158189250002</v>
      </c>
      <c r="AB21" s="137">
        <v>10486.14126676</v>
      </c>
      <c r="AC21" s="137">
        <v>13583.9248209</v>
      </c>
      <c r="AD21" s="137">
        <v>13690.716128500002</v>
      </c>
      <c r="AE21" s="137">
        <v>14075.496963120007</v>
      </c>
      <c r="AF21" s="137">
        <v>-9.6657618219664787</v>
      </c>
      <c r="AG21" s="137">
        <v>29.54169198501701</v>
      </c>
      <c r="AH21" s="137">
        <v>2.8105237958955698</v>
      </c>
    </row>
    <row r="22" spans="2:34" x14ac:dyDescent="0.55000000000000004">
      <c r="B22" s="154" t="s">
        <v>257</v>
      </c>
      <c r="C22" s="144">
        <v>4709039.2624030374</v>
      </c>
      <c r="D22" s="144">
        <v>4879850.6416042903</v>
      </c>
      <c r="E22" s="144">
        <v>5167173.0588198733</v>
      </c>
      <c r="F22" s="144">
        <v>5169295.6390655925</v>
      </c>
      <c r="G22" s="144">
        <v>5226821.81572513</v>
      </c>
      <c r="H22" s="144">
        <v>3.6273084525969184</v>
      </c>
      <c r="I22" s="144">
        <v>5.8879346586133083</v>
      </c>
      <c r="J22" s="144">
        <v>1.1128436188636348</v>
      </c>
      <c r="K22" s="144">
        <v>4175443.2777171689</v>
      </c>
      <c r="L22" s="144">
        <v>4315376.967063372</v>
      </c>
      <c r="M22" s="144">
        <v>4569076.1463252082</v>
      </c>
      <c r="N22" s="144">
        <v>4572946.2737389132</v>
      </c>
      <c r="O22" s="144">
        <v>4625455.8526239628</v>
      </c>
      <c r="P22" s="144">
        <v>3.3513493068623066</v>
      </c>
      <c r="Q22" s="144">
        <v>5.8789575325207188</v>
      </c>
      <c r="R22" s="144">
        <v>1.1482658168672666</v>
      </c>
      <c r="S22" s="144">
        <v>441782.89778425847</v>
      </c>
      <c r="T22" s="144">
        <v>471382.21286426857</v>
      </c>
      <c r="U22" s="144">
        <v>498615.0897961249</v>
      </c>
      <c r="V22" s="144">
        <v>496219.67202170979</v>
      </c>
      <c r="W22" s="144">
        <v>500070.75170402823</v>
      </c>
      <c r="X22" s="144">
        <v>6.6999685203895583</v>
      </c>
      <c r="Y22" s="144">
        <v>5.7772389769186852</v>
      </c>
      <c r="Z22" s="144">
        <v>0.77608363784293921</v>
      </c>
      <c r="AA22" s="144">
        <v>91813.086901610004</v>
      </c>
      <c r="AB22" s="144">
        <v>93091.461676649997</v>
      </c>
      <c r="AC22" s="144">
        <v>99481.82269853972</v>
      </c>
      <c r="AD22" s="144">
        <v>100129.69330496971</v>
      </c>
      <c r="AE22" s="144">
        <v>101295.21139713969</v>
      </c>
      <c r="AF22" s="144">
        <v>1.3923666202509257</v>
      </c>
      <c r="AG22" s="144">
        <v>6.8646048808283009</v>
      </c>
      <c r="AH22" s="144">
        <v>1.1640084511395754</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1196840.7676061383</v>
      </c>
      <c r="D24" s="137">
        <v>1579614.2453985761</v>
      </c>
      <c r="E24" s="137">
        <v>1931014.195574638</v>
      </c>
      <c r="F24" s="137">
        <v>1936016.0736553515</v>
      </c>
      <c r="G24" s="137">
        <v>1965036.4750799986</v>
      </c>
      <c r="H24" s="137">
        <v>31.981988594693551</v>
      </c>
      <c r="I24" s="137">
        <v>22.245934486833832</v>
      </c>
      <c r="J24" s="137">
        <v>1.4989752316391769</v>
      </c>
      <c r="K24" s="137">
        <v>1048406.7546198533</v>
      </c>
      <c r="L24" s="137">
        <v>1388965.3917671267</v>
      </c>
      <c r="M24" s="137">
        <v>1704992.4187756258</v>
      </c>
      <c r="N24" s="137">
        <v>1708453.324984075</v>
      </c>
      <c r="O24" s="137">
        <v>1734451.1141503144</v>
      </c>
      <c r="P24" s="137">
        <v>32.483445537391461</v>
      </c>
      <c r="Q24" s="137">
        <v>22.752692679148044</v>
      </c>
      <c r="R24" s="137">
        <v>1.5217149210957626</v>
      </c>
      <c r="S24" s="137">
        <v>130208.67771802505</v>
      </c>
      <c r="T24" s="137">
        <v>167739.82633359934</v>
      </c>
      <c r="U24" s="137">
        <v>199354.66558929306</v>
      </c>
      <c r="V24" s="137">
        <v>200316.8835476872</v>
      </c>
      <c r="W24" s="137">
        <v>202664.33706416507</v>
      </c>
      <c r="X24" s="137">
        <v>28.823845901307987</v>
      </c>
      <c r="Y24" s="137">
        <v>18.847545002710586</v>
      </c>
      <c r="Z24" s="137">
        <v>1.1718700265816784</v>
      </c>
      <c r="AA24" s="137">
        <v>18225.335268259998</v>
      </c>
      <c r="AB24" s="137">
        <v>22909.02729785</v>
      </c>
      <c r="AC24" s="137">
        <v>26667.111209719202</v>
      </c>
      <c r="AD24" s="137">
        <v>27245.865123589199</v>
      </c>
      <c r="AE24" s="137">
        <v>27921.023865519201</v>
      </c>
      <c r="AF24" s="137">
        <v>25.698797638838506</v>
      </c>
      <c r="AG24" s="137">
        <v>16.404380085669967</v>
      </c>
      <c r="AH24" s="137">
        <v>2.4780227710422542</v>
      </c>
    </row>
    <row r="25" spans="2:34" x14ac:dyDescent="0.55000000000000004">
      <c r="B25" s="156" t="s">
        <v>260</v>
      </c>
      <c r="C25" s="137">
        <v>718773.22920268087</v>
      </c>
      <c r="D25" s="137">
        <v>230781.53880392012</v>
      </c>
      <c r="E25" s="137">
        <v>124430.93405654797</v>
      </c>
      <c r="F25" s="137">
        <v>120733.08829724796</v>
      </c>
      <c r="G25" s="137">
        <v>118340.93580090049</v>
      </c>
      <c r="H25" s="137">
        <v>-67.892301851597765</v>
      </c>
      <c r="I25" s="137">
        <v>-46.082804239264242</v>
      </c>
      <c r="J25" s="137">
        <v>-1.9813561717711758</v>
      </c>
      <c r="K25" s="137">
        <v>619855.81286770583</v>
      </c>
      <c r="L25" s="137">
        <v>164141.35548262013</v>
      </c>
      <c r="M25" s="137">
        <v>92019.649245279972</v>
      </c>
      <c r="N25" s="137">
        <v>88878.478653559956</v>
      </c>
      <c r="O25" s="137">
        <v>89941.255455882492</v>
      </c>
      <c r="P25" s="137">
        <v>-73.5194295068017</v>
      </c>
      <c r="Q25" s="137">
        <v>-43.938778271498222</v>
      </c>
      <c r="R25" s="137">
        <v>1.1957639446835477</v>
      </c>
      <c r="S25" s="137">
        <v>87233.448597744995</v>
      </c>
      <c r="T25" s="137">
        <v>59343.370579560004</v>
      </c>
      <c r="U25" s="137">
        <v>28465.026596697997</v>
      </c>
      <c r="V25" s="137">
        <v>27765.729625227999</v>
      </c>
      <c r="W25" s="137">
        <v>24203.721022298003</v>
      </c>
      <c r="X25" s="137">
        <v>-31.971770538148775</v>
      </c>
      <c r="Y25" s="137">
        <v>-52.033350450602178</v>
      </c>
      <c r="Z25" s="137">
        <v>-12.828795248706692</v>
      </c>
      <c r="AA25" s="137">
        <v>11683.967737230001</v>
      </c>
      <c r="AB25" s="137">
        <v>7296.812741740001</v>
      </c>
      <c r="AC25" s="137">
        <v>3946.2582145699998</v>
      </c>
      <c r="AD25" s="137">
        <v>4088.88001846</v>
      </c>
      <c r="AE25" s="137">
        <v>4195.9593227199994</v>
      </c>
      <c r="AF25" s="137">
        <v>-37.548503163961087</v>
      </c>
      <c r="AG25" s="137">
        <v>-45.918055536820951</v>
      </c>
      <c r="AH25" s="137">
        <v>2.618793013650933</v>
      </c>
    </row>
    <row r="26" spans="2:34" x14ac:dyDescent="0.55000000000000004">
      <c r="B26" s="156" t="s">
        <v>261</v>
      </c>
      <c r="C26" s="137">
        <v>0</v>
      </c>
      <c r="D26" s="137">
        <v>516455.9968663652</v>
      </c>
      <c r="E26" s="137">
        <v>648711.59264455107</v>
      </c>
      <c r="F26" s="137">
        <v>647288.32485659816</v>
      </c>
      <c r="G26" s="137">
        <v>655626.19567146699</v>
      </c>
      <c r="H26" s="137">
        <v>0</v>
      </c>
      <c r="I26" s="137">
        <v>25.608298980098294</v>
      </c>
      <c r="J26" s="137">
        <v>1.2881231585192054</v>
      </c>
      <c r="K26" s="137">
        <v>0</v>
      </c>
      <c r="L26" s="137">
        <v>493597.03412200516</v>
      </c>
      <c r="M26" s="137">
        <v>587955.80267546012</v>
      </c>
      <c r="N26" s="137">
        <v>588603.10990623722</v>
      </c>
      <c r="O26" s="137">
        <v>592900.04358653596</v>
      </c>
      <c r="P26" s="137">
        <v>0</v>
      </c>
      <c r="Q26" s="137">
        <v>19.116559061441151</v>
      </c>
      <c r="R26" s="137">
        <v>0.7300222523430433</v>
      </c>
      <c r="S26" s="137">
        <v>0</v>
      </c>
      <c r="T26" s="137">
        <v>19123.757747229993</v>
      </c>
      <c r="U26" s="137">
        <v>52998.760633080994</v>
      </c>
      <c r="V26" s="137">
        <v>50983.185316411</v>
      </c>
      <c r="W26" s="137">
        <v>55036.138905340988</v>
      </c>
      <c r="X26" s="137">
        <v>0</v>
      </c>
      <c r="Y26" s="137">
        <v>177.13570383811035</v>
      </c>
      <c r="Z26" s="137">
        <v>7.9495887983001001</v>
      </c>
      <c r="AA26" s="137">
        <v>0</v>
      </c>
      <c r="AB26" s="137">
        <v>3735.2049971300003</v>
      </c>
      <c r="AC26" s="137">
        <v>7757.0293360100013</v>
      </c>
      <c r="AD26" s="137">
        <v>7702.0296339500019</v>
      </c>
      <c r="AE26" s="137">
        <v>7690.0131795899997</v>
      </c>
      <c r="AF26" s="137">
        <v>0</v>
      </c>
      <c r="AG26" s="137">
        <v>107.67345679742422</v>
      </c>
      <c r="AH26" s="137">
        <v>-0.15601672456614368</v>
      </c>
    </row>
    <row r="27" spans="2:34" x14ac:dyDescent="0.55000000000000004">
      <c r="B27" s="156" t="s">
        <v>262</v>
      </c>
      <c r="C27" s="137">
        <v>78431.601490940127</v>
      </c>
      <c r="D27" s="137">
        <v>73577.735304346104</v>
      </c>
      <c r="E27" s="137">
        <v>82835.120008903876</v>
      </c>
      <c r="F27" s="137">
        <v>90609.499742685715</v>
      </c>
      <c r="G27" s="137">
        <v>96908.661375362804</v>
      </c>
      <c r="H27" s="137">
        <v>-6.1886613231462677</v>
      </c>
      <c r="I27" s="137">
        <v>12.581774454277006</v>
      </c>
      <c r="J27" s="137">
        <v>6.9519880923805344</v>
      </c>
      <c r="K27" s="137">
        <v>78388.68712340013</v>
      </c>
      <c r="L27" s="137">
        <v>73465.670263446111</v>
      </c>
      <c r="M27" s="137">
        <v>82717.117468003882</v>
      </c>
      <c r="N27" s="137">
        <v>90609.499742685715</v>
      </c>
      <c r="O27" s="137">
        <v>96908.661375362804</v>
      </c>
      <c r="P27" s="137">
        <v>-6.2802644624015258</v>
      </c>
      <c r="Q27" s="137">
        <v>12.592884773775706</v>
      </c>
      <c r="R27" s="137">
        <v>6.9519880923805344</v>
      </c>
      <c r="S27" s="137">
        <v>42.914367540000008</v>
      </c>
      <c r="T27" s="137">
        <v>0</v>
      </c>
      <c r="U27" s="137">
        <v>0</v>
      </c>
      <c r="V27" s="137">
        <v>0</v>
      </c>
      <c r="W27" s="137">
        <v>0</v>
      </c>
      <c r="X27" s="137">
        <v>-100</v>
      </c>
      <c r="Y27" s="137">
        <v>0</v>
      </c>
      <c r="Z27" s="137">
        <v>0</v>
      </c>
      <c r="AA27" s="137">
        <v>0</v>
      </c>
      <c r="AB27" s="137">
        <v>112.0650409</v>
      </c>
      <c r="AC27" s="137">
        <v>118.0025409</v>
      </c>
      <c r="AD27" s="137">
        <v>0</v>
      </c>
      <c r="AE27" s="137">
        <v>0</v>
      </c>
      <c r="AF27" s="137">
        <v>0</v>
      </c>
      <c r="AG27" s="137">
        <v>5.29826246643524</v>
      </c>
      <c r="AH27" s="137">
        <v>0</v>
      </c>
    </row>
    <row r="28" spans="2:34" x14ac:dyDescent="0.55000000000000004">
      <c r="B28" s="156" t="s">
        <v>263</v>
      </c>
      <c r="C28" s="137">
        <v>1014047.534846422</v>
      </c>
      <c r="D28" s="137">
        <v>880225.96069023793</v>
      </c>
      <c r="E28" s="137">
        <v>725445.43110728916</v>
      </c>
      <c r="F28" s="137">
        <v>729105.45101236622</v>
      </c>
      <c r="G28" s="137">
        <v>737976.92466580833</v>
      </c>
      <c r="H28" s="137">
        <v>-13.196775255358364</v>
      </c>
      <c r="I28" s="137">
        <v>-17.584181391511798</v>
      </c>
      <c r="J28" s="137">
        <v>1.2167613945450517</v>
      </c>
      <c r="K28" s="137">
        <v>989680.11755964102</v>
      </c>
      <c r="L28" s="137">
        <v>849207.993756818</v>
      </c>
      <c r="M28" s="137">
        <v>709592.93440483906</v>
      </c>
      <c r="N28" s="137">
        <v>713421.61572977621</v>
      </c>
      <c r="O28" s="137">
        <v>722365.34212253825</v>
      </c>
      <c r="P28" s="137">
        <v>-14.193689588227759</v>
      </c>
      <c r="Q28" s="137">
        <v>-16.440620010456421</v>
      </c>
      <c r="R28" s="137">
        <v>1.25363826881153</v>
      </c>
      <c r="S28" s="137">
        <v>17812.353930391</v>
      </c>
      <c r="T28" s="137">
        <v>24487.007451229994</v>
      </c>
      <c r="U28" s="137">
        <v>9123.9277209100001</v>
      </c>
      <c r="V28" s="137">
        <v>9119.5719820800005</v>
      </c>
      <c r="W28" s="137">
        <v>8959.0314190200006</v>
      </c>
      <c r="X28" s="137">
        <v>37.472046350094494</v>
      </c>
      <c r="Y28" s="137">
        <v>-62.739719260992423</v>
      </c>
      <c r="Z28" s="137">
        <v>-1.7603958099729144</v>
      </c>
      <c r="AA28" s="137">
        <v>6555.0633563899992</v>
      </c>
      <c r="AB28" s="137">
        <v>6530.9594821899991</v>
      </c>
      <c r="AC28" s="137">
        <v>6728.568981540001</v>
      </c>
      <c r="AD28" s="137">
        <v>6564.2633005100015</v>
      </c>
      <c r="AE28" s="137">
        <v>6652.5511242500006</v>
      </c>
      <c r="AF28" s="137">
        <v>-0.36771382501594213</v>
      </c>
      <c r="AG28" s="137">
        <v>3.0257345783400624</v>
      </c>
      <c r="AH28" s="137">
        <v>1.3449768800885886</v>
      </c>
    </row>
    <row r="29" spans="2:34" ht="31.35" x14ac:dyDescent="0.55000000000000004">
      <c r="B29" s="157" t="s">
        <v>264</v>
      </c>
      <c r="C29" s="137">
        <v>337798.99820676382</v>
      </c>
      <c r="D29" s="137">
        <v>348725.43725457025</v>
      </c>
      <c r="E29" s="137">
        <v>387016.09288776363</v>
      </c>
      <c r="F29" s="137">
        <v>395236.93324613047</v>
      </c>
      <c r="G29" s="137">
        <v>393601.25964970735</v>
      </c>
      <c r="H29" s="137">
        <v>3.2345978246858071</v>
      </c>
      <c r="I29" s="137">
        <v>10.980172807193624</v>
      </c>
      <c r="J29" s="137">
        <v>-0.41384634350568605</v>
      </c>
      <c r="K29" s="137">
        <v>279105.89313079597</v>
      </c>
      <c r="L29" s="137">
        <v>279339.20723564021</v>
      </c>
      <c r="M29" s="137">
        <v>316089.01557191997</v>
      </c>
      <c r="N29" s="137">
        <v>316374.41890578991</v>
      </c>
      <c r="O29" s="137">
        <v>317963.38907057978</v>
      </c>
      <c r="P29" s="137">
        <v>8.3593399704712482E-2</v>
      </c>
      <c r="Q29" s="137">
        <v>13.155979319895106</v>
      </c>
      <c r="R29" s="137">
        <v>0.50224356643164825</v>
      </c>
      <c r="S29" s="137">
        <v>48704.693310787865</v>
      </c>
      <c r="T29" s="137">
        <v>57642.758493520021</v>
      </c>
      <c r="U29" s="137">
        <v>57999.089163850178</v>
      </c>
      <c r="V29" s="137">
        <v>65629.650989317073</v>
      </c>
      <c r="W29" s="137">
        <v>62400.323168874071</v>
      </c>
      <c r="X29" s="137">
        <v>18.351548023714617</v>
      </c>
      <c r="Y29" s="137">
        <v>0.61817074623556434</v>
      </c>
      <c r="Z29" s="137">
        <v>-4.920531759293767</v>
      </c>
      <c r="AA29" s="137">
        <v>9988.4117651799988</v>
      </c>
      <c r="AB29" s="137">
        <v>11743.471525409999</v>
      </c>
      <c r="AC29" s="137">
        <v>12927.988151993504</v>
      </c>
      <c r="AD29" s="137">
        <v>13232.863351023501</v>
      </c>
      <c r="AE29" s="137">
        <v>13237.547410253495</v>
      </c>
      <c r="AF29" s="137">
        <v>17.570959242471446</v>
      </c>
      <c r="AG29" s="137">
        <v>10.086596829740685</v>
      </c>
      <c r="AH29" s="137">
        <v>3.5397170708573178E-2</v>
      </c>
    </row>
    <row r="30" spans="2:34" x14ac:dyDescent="0.55000000000000004">
      <c r="B30" s="156" t="s">
        <v>265</v>
      </c>
      <c r="C30" s="137">
        <v>228254.8075440001</v>
      </c>
      <c r="D30" s="137">
        <v>249588.31516161002</v>
      </c>
      <c r="E30" s="137">
        <v>268157.56250907987</v>
      </c>
      <c r="F30" s="137">
        <v>260722.88161391998</v>
      </c>
      <c r="G30" s="137">
        <v>262833.57741840841</v>
      </c>
      <c r="H30" s="137">
        <v>9.3463563143122492</v>
      </c>
      <c r="I30" s="137">
        <v>7.4399505984269103</v>
      </c>
      <c r="J30" s="137">
        <v>0.80955526090493724</v>
      </c>
      <c r="K30" s="137">
        <v>199641.17362327009</v>
      </c>
      <c r="L30" s="137">
        <v>217964.19770840002</v>
      </c>
      <c r="M30" s="137">
        <v>224655.82451513992</v>
      </c>
      <c r="N30" s="137">
        <v>224537.00535565999</v>
      </c>
      <c r="O30" s="137">
        <v>222454.12643052838</v>
      </c>
      <c r="P30" s="137">
        <v>9.1779785465026986</v>
      </c>
      <c r="Q30" s="137">
        <v>3.070057778797314</v>
      </c>
      <c r="R30" s="137">
        <v>-0.92763280682058857</v>
      </c>
      <c r="S30" s="137">
        <v>18716.788246459997</v>
      </c>
      <c r="T30" s="137">
        <v>21883.782884160002</v>
      </c>
      <c r="U30" s="137">
        <v>33368.258520099989</v>
      </c>
      <c r="V30" s="137">
        <v>25898.820283380002</v>
      </c>
      <c r="W30" s="137">
        <v>29683.616512570003</v>
      </c>
      <c r="X30" s="137">
        <v>16.92060943361367</v>
      </c>
      <c r="Y30" s="137">
        <v>52.479389403249478</v>
      </c>
      <c r="Z30" s="137">
        <v>14.613778495612827</v>
      </c>
      <c r="AA30" s="137">
        <v>9896.8456742700018</v>
      </c>
      <c r="AB30" s="137">
        <v>9740.3345690500009</v>
      </c>
      <c r="AC30" s="137">
        <v>10133.479473839998</v>
      </c>
      <c r="AD30" s="137">
        <v>10287.055974880001</v>
      </c>
      <c r="AE30" s="137">
        <v>10695.834475310001</v>
      </c>
      <c r="AF30" s="137">
        <v>-1.5814241261425475</v>
      </c>
      <c r="AG30" s="137">
        <v>4.036256680948294</v>
      </c>
      <c r="AH30" s="137">
        <v>3.9737170812348843</v>
      </c>
    </row>
    <row r="31" spans="2:34" x14ac:dyDescent="0.55000000000000004">
      <c r="B31" s="156" t="s">
        <v>266</v>
      </c>
      <c r="C31" s="137">
        <v>80507.785816752497</v>
      </c>
      <c r="D31" s="137">
        <v>76535.276398492526</v>
      </c>
      <c r="E31" s="137">
        <v>90093.215077742498</v>
      </c>
      <c r="F31" s="137">
        <v>91443.266715362508</v>
      </c>
      <c r="G31" s="137">
        <v>99747.136175312495</v>
      </c>
      <c r="H31" s="137">
        <v>-4.9343170700309464</v>
      </c>
      <c r="I31" s="137">
        <v>17.714626924006268</v>
      </c>
      <c r="J31" s="137">
        <v>9.0808976518715454</v>
      </c>
      <c r="K31" s="137">
        <v>64818.975833289995</v>
      </c>
      <c r="L31" s="137">
        <v>58679.046782560014</v>
      </c>
      <c r="M31" s="137">
        <v>70344.728540479991</v>
      </c>
      <c r="N31" s="137">
        <v>71693.107810800007</v>
      </c>
      <c r="O31" s="137">
        <v>79141.046141519997</v>
      </c>
      <c r="P31" s="137">
        <v>-9.4724252763904531</v>
      </c>
      <c r="Q31" s="137">
        <v>19.880489540241019</v>
      </c>
      <c r="R31" s="137">
        <v>10.388639240434783</v>
      </c>
      <c r="S31" s="137">
        <v>11773.365456912503</v>
      </c>
      <c r="T31" s="137">
        <v>14164.947423702501</v>
      </c>
      <c r="U31" s="137">
        <v>15593.885238422497</v>
      </c>
      <c r="V31" s="137">
        <v>15682.162861952502</v>
      </c>
      <c r="W31" s="137">
        <v>16321.469061412501</v>
      </c>
      <c r="X31" s="137">
        <v>20.313494688859986</v>
      </c>
      <c r="Y31" s="137">
        <v>10.087844112495084</v>
      </c>
      <c r="Z31" s="137">
        <v>4.0766455819117864</v>
      </c>
      <c r="AA31" s="137">
        <v>3915.4445265500003</v>
      </c>
      <c r="AB31" s="137">
        <v>3691.2821922299995</v>
      </c>
      <c r="AC31" s="137">
        <v>4154.6012988399989</v>
      </c>
      <c r="AD31" s="137">
        <v>4067.9960426099997</v>
      </c>
      <c r="AE31" s="137">
        <v>4284.6209723800002</v>
      </c>
      <c r="AF31" s="137">
        <v>-5.7250800720069464</v>
      </c>
      <c r="AG31" s="137">
        <v>12.551711911521354</v>
      </c>
      <c r="AH31" s="137">
        <v>5.3251017823265911</v>
      </c>
    </row>
    <row r="32" spans="2:34" x14ac:dyDescent="0.55000000000000004">
      <c r="B32" s="156" t="s">
        <v>267</v>
      </c>
      <c r="C32" s="137">
        <v>157161.69371171718</v>
      </c>
      <c r="D32" s="137">
        <v>159216.4974312353</v>
      </c>
      <c r="E32" s="137">
        <v>124102.42567403076</v>
      </c>
      <c r="F32" s="137">
        <v>124145.68196747781</v>
      </c>
      <c r="G32" s="137">
        <v>125037.04747430627</v>
      </c>
      <c r="H32" s="137">
        <v>1.3074456446666103</v>
      </c>
      <c r="I32" s="137">
        <v>-22.054292315009697</v>
      </c>
      <c r="J32" s="137">
        <v>0.71799960554566056</v>
      </c>
      <c r="K32" s="137">
        <v>131340.20126952737</v>
      </c>
      <c r="L32" s="137">
        <v>138262.06439221531</v>
      </c>
      <c r="M32" s="137">
        <v>106859.97302391796</v>
      </c>
      <c r="N32" s="137">
        <v>107065.51163396801</v>
      </c>
      <c r="O32" s="137">
        <v>107997.99545613647</v>
      </c>
      <c r="P32" s="137">
        <v>5.2701785559802534</v>
      </c>
      <c r="Q32" s="137">
        <v>-22.712008175443827</v>
      </c>
      <c r="R32" s="137">
        <v>0.87094696316065701</v>
      </c>
      <c r="S32" s="137">
        <v>21814.020815849795</v>
      </c>
      <c r="T32" s="137">
        <v>17352.022012619997</v>
      </c>
      <c r="U32" s="137">
        <v>13989.870553662795</v>
      </c>
      <c r="V32" s="137">
        <v>13822.220138429797</v>
      </c>
      <c r="W32" s="137">
        <v>13797.890572929797</v>
      </c>
      <c r="X32" s="137">
        <v>-20.454728822793484</v>
      </c>
      <c r="Y32" s="137">
        <v>-19.37613643246841</v>
      </c>
      <c r="Z32" s="137">
        <v>-0.17601778336865381</v>
      </c>
      <c r="AA32" s="137">
        <v>4007.4716263400001</v>
      </c>
      <c r="AB32" s="137">
        <v>3602.4110264000005</v>
      </c>
      <c r="AC32" s="137">
        <v>3252.582096449999</v>
      </c>
      <c r="AD32" s="137">
        <v>3257.9501950800004</v>
      </c>
      <c r="AE32" s="137">
        <v>3241.1614452400004</v>
      </c>
      <c r="AF32" s="137">
        <v>-10.107634880747463</v>
      </c>
      <c r="AG32" s="137">
        <v>-9.7109665550739876</v>
      </c>
      <c r="AH32" s="137">
        <v>-0.51531634416491778</v>
      </c>
    </row>
    <row r="33" spans="2:34" x14ac:dyDescent="0.55000000000000004">
      <c r="B33" s="156" t="s">
        <v>268</v>
      </c>
      <c r="C33" s="137">
        <v>335623.24934624392</v>
      </c>
      <c r="D33" s="137">
        <v>308356.45926924504</v>
      </c>
      <c r="E33" s="137">
        <v>312186.14142747247</v>
      </c>
      <c r="F33" s="137">
        <v>307799.02505216212</v>
      </c>
      <c r="G33" s="137">
        <v>305710.26040691143</v>
      </c>
      <c r="H33" s="137">
        <v>-8.1242256399434467</v>
      </c>
      <c r="I33" s="137">
        <v>1.2419659271296459</v>
      </c>
      <c r="J33" s="137">
        <v>-0.67861314534596318</v>
      </c>
      <c r="K33" s="137">
        <v>279645.59001081419</v>
      </c>
      <c r="L33" s="137">
        <v>262365.24168062495</v>
      </c>
      <c r="M33" s="137">
        <v>267360.18391587015</v>
      </c>
      <c r="N33" s="137">
        <v>263633.43901581998</v>
      </c>
      <c r="O33" s="137">
        <v>262326.79921431618</v>
      </c>
      <c r="P33" s="137">
        <v>-6.1793745181252424</v>
      </c>
      <c r="Q33" s="137">
        <v>1.9038124879840208</v>
      </c>
      <c r="R33" s="137">
        <v>-0.49562749186206068</v>
      </c>
      <c r="S33" s="137">
        <v>49166.628415829742</v>
      </c>
      <c r="T33" s="137">
        <v>40153.330329230092</v>
      </c>
      <c r="U33" s="137">
        <v>38067.789833132309</v>
      </c>
      <c r="V33" s="137">
        <v>37706.194889742124</v>
      </c>
      <c r="W33" s="137">
        <v>37567.861630285282</v>
      </c>
      <c r="X33" s="137">
        <v>-18.332145963658796</v>
      </c>
      <c r="Y33" s="137">
        <v>-5.1939415211584308</v>
      </c>
      <c r="Z33" s="137">
        <v>-0.36687143813197709</v>
      </c>
      <c r="AA33" s="137">
        <v>6811.0309196000026</v>
      </c>
      <c r="AB33" s="137">
        <v>5837.8872593899996</v>
      </c>
      <c r="AC33" s="137">
        <v>6758.1676784700003</v>
      </c>
      <c r="AD33" s="137">
        <v>6459.3911466</v>
      </c>
      <c r="AE33" s="137">
        <v>5815.5995623099998</v>
      </c>
      <c r="AF33" s="137">
        <v>-14.287758662342906</v>
      </c>
      <c r="AG33" s="137">
        <v>15.763929281089966</v>
      </c>
      <c r="AH33" s="137">
        <v>-9.9667533623330691</v>
      </c>
    </row>
    <row r="34" spans="2:34" x14ac:dyDescent="0.55000000000000004">
      <c r="B34" s="156" t="s">
        <v>269</v>
      </c>
      <c r="C34" s="137">
        <v>3129.7796000700032</v>
      </c>
      <c r="D34" s="137">
        <v>4270.8292317900004</v>
      </c>
      <c r="E34" s="137">
        <v>7814.9966681196984</v>
      </c>
      <c r="F34" s="137">
        <v>6808.2348073826988</v>
      </c>
      <c r="G34" s="137">
        <v>6521.5209155537004</v>
      </c>
      <c r="H34" s="137">
        <v>36.457826988663214</v>
      </c>
      <c r="I34" s="137">
        <v>82.985463571069957</v>
      </c>
      <c r="J34" s="137">
        <v>-4.2112808964533954</v>
      </c>
      <c r="K34" s="137">
        <v>3129.7796000700032</v>
      </c>
      <c r="L34" s="137">
        <v>4270.8292317900004</v>
      </c>
      <c r="M34" s="137">
        <v>7814.9966681196984</v>
      </c>
      <c r="N34" s="137">
        <v>6808.2348073826988</v>
      </c>
      <c r="O34" s="137">
        <v>6521.5209155537004</v>
      </c>
      <c r="P34" s="137">
        <v>36.457826988663214</v>
      </c>
      <c r="Q34" s="137">
        <v>82.985463571069957</v>
      </c>
      <c r="R34" s="137">
        <v>-4.2112808964533954</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558469.81504557014</v>
      </c>
      <c r="D35" s="137">
        <v>452502.34980369237</v>
      </c>
      <c r="E35" s="137">
        <v>465365.34153116221</v>
      </c>
      <c r="F35" s="137">
        <v>459387.181234174</v>
      </c>
      <c r="G35" s="137">
        <v>459481.82019853377</v>
      </c>
      <c r="H35" s="137">
        <v>-18.974609260346686</v>
      </c>
      <c r="I35" s="137">
        <v>2.8426353438938268</v>
      </c>
      <c r="J35" s="137">
        <v>2.0601133036746155E-2</v>
      </c>
      <c r="K35" s="137">
        <v>481430.29208667181</v>
      </c>
      <c r="L35" s="137">
        <v>385118.93464124814</v>
      </c>
      <c r="M35" s="137">
        <v>398673.49185679841</v>
      </c>
      <c r="N35" s="137">
        <v>392868.5303319075</v>
      </c>
      <c r="O35" s="137">
        <v>392484.55780581728</v>
      </c>
      <c r="P35" s="137">
        <v>-20.005254972216154</v>
      </c>
      <c r="Q35" s="137">
        <v>3.5195769400891237</v>
      </c>
      <c r="R35" s="137">
        <v>-9.7735628192419099E-2</v>
      </c>
      <c r="S35" s="137">
        <v>56310.006932998353</v>
      </c>
      <c r="T35" s="137">
        <v>49491.409610071736</v>
      </c>
      <c r="U35" s="137">
        <v>49653.815946256793</v>
      </c>
      <c r="V35" s="137">
        <v>49295.252382829502</v>
      </c>
      <c r="W35" s="137">
        <v>49436.362352889497</v>
      </c>
      <c r="X35" s="137">
        <v>-12.109033001966894</v>
      </c>
      <c r="Y35" s="137">
        <v>0.32815055676249372</v>
      </c>
      <c r="Z35" s="137">
        <v>0.28625468628120654</v>
      </c>
      <c r="AA35" s="137">
        <v>20729.516025900011</v>
      </c>
      <c r="AB35" s="137">
        <v>17892.005552372499</v>
      </c>
      <c r="AC35" s="137">
        <v>17038.033728107002</v>
      </c>
      <c r="AD35" s="137">
        <v>17223.398519437</v>
      </c>
      <c r="AE35" s="137">
        <v>17560.900039827</v>
      </c>
      <c r="AF35" s="137">
        <v>-13.688262041343616</v>
      </c>
      <c r="AG35" s="137">
        <v>-4.7729239842106956</v>
      </c>
      <c r="AH35" s="137">
        <v>1.9595524077848037</v>
      </c>
    </row>
    <row r="36" spans="2:34" x14ac:dyDescent="0.55000000000000004">
      <c r="B36" s="150" t="s">
        <v>94</v>
      </c>
      <c r="C36" s="144">
        <v>4709039.2624172997</v>
      </c>
      <c r="D36" s="144">
        <v>4879850.6416140813</v>
      </c>
      <c r="E36" s="144">
        <v>5167173.0491672996</v>
      </c>
      <c r="F36" s="144">
        <v>5169295.6422008593</v>
      </c>
      <c r="G36" s="144">
        <v>5226821.8148322711</v>
      </c>
      <c r="H36" s="144">
        <v>3.6273084524909813</v>
      </c>
      <c r="I36" s="144">
        <v>5.8879344605961599</v>
      </c>
      <c r="J36" s="144">
        <v>1.1128435402645964</v>
      </c>
      <c r="K36" s="144">
        <v>4175443.27772504</v>
      </c>
      <c r="L36" s="144">
        <v>4315376.9670644943</v>
      </c>
      <c r="M36" s="144">
        <v>4569076.1366614532</v>
      </c>
      <c r="N36" s="144">
        <v>4572946.2768776622</v>
      </c>
      <c r="O36" s="144">
        <v>4625455.8517250856</v>
      </c>
      <c r="P36" s="144">
        <v>3.3513493066943574</v>
      </c>
      <c r="Q36" s="144">
        <v>5.8789573085555036</v>
      </c>
      <c r="R36" s="144">
        <v>1.1482657277853692</v>
      </c>
      <c r="S36" s="144">
        <v>441782.89779253927</v>
      </c>
      <c r="T36" s="144">
        <v>471382.21286492376</v>
      </c>
      <c r="U36" s="144">
        <v>498615.08979540662</v>
      </c>
      <c r="V36" s="144">
        <v>496219.67201705731</v>
      </c>
      <c r="W36" s="144">
        <v>500070.75170978525</v>
      </c>
      <c r="X36" s="144">
        <v>6.6999685185378759</v>
      </c>
      <c r="Y36" s="144">
        <v>5.7772389766192846</v>
      </c>
      <c r="Z36" s="144">
        <v>0.77608363994798868</v>
      </c>
      <c r="AA36" s="144">
        <v>91813.086899720016</v>
      </c>
      <c r="AB36" s="144">
        <v>93091.461684662514</v>
      </c>
      <c r="AC36" s="144">
        <v>99481.822710439708</v>
      </c>
      <c r="AD36" s="144">
        <v>100129.6933061397</v>
      </c>
      <c r="AE36" s="144">
        <v>101295.2113973997</v>
      </c>
      <c r="AF36" s="144">
        <v>1.3923666310650933</v>
      </c>
      <c r="AG36" s="144">
        <v>6.8646048844134233</v>
      </c>
      <c r="AH36" s="144">
        <v>1.1640084502171799</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52781.583237370221</v>
      </c>
      <c r="D38" s="137">
        <v>55533.440004519995</v>
      </c>
      <c r="E38" s="137">
        <v>58488.944414305006</v>
      </c>
      <c r="F38" s="137">
        <v>60216.208570625044</v>
      </c>
      <c r="G38" s="137">
        <v>61427.059201355027</v>
      </c>
      <c r="H38" s="137">
        <v>5.213668477457519</v>
      </c>
      <c r="I38" s="137">
        <v>5.3220265295008851</v>
      </c>
      <c r="J38" s="137">
        <v>2.0108383763647764</v>
      </c>
      <c r="K38" s="137">
        <v>47816.362044059992</v>
      </c>
      <c r="L38" s="137">
        <v>50575.245537809991</v>
      </c>
      <c r="M38" s="137">
        <v>53422.518163805005</v>
      </c>
      <c r="N38" s="137">
        <v>55074.977063865044</v>
      </c>
      <c r="O38" s="137">
        <v>56253.395497765028</v>
      </c>
      <c r="P38" s="137">
        <v>5.7697477930417396</v>
      </c>
      <c r="Q38" s="137">
        <v>5.629775190841924</v>
      </c>
      <c r="R38" s="137">
        <v>2.1396621419079054</v>
      </c>
      <c r="S38" s="137">
        <v>3982.2112740502298</v>
      </c>
      <c r="T38" s="137">
        <v>3931.1606428299997</v>
      </c>
      <c r="U38" s="137">
        <v>3935.8586591800004</v>
      </c>
      <c r="V38" s="137">
        <v>3976.9416435399999</v>
      </c>
      <c r="W38" s="137">
        <v>4013.6397621800002</v>
      </c>
      <c r="X38" s="137">
        <v>-1.281966920060158</v>
      </c>
      <c r="Y38" s="137">
        <v>0.11950710685327325</v>
      </c>
      <c r="Z38" s="137">
        <v>0.92277236955717878</v>
      </c>
      <c r="AA38" s="137">
        <v>983.00991925999995</v>
      </c>
      <c r="AB38" s="137">
        <v>1027.0338238800002</v>
      </c>
      <c r="AC38" s="137">
        <v>1130.56759132</v>
      </c>
      <c r="AD38" s="137">
        <v>1164.2898632199999</v>
      </c>
      <c r="AE38" s="137">
        <v>1160.0239414099999</v>
      </c>
      <c r="AF38" s="137">
        <v>4.4784802022283801</v>
      </c>
      <c r="AG38" s="137">
        <v>10.080852746296385</v>
      </c>
      <c r="AH38" s="137">
        <v>-0.36639688661396219</v>
      </c>
    </row>
    <row r="39" spans="2:34" x14ac:dyDescent="0.55000000000000004">
      <c r="B39" s="158" t="s">
        <v>273</v>
      </c>
      <c r="C39" s="137">
        <v>782.8880877900001</v>
      </c>
      <c r="D39" s="137">
        <v>3238.7872900499997</v>
      </c>
      <c r="E39" s="137">
        <v>3160.1267662500004</v>
      </c>
      <c r="F39" s="137">
        <v>3332.8797538100007</v>
      </c>
      <c r="G39" s="137">
        <v>3412.4323416900002</v>
      </c>
      <c r="H39" s="137">
        <v>313.69735222216894</v>
      </c>
      <c r="I39" s="137">
        <v>-2.4287029914454474</v>
      </c>
      <c r="J39" s="137">
        <v>2.3869024314201015</v>
      </c>
      <c r="K39" s="137">
        <v>721.87155793000011</v>
      </c>
      <c r="L39" s="137">
        <v>3199.5347374799999</v>
      </c>
      <c r="M39" s="137">
        <v>3160.0383088800004</v>
      </c>
      <c r="N39" s="137">
        <v>3332.8797538100007</v>
      </c>
      <c r="O39" s="137">
        <v>3412.4323416900002</v>
      </c>
      <c r="P39" s="137">
        <v>343.22770475329611</v>
      </c>
      <c r="Q39" s="137">
        <v>-1.2344428750008649</v>
      </c>
      <c r="R39" s="137">
        <v>2.3869024314201015</v>
      </c>
      <c r="S39" s="137">
        <v>6.3278548299999997</v>
      </c>
      <c r="T39" s="137">
        <v>7.2098454199999988</v>
      </c>
      <c r="U39" s="137">
        <v>0</v>
      </c>
      <c r="V39" s="137">
        <v>0</v>
      </c>
      <c r="W39" s="137">
        <v>0</v>
      </c>
      <c r="X39" s="137">
        <v>13.938224148546075</v>
      </c>
      <c r="Y39" s="137">
        <v>-100</v>
      </c>
      <c r="Z39" s="137">
        <v>0</v>
      </c>
      <c r="AA39" s="137">
        <v>54.688675030000013</v>
      </c>
      <c r="AB39" s="137">
        <v>32.042707150000012</v>
      </c>
      <c r="AC39" s="137">
        <v>8.8457370000007807E-2</v>
      </c>
      <c r="AD39" s="137">
        <v>0</v>
      </c>
      <c r="AE39" s="137">
        <v>0</v>
      </c>
      <c r="AF39" s="137">
        <v>-41.40888011563149</v>
      </c>
      <c r="AG39" s="137">
        <v>-99.723939149130203</v>
      </c>
      <c r="AH39" s="137">
        <v>0</v>
      </c>
    </row>
    <row r="40" spans="2:34" x14ac:dyDescent="0.55000000000000004">
      <c r="B40" s="158" t="s">
        <v>274</v>
      </c>
      <c r="C40" s="137">
        <v>61272.499408472722</v>
      </c>
      <c r="D40" s="137">
        <v>58565.889473192496</v>
      </c>
      <c r="E40" s="137">
        <v>81670.692140752508</v>
      </c>
      <c r="F40" s="137">
        <v>83643.150277332519</v>
      </c>
      <c r="G40" s="137">
        <v>90674.120605362506</v>
      </c>
      <c r="H40" s="137">
        <v>-4.4173323455219755</v>
      </c>
      <c r="I40" s="137">
        <v>39.450954942186662</v>
      </c>
      <c r="J40" s="137">
        <v>8.4059128628197968</v>
      </c>
      <c r="K40" s="137">
        <v>47841.373317569996</v>
      </c>
      <c r="L40" s="137">
        <v>43197.956881819999</v>
      </c>
      <c r="M40" s="137">
        <v>64671.269398329998</v>
      </c>
      <c r="N40" s="137">
        <v>66688.653795650011</v>
      </c>
      <c r="O40" s="137">
        <v>72956.497045750002</v>
      </c>
      <c r="P40" s="137">
        <v>-9.7058594136232266</v>
      </c>
      <c r="Q40" s="137">
        <v>49.70909289820397</v>
      </c>
      <c r="R40" s="137">
        <v>9.3986651302126578</v>
      </c>
      <c r="S40" s="137">
        <v>10741.136454082729</v>
      </c>
      <c r="T40" s="137">
        <v>12465.480363042498</v>
      </c>
      <c r="U40" s="137">
        <v>13748.777470462501</v>
      </c>
      <c r="V40" s="137">
        <v>13880.0021367025</v>
      </c>
      <c r="W40" s="137">
        <v>14458.196771262497</v>
      </c>
      <c r="X40" s="137">
        <v>16.053644940934923</v>
      </c>
      <c r="Y40" s="137">
        <v>10.294806698542533</v>
      </c>
      <c r="Z40" s="137">
        <v>4.1656667546980719</v>
      </c>
      <c r="AA40" s="137">
        <v>2689.9896368200002</v>
      </c>
      <c r="AB40" s="137">
        <v>2902.4522283300003</v>
      </c>
      <c r="AC40" s="137">
        <v>3250.6452719599997</v>
      </c>
      <c r="AD40" s="137">
        <v>3074.4943449799994</v>
      </c>
      <c r="AE40" s="137">
        <v>3259.4267883500002</v>
      </c>
      <c r="AF40" s="137">
        <v>7.8982680305476922</v>
      </c>
      <c r="AG40" s="137">
        <v>11.99651247422395</v>
      </c>
      <c r="AH40" s="137">
        <v>6.0150523181789595</v>
      </c>
    </row>
    <row r="41" spans="2:34" x14ac:dyDescent="0.55000000000000004">
      <c r="B41" s="158" t="s">
        <v>275</v>
      </c>
      <c r="C41" s="137">
        <v>64220.989442060229</v>
      </c>
      <c r="D41" s="137">
        <v>58120.304475910001</v>
      </c>
      <c r="E41" s="137">
        <v>41599.250939390004</v>
      </c>
      <c r="F41" s="137">
        <v>40098.835806639989</v>
      </c>
      <c r="G41" s="137">
        <v>41215.590156660008</v>
      </c>
      <c r="H41" s="137">
        <v>-9.4995188008652942</v>
      </c>
      <c r="I41" s="137">
        <v>-28.425614224660041</v>
      </c>
      <c r="J41" s="137">
        <v>2.7850044210886882</v>
      </c>
      <c r="K41" s="137">
        <v>49274.924127760001</v>
      </c>
      <c r="L41" s="137">
        <v>47971.7655381</v>
      </c>
      <c r="M41" s="137">
        <v>33532.001997150008</v>
      </c>
      <c r="N41" s="137">
        <v>32417.949740119991</v>
      </c>
      <c r="O41" s="137">
        <v>33497.796012400002</v>
      </c>
      <c r="P41" s="137">
        <v>-2.6446688913841285</v>
      </c>
      <c r="Q41" s="137">
        <v>-30.100546392193305</v>
      </c>
      <c r="R41" s="137">
        <v>3.3310134691942217</v>
      </c>
      <c r="S41" s="137">
        <v>12218.960003190232</v>
      </c>
      <c r="T41" s="137">
        <v>8313.9171854199994</v>
      </c>
      <c r="U41" s="137">
        <v>6701.5490807699989</v>
      </c>
      <c r="V41" s="137">
        <v>6308.2051163099986</v>
      </c>
      <c r="W41" s="137">
        <v>6327.7409732999986</v>
      </c>
      <c r="X41" s="137">
        <v>-31.958880434592391</v>
      </c>
      <c r="Y41" s="137">
        <v>-19.393603143865661</v>
      </c>
      <c r="Z41" s="137">
        <v>0.30968962850446147</v>
      </c>
      <c r="AA41" s="137">
        <v>2727.1053111099995</v>
      </c>
      <c r="AB41" s="137">
        <v>1834.62175239</v>
      </c>
      <c r="AC41" s="137">
        <v>1365.6998614700001</v>
      </c>
      <c r="AD41" s="137">
        <v>1372.6809502100002</v>
      </c>
      <c r="AE41" s="137">
        <v>1390.0531709600002</v>
      </c>
      <c r="AF41" s="137">
        <v>-32.726406093820287</v>
      </c>
      <c r="AG41" s="137">
        <v>-25.559595066891887</v>
      </c>
      <c r="AH41" s="137">
        <v>1.2655687213654732</v>
      </c>
    </row>
    <row r="42" spans="2:34" x14ac:dyDescent="0.55000000000000004">
      <c r="B42" s="159" t="s">
        <v>276</v>
      </c>
      <c r="C42" s="137">
        <v>64006.013048030225</v>
      </c>
      <c r="D42" s="137">
        <v>57886.829318909993</v>
      </c>
      <c r="E42" s="137">
        <v>41347.595222979995</v>
      </c>
      <c r="F42" s="137">
        <v>39915.858067189991</v>
      </c>
      <c r="G42" s="137">
        <v>41065.270109590005</v>
      </c>
      <c r="H42" s="137">
        <v>-9.560326347039279</v>
      </c>
      <c r="I42" s="137">
        <v>-28.57167043095777</v>
      </c>
      <c r="J42" s="137">
        <v>2.8795874573589675</v>
      </c>
      <c r="K42" s="137">
        <v>49059.947733729998</v>
      </c>
      <c r="L42" s="137">
        <v>47738.2903811</v>
      </c>
      <c r="M42" s="137">
        <v>33282.771767879996</v>
      </c>
      <c r="N42" s="137">
        <v>32237.397487809994</v>
      </c>
      <c r="O42" s="137">
        <v>33349.892812470003</v>
      </c>
      <c r="P42" s="137">
        <v>-2.6939640453822253</v>
      </c>
      <c r="Q42" s="137">
        <v>-30.280763089377555</v>
      </c>
      <c r="R42" s="137">
        <v>3.4509464514952848</v>
      </c>
      <c r="S42" s="137">
        <v>12218.960003190232</v>
      </c>
      <c r="T42" s="137">
        <v>8313.9171854199994</v>
      </c>
      <c r="U42" s="137">
        <v>6699.663593629999</v>
      </c>
      <c r="V42" s="137">
        <v>6306.3196291699987</v>
      </c>
      <c r="W42" s="137">
        <v>6325.8554861599987</v>
      </c>
      <c r="X42" s="137">
        <v>-31.958880434592391</v>
      </c>
      <c r="Y42" s="137">
        <v>-19.416281829471362</v>
      </c>
      <c r="Z42" s="137">
        <v>0.30978222067330474</v>
      </c>
      <c r="AA42" s="137">
        <v>2727.1053111099995</v>
      </c>
      <c r="AB42" s="137">
        <v>1834.62175239</v>
      </c>
      <c r="AC42" s="137">
        <v>1365.1598614699999</v>
      </c>
      <c r="AD42" s="137">
        <v>1372.1409502100003</v>
      </c>
      <c r="AE42" s="137">
        <v>1389.5218109600003</v>
      </c>
      <c r="AF42" s="137">
        <v>-32.726406093820287</v>
      </c>
      <c r="AG42" s="137">
        <v>-25.589028926993933</v>
      </c>
      <c r="AH42" s="137">
        <v>1.2666964532572322</v>
      </c>
    </row>
    <row r="43" spans="2:34" x14ac:dyDescent="0.55000000000000004">
      <c r="B43" s="159" t="s">
        <v>277</v>
      </c>
      <c r="C43" s="137">
        <v>214.97639403000005</v>
      </c>
      <c r="D43" s="137">
        <v>233.47515700000002</v>
      </c>
      <c r="E43" s="137">
        <v>251.65571641</v>
      </c>
      <c r="F43" s="137">
        <v>182.97773944999997</v>
      </c>
      <c r="G43" s="137">
        <v>150.32004707000002</v>
      </c>
      <c r="H43" s="137">
        <v>8.6050205900367196</v>
      </c>
      <c r="I43" s="137">
        <v>7.786935296931814</v>
      </c>
      <c r="J43" s="137">
        <v>-17.84790460203708</v>
      </c>
      <c r="K43" s="137">
        <v>214.97639403000005</v>
      </c>
      <c r="L43" s="137">
        <v>233.47515700000002</v>
      </c>
      <c r="M43" s="137">
        <v>249.23022927</v>
      </c>
      <c r="N43" s="137">
        <v>180.55225230999997</v>
      </c>
      <c r="O43" s="137">
        <v>147.90319993</v>
      </c>
      <c r="P43" s="137">
        <v>8.6050205900367196</v>
      </c>
      <c r="Q43" s="137">
        <v>6.7480722456479469</v>
      </c>
      <c r="R43" s="137">
        <v>-18.082882911891364</v>
      </c>
      <c r="S43" s="137">
        <v>0</v>
      </c>
      <c r="T43" s="137">
        <v>0</v>
      </c>
      <c r="U43" s="137">
        <v>1.88548714</v>
      </c>
      <c r="V43" s="137">
        <v>1.88548714</v>
      </c>
      <c r="W43" s="137">
        <v>1.88548714</v>
      </c>
      <c r="X43" s="137">
        <v>0</v>
      </c>
      <c r="Y43" s="137">
        <v>0</v>
      </c>
      <c r="Z43" s="137">
        <v>0</v>
      </c>
      <c r="AA43" s="137">
        <v>0</v>
      </c>
      <c r="AB43" s="137">
        <v>0</v>
      </c>
      <c r="AC43" s="137">
        <v>0.54</v>
      </c>
      <c r="AD43" s="137">
        <v>0.54</v>
      </c>
      <c r="AE43" s="137">
        <v>0.53136000000000005</v>
      </c>
      <c r="AF43" s="137">
        <v>0</v>
      </c>
      <c r="AG43" s="137">
        <v>0</v>
      </c>
      <c r="AH43" s="137">
        <v>-1.6000000000000014</v>
      </c>
    </row>
    <row r="44" spans="2:34" x14ac:dyDescent="0.55000000000000004">
      <c r="B44" s="158" t="s">
        <v>278</v>
      </c>
      <c r="C44" s="137">
        <v>4116123.2301201504</v>
      </c>
      <c r="D44" s="137">
        <v>4314695.9307617033</v>
      </c>
      <c r="E44" s="137">
        <v>4622544.1697090538</v>
      </c>
      <c r="F44" s="137">
        <v>4621927.0023428453</v>
      </c>
      <c r="G44" s="137">
        <v>4662831.2265453096</v>
      </c>
      <c r="H44" s="137">
        <v>4.8242652015002125</v>
      </c>
      <c r="I44" s="137">
        <v>7.1348767998352072</v>
      </c>
      <c r="J44" s="137">
        <v>0.88500368313324529</v>
      </c>
      <c r="K44" s="137">
        <v>3673791.7779001906</v>
      </c>
      <c r="L44" s="137">
        <v>3833402.443903435</v>
      </c>
      <c r="M44" s="137">
        <v>4111195.9350328338</v>
      </c>
      <c r="N44" s="137">
        <v>4110258.5114928433</v>
      </c>
      <c r="O44" s="137">
        <v>4145656.4388031284</v>
      </c>
      <c r="P44" s="137">
        <v>4.3445757313571063</v>
      </c>
      <c r="Q44" s="137">
        <v>7.246656076280118</v>
      </c>
      <c r="R44" s="137">
        <v>0.86120926971644529</v>
      </c>
      <c r="S44" s="137">
        <v>367502.71175639977</v>
      </c>
      <c r="T44" s="137">
        <v>403349.55194547848</v>
      </c>
      <c r="U44" s="137">
        <v>430261.26979947044</v>
      </c>
      <c r="V44" s="137">
        <v>429596.42174975213</v>
      </c>
      <c r="W44" s="137">
        <v>433692.00564359134</v>
      </c>
      <c r="X44" s="137">
        <v>9.7541702529911909</v>
      </c>
      <c r="Y44" s="137">
        <v>6.6720584476141083</v>
      </c>
      <c r="Z44" s="137">
        <v>0.95335614695248871</v>
      </c>
      <c r="AA44" s="137">
        <v>74828.740463559996</v>
      </c>
      <c r="AB44" s="137">
        <v>77943.934912790006</v>
      </c>
      <c r="AC44" s="137">
        <v>81086.964876749713</v>
      </c>
      <c r="AD44" s="137">
        <v>82072.069100249733</v>
      </c>
      <c r="AE44" s="137">
        <v>83482.782098589742</v>
      </c>
      <c r="AF44" s="137">
        <v>4.163098870743446</v>
      </c>
      <c r="AG44" s="137">
        <v>4.0324240333470254</v>
      </c>
      <c r="AH44" s="137">
        <v>1.7188710042351341</v>
      </c>
    </row>
    <row r="45" spans="2:34" x14ac:dyDescent="0.55000000000000004">
      <c r="B45" s="159" t="s">
        <v>279</v>
      </c>
      <c r="C45" s="137">
        <v>3538076.3534911536</v>
      </c>
      <c r="D45" s="137">
        <v>3749324.1593922433</v>
      </c>
      <c r="E45" s="137">
        <v>3938300.117758818</v>
      </c>
      <c r="F45" s="137">
        <v>3935779.1095843576</v>
      </c>
      <c r="G45" s="137">
        <v>3970290.9476848235</v>
      </c>
      <c r="H45" s="137">
        <v>5.970696638376487</v>
      </c>
      <c r="I45" s="137">
        <v>5.0402672677202522</v>
      </c>
      <c r="J45" s="137">
        <v>0.87687436564778398</v>
      </c>
      <c r="K45" s="137">
        <v>3095794.3986509037</v>
      </c>
      <c r="L45" s="137">
        <v>3268069.5593557549</v>
      </c>
      <c r="M45" s="137">
        <v>3427109.8618569276</v>
      </c>
      <c r="N45" s="137">
        <v>3424304.4152139057</v>
      </c>
      <c r="O45" s="137">
        <v>3453289.5022571022</v>
      </c>
      <c r="P45" s="137">
        <v>5.5648127272252257</v>
      </c>
      <c r="Q45" s="137">
        <v>4.8664907405619875</v>
      </c>
      <c r="R45" s="137">
        <v>0.84645181994971175</v>
      </c>
      <c r="S45" s="137">
        <v>367493.27842199977</v>
      </c>
      <c r="T45" s="137">
        <v>403342.72208369843</v>
      </c>
      <c r="U45" s="137">
        <v>430126.95854514046</v>
      </c>
      <c r="V45" s="137">
        <v>429425.77595020214</v>
      </c>
      <c r="W45" s="137">
        <v>433541.37841913139</v>
      </c>
      <c r="X45" s="137">
        <v>9.7551290776350044</v>
      </c>
      <c r="Y45" s="137">
        <v>6.6405652054591853</v>
      </c>
      <c r="Z45" s="137">
        <v>0.95839670076220962</v>
      </c>
      <c r="AA45" s="137">
        <v>74788.676418250005</v>
      </c>
      <c r="AB45" s="137">
        <v>77911.877952790019</v>
      </c>
      <c r="AC45" s="137">
        <v>81063.29735674971</v>
      </c>
      <c r="AD45" s="137">
        <v>82048.918420249727</v>
      </c>
      <c r="AE45" s="137">
        <v>83460.067008589744</v>
      </c>
      <c r="AF45" s="137">
        <v>4.176035309240862</v>
      </c>
      <c r="AG45" s="137">
        <v>4.0448510378215561</v>
      </c>
      <c r="AH45" s="137">
        <v>1.7198868863964822</v>
      </c>
    </row>
    <row r="46" spans="2:34" x14ac:dyDescent="0.55000000000000004">
      <c r="B46" s="159" t="s">
        <v>280</v>
      </c>
      <c r="C46" s="137">
        <v>578046.87662899622</v>
      </c>
      <c r="D46" s="137">
        <v>565371.77136945981</v>
      </c>
      <c r="E46" s="137">
        <v>684244.05195023585</v>
      </c>
      <c r="F46" s="137">
        <v>686147.89275848761</v>
      </c>
      <c r="G46" s="137">
        <v>692540.27886048763</v>
      </c>
      <c r="H46" s="137">
        <v>-2.1927469504642945</v>
      </c>
      <c r="I46" s="137">
        <v>21.025506861235783</v>
      </c>
      <c r="J46" s="137">
        <v>0.93163386049339714</v>
      </c>
      <c r="K46" s="137">
        <v>577997.37924928626</v>
      </c>
      <c r="L46" s="137">
        <v>565332.8845476798</v>
      </c>
      <c r="M46" s="137">
        <v>684086.07317590585</v>
      </c>
      <c r="N46" s="137">
        <v>685954.09627893765</v>
      </c>
      <c r="O46" s="137">
        <v>692366.93654602766</v>
      </c>
      <c r="P46" s="137">
        <v>-2.1910989835378381</v>
      </c>
      <c r="Q46" s="137">
        <v>21.005887305359909</v>
      </c>
      <c r="R46" s="137">
        <v>0.93487892293047103</v>
      </c>
      <c r="S46" s="137">
        <v>9.4333343999999997</v>
      </c>
      <c r="T46" s="137">
        <v>6.8298617800000008</v>
      </c>
      <c r="U46" s="137">
        <v>134.31125433</v>
      </c>
      <c r="V46" s="137">
        <v>170.64579954999999</v>
      </c>
      <c r="W46" s="137">
        <v>150.62722445999998</v>
      </c>
      <c r="X46" s="137">
        <v>-27.598646561283768</v>
      </c>
      <c r="Y46" s="137">
        <v>1866.5296115260476</v>
      </c>
      <c r="Z46" s="137">
        <v>-11.731068179111247</v>
      </c>
      <c r="AA46" s="137">
        <v>40.064045310000004</v>
      </c>
      <c r="AB46" s="137">
        <v>32.056959999999997</v>
      </c>
      <c r="AC46" s="137">
        <v>23.667519999999996</v>
      </c>
      <c r="AD46" s="137">
        <v>23.150680000000001</v>
      </c>
      <c r="AE46" s="137">
        <v>22.71509</v>
      </c>
      <c r="AF46" s="137">
        <v>-19.98571349459171</v>
      </c>
      <c r="AG46" s="137">
        <v>-26.170416658348145</v>
      </c>
      <c r="AH46" s="137">
        <v>-1.8815430043523595</v>
      </c>
    </row>
    <row r="47" spans="2:34" x14ac:dyDescent="0.55000000000000004">
      <c r="B47" s="158" t="s">
        <v>281</v>
      </c>
      <c r="C47" s="137">
        <v>19623.087071012997</v>
      </c>
      <c r="D47" s="137">
        <v>37182.590610239</v>
      </c>
      <c r="E47" s="137">
        <v>35588.953027245007</v>
      </c>
      <c r="F47" s="137">
        <v>37598.16807294701</v>
      </c>
      <c r="G47" s="137">
        <v>40891.104143890989</v>
      </c>
      <c r="H47" s="137">
        <v>89.483899631494296</v>
      </c>
      <c r="I47" s="137">
        <v>-4.2859778106885109</v>
      </c>
      <c r="J47" s="137">
        <v>8.7582354133720166</v>
      </c>
      <c r="K47" s="137">
        <v>19623.087071012997</v>
      </c>
      <c r="L47" s="137">
        <v>37182.590610239</v>
      </c>
      <c r="M47" s="137">
        <v>35587.964000625005</v>
      </c>
      <c r="N47" s="137">
        <v>37597.181156477011</v>
      </c>
      <c r="O47" s="137">
        <v>40890.119514260987</v>
      </c>
      <c r="P47" s="137">
        <v>89.483899631494296</v>
      </c>
      <c r="Q47" s="137">
        <v>-4.2886377292250355</v>
      </c>
      <c r="R47" s="137">
        <v>8.7584713973076322</v>
      </c>
      <c r="S47" s="137">
        <v>0</v>
      </c>
      <c r="T47" s="137">
        <v>0</v>
      </c>
      <c r="U47" s="137">
        <v>0.98902661999999997</v>
      </c>
      <c r="V47" s="137">
        <v>0.98691647000000005</v>
      </c>
      <c r="W47" s="137">
        <v>0.98462963000000003</v>
      </c>
      <c r="X47" s="137">
        <v>0</v>
      </c>
      <c r="Y47" s="137">
        <v>0</v>
      </c>
      <c r="Z47" s="137">
        <v>-0.23171565877302402</v>
      </c>
      <c r="AA47" s="137">
        <v>0</v>
      </c>
      <c r="AB47" s="137">
        <v>0</v>
      </c>
      <c r="AC47" s="137">
        <v>0</v>
      </c>
      <c r="AD47" s="137">
        <v>0</v>
      </c>
      <c r="AE47" s="137">
        <v>0</v>
      </c>
      <c r="AF47" s="137">
        <v>0</v>
      </c>
      <c r="AG47" s="137">
        <v>0</v>
      </c>
      <c r="AH47" s="137">
        <v>0</v>
      </c>
    </row>
    <row r="48" spans="2:34" x14ac:dyDescent="0.55000000000000004">
      <c r="B48" s="159" t="s">
        <v>282</v>
      </c>
      <c r="C48" s="137">
        <v>879.53103901999987</v>
      </c>
      <c r="D48" s="137">
        <v>770.78117255000006</v>
      </c>
      <c r="E48" s="137">
        <v>1112.0585332400001</v>
      </c>
      <c r="F48" s="137">
        <v>1097.9194651400001</v>
      </c>
      <c r="G48" s="137">
        <v>1147.6984049600001</v>
      </c>
      <c r="H48" s="137">
        <v>-12.364528555032258</v>
      </c>
      <c r="I48" s="137">
        <v>44.276815890681554</v>
      </c>
      <c r="J48" s="137">
        <v>4.5339336263295449</v>
      </c>
      <c r="K48" s="137">
        <v>879.53103901999987</v>
      </c>
      <c r="L48" s="137">
        <v>770.78117255000006</v>
      </c>
      <c r="M48" s="137">
        <v>1112.0585332400001</v>
      </c>
      <c r="N48" s="137">
        <v>1097.9194651400001</v>
      </c>
      <c r="O48" s="137">
        <v>1147.6984049600001</v>
      </c>
      <c r="P48" s="137">
        <v>-12.364528555032258</v>
      </c>
      <c r="Q48" s="137">
        <v>44.276815890681554</v>
      </c>
      <c r="R48" s="137">
        <v>4.5339336263295449</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18743.556031993001</v>
      </c>
      <c r="D49" s="137">
        <v>36411.809437689</v>
      </c>
      <c r="E49" s="137">
        <v>34476.894494005006</v>
      </c>
      <c r="F49" s="137">
        <v>36500.248607807007</v>
      </c>
      <c r="G49" s="137">
        <v>39743.405738931004</v>
      </c>
      <c r="H49" s="137">
        <v>94.263081005218069</v>
      </c>
      <c r="I49" s="137">
        <v>-5.3139763542791965</v>
      </c>
      <c r="J49" s="137">
        <v>8.8853014837557041</v>
      </c>
      <c r="K49" s="137">
        <v>18743.556031993001</v>
      </c>
      <c r="L49" s="137">
        <v>36411.809437689</v>
      </c>
      <c r="M49" s="137">
        <v>34475.905467385004</v>
      </c>
      <c r="N49" s="137">
        <v>36499.261691337008</v>
      </c>
      <c r="O49" s="137">
        <v>39742.421109301002</v>
      </c>
      <c r="P49" s="137">
        <v>94.263081005218069</v>
      </c>
      <c r="Q49" s="137">
        <v>-5.3166925791394153</v>
      </c>
      <c r="R49" s="137">
        <v>8.8855480020127331</v>
      </c>
      <c r="S49" s="137">
        <v>0</v>
      </c>
      <c r="T49" s="137">
        <v>0</v>
      </c>
      <c r="U49" s="137">
        <v>0.98902661999999997</v>
      </c>
      <c r="V49" s="137">
        <v>0.98691647000000005</v>
      </c>
      <c r="W49" s="137">
        <v>0.98462963000000003</v>
      </c>
      <c r="X49" s="137">
        <v>0</v>
      </c>
      <c r="Y49" s="137">
        <v>0</v>
      </c>
      <c r="Z49" s="137">
        <v>-0.23171565877302402</v>
      </c>
      <c r="AA49" s="137">
        <v>0</v>
      </c>
      <c r="AB49" s="137">
        <v>0</v>
      </c>
      <c r="AC49" s="137">
        <v>0</v>
      </c>
      <c r="AD49" s="137">
        <v>0</v>
      </c>
      <c r="AE49" s="137">
        <v>0</v>
      </c>
      <c r="AF49" s="137">
        <v>0</v>
      </c>
      <c r="AG49" s="137">
        <v>0</v>
      </c>
      <c r="AH49" s="137">
        <v>0</v>
      </c>
    </row>
    <row r="50" spans="2:34" x14ac:dyDescent="0.55000000000000004">
      <c r="B50" s="158" t="s">
        <v>284</v>
      </c>
      <c r="C50" s="137">
        <v>195088.39877143537</v>
      </c>
      <c r="D50" s="137">
        <v>195037.57595440737</v>
      </c>
      <c r="E50" s="137">
        <v>199590.12268206503</v>
      </c>
      <c r="F50" s="137">
        <v>185482.50394567417</v>
      </c>
      <c r="G50" s="137">
        <v>184456.96252382736</v>
      </c>
      <c r="H50" s="137">
        <v>-2.6051173390145638E-2</v>
      </c>
      <c r="I50" s="137">
        <v>2.3341895557202195</v>
      </c>
      <c r="J50" s="137">
        <v>-0.55290466757295098</v>
      </c>
      <c r="K50" s="137">
        <v>142452.08951594977</v>
      </c>
      <c r="L50" s="137">
        <v>147129.61223292002</v>
      </c>
      <c r="M50" s="137">
        <v>152332.13082192998</v>
      </c>
      <c r="N50" s="137">
        <v>139726.61474165006</v>
      </c>
      <c r="O50" s="137">
        <v>140106.43206273823</v>
      </c>
      <c r="P50" s="137">
        <v>3.2835760660755478</v>
      </c>
      <c r="Q50" s="137">
        <v>3.536010535237387</v>
      </c>
      <c r="R50" s="137">
        <v>0.27182890087935618</v>
      </c>
      <c r="S50" s="137">
        <v>45677.605870895575</v>
      </c>
      <c r="T50" s="137">
        <v>41526.169420307349</v>
      </c>
      <c r="U50" s="137">
        <v>40504.111790795076</v>
      </c>
      <c r="V50" s="137">
        <v>38967.679448994095</v>
      </c>
      <c r="W50" s="137">
        <v>38070.449781339157</v>
      </c>
      <c r="X50" s="137">
        <v>-9.0885596375649769</v>
      </c>
      <c r="Y50" s="137">
        <v>-2.4612374408231874</v>
      </c>
      <c r="Z50" s="137">
        <v>-2.302497044581131</v>
      </c>
      <c r="AA50" s="137">
        <v>6958.7033845900014</v>
      </c>
      <c r="AB50" s="137">
        <v>6381.7943011799816</v>
      </c>
      <c r="AC50" s="137">
        <v>6753.8800693399817</v>
      </c>
      <c r="AD50" s="137">
        <v>6788.2097550299804</v>
      </c>
      <c r="AE50" s="137">
        <v>6280.080679749979</v>
      </c>
      <c r="AF50" s="137">
        <v>-8.2904680875977679</v>
      </c>
      <c r="AG50" s="137">
        <v>5.830425591924862</v>
      </c>
      <c r="AH50" s="137">
        <v>-7.4854651464398847</v>
      </c>
    </row>
    <row r="51" spans="2:34" x14ac:dyDescent="0.55000000000000004">
      <c r="B51" s="159" t="s">
        <v>285</v>
      </c>
      <c r="C51" s="137">
        <v>2306.5288628599997</v>
      </c>
      <c r="D51" s="137">
        <v>3129.3609811000006</v>
      </c>
      <c r="E51" s="137">
        <v>3144.6138702600006</v>
      </c>
      <c r="F51" s="137">
        <v>2935.1794753200006</v>
      </c>
      <c r="G51" s="137">
        <v>3049.9442922400008</v>
      </c>
      <c r="H51" s="137">
        <v>35.674043862591134</v>
      </c>
      <c r="I51" s="137">
        <v>0.48741226250729497</v>
      </c>
      <c r="J51" s="137">
        <v>3.909976132123516</v>
      </c>
      <c r="K51" s="137">
        <v>2237.3015267399996</v>
      </c>
      <c r="L51" s="137">
        <v>3064.9063027200009</v>
      </c>
      <c r="M51" s="137">
        <v>3087.2410209900004</v>
      </c>
      <c r="N51" s="137">
        <v>2877.8066260500004</v>
      </c>
      <c r="O51" s="137">
        <v>2992.5714429700006</v>
      </c>
      <c r="P51" s="137">
        <v>36.991204184530041</v>
      </c>
      <c r="Q51" s="137">
        <v>0.7287243414318465</v>
      </c>
      <c r="R51" s="137">
        <v>3.9879266341645403</v>
      </c>
      <c r="S51" s="137">
        <v>29.425193329999999</v>
      </c>
      <c r="T51" s="137">
        <v>24.652535589999999</v>
      </c>
      <c r="U51" s="137">
        <v>17.547276879999998</v>
      </c>
      <c r="V51" s="137">
        <v>17.547276879999998</v>
      </c>
      <c r="W51" s="137">
        <v>17.547276879999998</v>
      </c>
      <c r="X51" s="137">
        <v>-16.219630866907885</v>
      </c>
      <c r="Y51" s="137">
        <v>-28.82161424759148</v>
      </c>
      <c r="Z51" s="137">
        <v>0</v>
      </c>
      <c r="AA51" s="137">
        <v>39.802142790000005</v>
      </c>
      <c r="AB51" s="137">
        <v>39.802142790000005</v>
      </c>
      <c r="AC51" s="137">
        <v>39.825572390000005</v>
      </c>
      <c r="AD51" s="137">
        <v>39.825572390000005</v>
      </c>
      <c r="AE51" s="137">
        <v>39.825572390000005</v>
      </c>
      <c r="AF51" s="137">
        <v>0</v>
      </c>
      <c r="AG51" s="137">
        <v>5.8865172469776079E-2</v>
      </c>
      <c r="AH51" s="137">
        <v>0</v>
      </c>
    </row>
    <row r="52" spans="2:34" x14ac:dyDescent="0.55000000000000004">
      <c r="B52" s="159" t="s">
        <v>286</v>
      </c>
      <c r="C52" s="137">
        <v>136840.50060087026</v>
      </c>
      <c r="D52" s="137">
        <v>127020.31552000996</v>
      </c>
      <c r="E52" s="137">
        <v>147144.30289026798</v>
      </c>
      <c r="F52" s="137">
        <v>136195.32332247798</v>
      </c>
      <c r="G52" s="137">
        <v>135064.73086250797</v>
      </c>
      <c r="H52" s="137">
        <v>-7.176373250419001</v>
      </c>
      <c r="I52" s="137">
        <v>15.843125005533324</v>
      </c>
      <c r="J52" s="137">
        <v>-0.83012575791095999</v>
      </c>
      <c r="K52" s="137">
        <v>106032.12004644002</v>
      </c>
      <c r="L52" s="137">
        <v>97517.921701319981</v>
      </c>
      <c r="M52" s="137">
        <v>112984.87683189</v>
      </c>
      <c r="N52" s="137">
        <v>103437.70976989</v>
      </c>
      <c r="O52" s="137">
        <v>103356.14838047999</v>
      </c>
      <c r="P52" s="137">
        <v>-8.0298293964045815</v>
      </c>
      <c r="Q52" s="137">
        <v>15.860628344749331</v>
      </c>
      <c r="R52" s="137">
        <v>-7.8850730155810567E-2</v>
      </c>
      <c r="S52" s="137">
        <v>25283.552087710232</v>
      </c>
      <c r="T52" s="137">
        <v>24531.72130316</v>
      </c>
      <c r="U52" s="137">
        <v>28799.036965248008</v>
      </c>
      <c r="V52" s="137">
        <v>27561.296050887991</v>
      </c>
      <c r="W52" s="137">
        <v>27057.491243828001</v>
      </c>
      <c r="X52" s="137">
        <v>-2.9735963599658901</v>
      </c>
      <c r="Y52" s="137">
        <v>17.395092702028709</v>
      </c>
      <c r="Z52" s="137">
        <v>-1.8279430913908712</v>
      </c>
      <c r="AA52" s="137">
        <v>5524.8284667200005</v>
      </c>
      <c r="AB52" s="137">
        <v>4970.6725155299819</v>
      </c>
      <c r="AC52" s="137">
        <v>5360.389093129982</v>
      </c>
      <c r="AD52" s="137">
        <v>5196.3175016999821</v>
      </c>
      <c r="AE52" s="137">
        <v>4651.0912381999815</v>
      </c>
      <c r="AF52" s="137">
        <v>-10.030283374915564</v>
      </c>
      <c r="AG52" s="137">
        <v>7.8403189182630726</v>
      </c>
      <c r="AH52" s="137">
        <v>-10.49255099061266</v>
      </c>
    </row>
    <row r="53" spans="2:34" x14ac:dyDescent="0.55000000000000004">
      <c r="B53" s="159" t="s">
        <v>287</v>
      </c>
      <c r="C53" s="137">
        <v>37037.201739675111</v>
      </c>
      <c r="D53" s="137">
        <v>41125.081904877181</v>
      </c>
      <c r="E53" s="137">
        <v>32724.426362939994</v>
      </c>
      <c r="F53" s="137">
        <v>32525.803992819106</v>
      </c>
      <c r="G53" s="137">
        <v>32985.2369137024</v>
      </c>
      <c r="H53" s="137">
        <v>11.037227363813065</v>
      </c>
      <c r="I53" s="137">
        <v>-20.42708525509568</v>
      </c>
      <c r="J53" s="137">
        <v>1.4125182608390796</v>
      </c>
      <c r="K53" s="137">
        <v>21700.273904990001</v>
      </c>
      <c r="L53" s="137">
        <v>27919.498932470004</v>
      </c>
      <c r="M53" s="137">
        <v>22293.383158119988</v>
      </c>
      <c r="N53" s="137">
        <v>22085.953216890055</v>
      </c>
      <c r="O53" s="137">
        <v>22737.440698308208</v>
      </c>
      <c r="P53" s="137">
        <v>28.659661415839942</v>
      </c>
      <c r="Q53" s="137">
        <v>-20.15120610852696</v>
      </c>
      <c r="R53" s="137">
        <v>2.9497820402876407</v>
      </c>
      <c r="S53" s="137">
        <v>13999.033126275111</v>
      </c>
      <c r="T53" s="137">
        <v>11873.316351207175</v>
      </c>
      <c r="U53" s="137">
        <v>9085.7467006500083</v>
      </c>
      <c r="V53" s="137">
        <v>8895.9360861790574</v>
      </c>
      <c r="W53" s="137">
        <v>8669.2364230341936</v>
      </c>
      <c r="X53" s="137">
        <v>-15.18473994520471</v>
      </c>
      <c r="Y53" s="137">
        <v>-23.477599417906113</v>
      </c>
      <c r="Z53" s="137">
        <v>-2.5483508531167431</v>
      </c>
      <c r="AA53" s="137">
        <v>1337.8947084100007</v>
      </c>
      <c r="AB53" s="137">
        <v>1332.2666212000017</v>
      </c>
      <c r="AC53" s="137">
        <v>1345.2965041699977</v>
      </c>
      <c r="AD53" s="137">
        <v>1543.9146897499973</v>
      </c>
      <c r="AE53" s="137">
        <v>1578.5597923599967</v>
      </c>
      <c r="AF53" s="137">
        <v>-0.4206674243212738</v>
      </c>
      <c r="AG53" s="137">
        <v>0.97802367504033261</v>
      </c>
      <c r="AH53" s="137">
        <v>2.2439777819336371</v>
      </c>
    </row>
    <row r="54" spans="2:34" x14ac:dyDescent="0.55000000000000004">
      <c r="B54" s="159" t="s">
        <v>288</v>
      </c>
      <c r="C54" s="137">
        <v>7417.7885523402174</v>
      </c>
      <c r="D54" s="137">
        <v>7239.0522379701715</v>
      </c>
      <c r="E54" s="137">
        <v>3388.4732598870537</v>
      </c>
      <c r="F54" s="137">
        <v>3267.8236175670422</v>
      </c>
      <c r="G54" s="137">
        <v>3073.8880994169717</v>
      </c>
      <c r="H54" s="137">
        <v>-2.4095633504362541</v>
      </c>
      <c r="I54" s="137">
        <v>-53.191755653953109</v>
      </c>
      <c r="J54" s="137">
        <v>-5.9346996914863892</v>
      </c>
      <c r="K54" s="137">
        <v>1102.6548419899982</v>
      </c>
      <c r="L54" s="137">
        <v>2186.4191614499991</v>
      </c>
      <c r="M54" s="137">
        <v>813.39655501000004</v>
      </c>
      <c r="N54" s="137">
        <v>800.55943432000015</v>
      </c>
      <c r="O54" s="137">
        <v>772.89381383999978</v>
      </c>
      <c r="P54" s="137">
        <v>98.286814530655406</v>
      </c>
      <c r="Q54" s="137">
        <v>-62.797775954791376</v>
      </c>
      <c r="R54" s="137">
        <v>-3.4557859534188995</v>
      </c>
      <c r="S54" s="137">
        <v>6314.4451903502195</v>
      </c>
      <c r="T54" s="137">
        <v>5052.4306775701716</v>
      </c>
      <c r="U54" s="137">
        <v>2574.9319108570535</v>
      </c>
      <c r="V54" s="137">
        <v>2467.124573247042</v>
      </c>
      <c r="W54" s="137">
        <v>2300.8599155769716</v>
      </c>
      <c r="X54" s="137">
        <v>-19.986150401759247</v>
      </c>
      <c r="Y54" s="137">
        <v>-49.035779505333132</v>
      </c>
      <c r="Z54" s="137">
        <v>-6.7392080429585111</v>
      </c>
      <c r="AA54" s="137">
        <v>0.68851999999999991</v>
      </c>
      <c r="AB54" s="137">
        <v>0.20239895000000002</v>
      </c>
      <c r="AC54" s="137">
        <v>0.14479402</v>
      </c>
      <c r="AD54" s="137">
        <v>0.13960999999999998</v>
      </c>
      <c r="AE54" s="137">
        <v>0.13437000000000002</v>
      </c>
      <c r="AF54" s="137">
        <v>-70.603766048916512</v>
      </c>
      <c r="AG54" s="137">
        <v>-28.461081443357301</v>
      </c>
      <c r="AH54" s="137">
        <v>-3.7533127999426763</v>
      </c>
    </row>
    <row r="55" spans="2:34" x14ac:dyDescent="0.55000000000000004">
      <c r="B55" s="160" t="s">
        <v>289</v>
      </c>
      <c r="C55" s="137">
        <v>1509.4774325100002</v>
      </c>
      <c r="D55" s="137">
        <v>455.22595573999996</v>
      </c>
      <c r="E55" s="137">
        <v>251.79655449000001</v>
      </c>
      <c r="F55" s="137">
        <v>267.65455449000001</v>
      </c>
      <c r="G55" s="137">
        <v>256.01855449000004</v>
      </c>
      <c r="H55" s="137">
        <v>-69.842148949319636</v>
      </c>
      <c r="I55" s="137">
        <v>-44.687566401900789</v>
      </c>
      <c r="J55" s="137">
        <v>-4.3473947313064309</v>
      </c>
      <c r="K55" s="137">
        <v>1509.4774325100002</v>
      </c>
      <c r="L55" s="137">
        <v>455.22595573999996</v>
      </c>
      <c r="M55" s="137">
        <v>251.79655449000001</v>
      </c>
      <c r="N55" s="137">
        <v>267.65455449000001</v>
      </c>
      <c r="O55" s="137">
        <v>256.01855449000004</v>
      </c>
      <c r="P55" s="137">
        <v>-69.842148949319636</v>
      </c>
      <c r="Q55" s="137">
        <v>-44.687566401900789</v>
      </c>
      <c r="R55" s="137">
        <v>-4.3473947313064309</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9976.9015831797969</v>
      </c>
      <c r="D56" s="137">
        <v>16068.539354710005</v>
      </c>
      <c r="E56" s="137">
        <v>12936.50974422</v>
      </c>
      <c r="F56" s="137">
        <v>10290.718982999999</v>
      </c>
      <c r="G56" s="137">
        <v>10027.143801469998</v>
      </c>
      <c r="H56" s="137">
        <v>61.057410667458001</v>
      </c>
      <c r="I56" s="137">
        <v>-19.491688331783219</v>
      </c>
      <c r="J56" s="137">
        <v>-2.5612902457585407</v>
      </c>
      <c r="K56" s="137">
        <v>9870.2617632797974</v>
      </c>
      <c r="L56" s="137">
        <v>15985.640179220005</v>
      </c>
      <c r="M56" s="137">
        <v>12901.436701429999</v>
      </c>
      <c r="N56" s="137">
        <v>10256.931140009998</v>
      </c>
      <c r="O56" s="137">
        <v>9991.3591726499981</v>
      </c>
      <c r="P56" s="137">
        <v>61.957611283331595</v>
      </c>
      <c r="Q56" s="137">
        <v>-19.293587514869831</v>
      </c>
      <c r="R56" s="137">
        <v>-2.5891951865023466</v>
      </c>
      <c r="S56" s="137">
        <v>51.150273229999996</v>
      </c>
      <c r="T56" s="137">
        <v>44.048552779999994</v>
      </c>
      <c r="U56" s="137">
        <v>26.848937159999998</v>
      </c>
      <c r="V56" s="137">
        <v>25.775461799999999</v>
      </c>
      <c r="W56" s="137">
        <v>25.31492201999999</v>
      </c>
      <c r="X56" s="137">
        <v>-13.884032286722553</v>
      </c>
      <c r="Y56" s="137">
        <v>-39.046948275243651</v>
      </c>
      <c r="Z56" s="137">
        <v>-1.7867372603194598</v>
      </c>
      <c r="AA56" s="137">
        <v>55.489546669999996</v>
      </c>
      <c r="AB56" s="137">
        <v>38.850622710000003</v>
      </c>
      <c r="AC56" s="137">
        <v>8.2241056300013327</v>
      </c>
      <c r="AD56" s="137">
        <v>8.0123811900008874</v>
      </c>
      <c r="AE56" s="137">
        <v>10.46970680000128</v>
      </c>
      <c r="AF56" s="137">
        <v>-29.985690924729973</v>
      </c>
      <c r="AG56" s="137">
        <v>-78.831470240798794</v>
      </c>
      <c r="AH56" s="137">
        <v>30.669105122794594</v>
      </c>
    </row>
    <row r="57" spans="2:34" x14ac:dyDescent="0.55000000000000004">
      <c r="B57" s="158" t="s">
        <v>291</v>
      </c>
      <c r="C57" s="137">
        <v>3521.1950413227</v>
      </c>
      <c r="D57" s="137">
        <v>4527.7597351025424</v>
      </c>
      <c r="E57" s="137">
        <v>5678.3172427334484</v>
      </c>
      <c r="F57" s="137">
        <v>5460.5283710232652</v>
      </c>
      <c r="G57" s="137">
        <v>5598.6968530889026</v>
      </c>
      <c r="H57" s="137">
        <v>28.585882973461672</v>
      </c>
      <c r="I57" s="137">
        <v>25.411187318773415</v>
      </c>
      <c r="J57" s="137">
        <v>2.5303134179988751</v>
      </c>
      <c r="K57" s="137">
        <v>3521.1950413227</v>
      </c>
      <c r="L57" s="137">
        <v>4524.1313442625424</v>
      </c>
      <c r="M57" s="137">
        <v>5662.2165590834484</v>
      </c>
      <c r="N57" s="137">
        <v>5446.1742809132656</v>
      </c>
      <c r="O57" s="137">
        <v>5584.0438300089027</v>
      </c>
      <c r="P57" s="137">
        <v>28.482838671813525</v>
      </c>
      <c r="Q57" s="137">
        <v>25.155883598830837</v>
      </c>
      <c r="R57" s="137">
        <v>2.5314935215866363</v>
      </c>
      <c r="S57" s="137">
        <v>0</v>
      </c>
      <c r="T57" s="137">
        <v>3.6283908400000002</v>
      </c>
      <c r="U57" s="137">
        <v>16.100683649999997</v>
      </c>
      <c r="V57" s="137">
        <v>14.354090110000001</v>
      </c>
      <c r="W57" s="137">
        <v>14.653023080000001</v>
      </c>
      <c r="X57" s="137">
        <v>0</v>
      </c>
      <c r="Y57" s="137">
        <v>343.74171251077235</v>
      </c>
      <c r="Z57" s="137">
        <v>2.0825630026646058</v>
      </c>
      <c r="AA57" s="137">
        <v>0</v>
      </c>
      <c r="AB57" s="137">
        <v>0</v>
      </c>
      <c r="AC57" s="137">
        <v>0</v>
      </c>
      <c r="AD57" s="137">
        <v>0</v>
      </c>
      <c r="AE57" s="137">
        <v>0</v>
      </c>
      <c r="AF57" s="137">
        <v>0</v>
      </c>
      <c r="AG57" s="137">
        <v>0</v>
      </c>
      <c r="AH57" s="137">
        <v>0</v>
      </c>
    </row>
    <row r="58" spans="2:34" x14ac:dyDescent="0.55000000000000004">
      <c r="B58" s="158" t="s">
        <v>256</v>
      </c>
      <c r="C58" s="137">
        <v>195625.39122512366</v>
      </c>
      <c r="D58" s="137">
        <v>152948.3632960479</v>
      </c>
      <c r="E58" s="137">
        <v>118852.47773988552</v>
      </c>
      <c r="F58" s="137">
        <v>131536.36191592936</v>
      </c>
      <c r="G58" s="137">
        <v>136314.62335483631</v>
      </c>
      <c r="H58" s="137">
        <v>-21.815689498079255</v>
      </c>
      <c r="I58" s="137">
        <v>-22.292416094813746</v>
      </c>
      <c r="J58" s="137">
        <v>3.6326544001277439</v>
      </c>
      <c r="K58" s="137">
        <v>190400.59714137373</v>
      </c>
      <c r="L58" s="137">
        <v>148193.68627732788</v>
      </c>
      <c r="M58" s="137">
        <v>109512.06788509547</v>
      </c>
      <c r="N58" s="137">
        <v>122403.33171358927</v>
      </c>
      <c r="O58" s="137">
        <v>127098.69751622142</v>
      </c>
      <c r="P58" s="137">
        <v>-22.167425679188877</v>
      </c>
      <c r="Q58" s="137">
        <v>-26.102069098844126</v>
      </c>
      <c r="R58" s="137">
        <v>3.8359787571949466</v>
      </c>
      <c r="S58" s="137">
        <v>1653.9445726099339</v>
      </c>
      <c r="T58" s="137">
        <v>1785.0950709399997</v>
      </c>
      <c r="U58" s="137">
        <v>3446.433284360055</v>
      </c>
      <c r="V58" s="137">
        <v>3475.0809109600823</v>
      </c>
      <c r="W58" s="137">
        <v>3493.081120434907</v>
      </c>
      <c r="X58" s="137">
        <v>7.9295582513451226</v>
      </c>
      <c r="Y58" s="137">
        <v>93.067211963406734</v>
      </c>
      <c r="Z58" s="137">
        <v>0.51797957906689618</v>
      </c>
      <c r="AA58" s="137">
        <v>3570.8495111399993</v>
      </c>
      <c r="AB58" s="137">
        <v>2969.5819477799973</v>
      </c>
      <c r="AC58" s="137">
        <v>5893.976570429998</v>
      </c>
      <c r="AD58" s="137">
        <v>5657.9492913799977</v>
      </c>
      <c r="AE58" s="137">
        <v>5722.8447181799957</v>
      </c>
      <c r="AF58" s="137">
        <v>-16.838221870852419</v>
      </c>
      <c r="AG58" s="137">
        <v>98.47832705328176</v>
      </c>
      <c r="AH58" s="137">
        <v>1.1469778794035435</v>
      </c>
    </row>
    <row r="59" spans="2:34" x14ac:dyDescent="0.55000000000000004">
      <c r="B59" s="150" t="s">
        <v>94</v>
      </c>
      <c r="C59" s="144">
        <v>4709039.2624047371</v>
      </c>
      <c r="D59" s="144">
        <v>4879850.6416011732</v>
      </c>
      <c r="E59" s="144">
        <v>5167173.0546616809</v>
      </c>
      <c r="F59" s="144">
        <v>5169295.639056826</v>
      </c>
      <c r="G59" s="144">
        <v>5226821.8157260213</v>
      </c>
      <c r="H59" s="144">
        <v>3.6273084524933203</v>
      </c>
      <c r="I59" s="144">
        <v>5.8879345734694803</v>
      </c>
      <c r="J59" s="144">
        <v>1.1128436190523505</v>
      </c>
      <c r="K59" s="144">
        <v>4175443.2777171684</v>
      </c>
      <c r="L59" s="144">
        <v>4315376.9670633944</v>
      </c>
      <c r="M59" s="144">
        <v>4569076.1421677331</v>
      </c>
      <c r="N59" s="144">
        <v>4572946.2737389179</v>
      </c>
      <c r="O59" s="144">
        <v>4625455.8526239637</v>
      </c>
      <c r="P59" s="144">
        <v>3.3513493068628533</v>
      </c>
      <c r="Q59" s="144">
        <v>5.8789574361792187</v>
      </c>
      <c r="R59" s="144">
        <v>1.1482658168671778</v>
      </c>
      <c r="S59" s="144">
        <v>441782.89778605849</v>
      </c>
      <c r="T59" s="144">
        <v>471382.21286427841</v>
      </c>
      <c r="U59" s="144">
        <v>498615.08979530807</v>
      </c>
      <c r="V59" s="144">
        <v>496219.67201283877</v>
      </c>
      <c r="W59" s="144">
        <v>500070.75170481781</v>
      </c>
      <c r="X59" s="144">
        <v>6.6999685199570429</v>
      </c>
      <c r="Y59" s="144">
        <v>5.7772389767431935</v>
      </c>
      <c r="Z59" s="144">
        <v>0.77608363980365969</v>
      </c>
      <c r="AA59" s="144">
        <v>91813.086901510018</v>
      </c>
      <c r="AB59" s="144">
        <v>93091.461673500002</v>
      </c>
      <c r="AC59" s="144">
        <v>99481.822698639691</v>
      </c>
      <c r="AD59" s="144">
        <v>100129.69330506971</v>
      </c>
      <c r="AE59" s="144">
        <v>101295.21139723971</v>
      </c>
      <c r="AF59" s="144">
        <v>1.392366616930466</v>
      </c>
      <c r="AG59" s="144">
        <v>6.8646048845517367</v>
      </c>
      <c r="AH59" s="144">
        <v>1.1640084511384208</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2E038C91-165A-4669-A732-53581E1B7F97}">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B9C19-2FFA-4EB9-84D8-D7278F20FF4E}">
  <sheetPr codeName="Sheet81"/>
  <dimension ref="B2:BE97"/>
  <sheetViews>
    <sheetView workbookViewId="0">
      <pane xSplit="3" ySplit="4" topLeftCell="D5"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966</v>
      </c>
      <c r="E3" s="164" t="s">
        <v>967</v>
      </c>
      <c r="F3" s="164" t="s">
        <v>968</v>
      </c>
      <c r="G3" s="164" t="s">
        <v>969</v>
      </c>
      <c r="H3" s="164" t="s">
        <v>970</v>
      </c>
      <c r="I3" s="164" t="s">
        <v>971</v>
      </c>
      <c r="J3" s="164" t="s">
        <v>972</v>
      </c>
      <c r="K3" s="164" t="s">
        <v>973</v>
      </c>
      <c r="L3" s="164" t="s">
        <v>974</v>
      </c>
      <c r="M3" s="164" t="s">
        <v>975</v>
      </c>
      <c r="N3" s="164" t="s">
        <v>976</v>
      </c>
      <c r="O3" s="164" t="s">
        <v>977</v>
      </c>
      <c r="P3" s="164" t="s">
        <v>978</v>
      </c>
      <c r="Q3" s="164" t="s">
        <v>979</v>
      </c>
      <c r="R3" s="164" t="s">
        <v>980</v>
      </c>
      <c r="S3" s="164" t="s">
        <v>981</v>
      </c>
      <c r="T3" s="164" t="s">
        <v>982</v>
      </c>
      <c r="U3" s="164" t="s">
        <v>983</v>
      </c>
      <c r="V3" s="164" t="s">
        <v>984</v>
      </c>
      <c r="W3" s="164" t="s">
        <v>985</v>
      </c>
      <c r="X3" s="164" t="s">
        <v>986</v>
      </c>
      <c r="Y3" s="164" t="s">
        <v>987</v>
      </c>
      <c r="Z3" s="164" t="s">
        <v>988</v>
      </c>
      <c r="AA3" s="164" t="s">
        <v>989</v>
      </c>
      <c r="AB3" s="164" t="s">
        <v>990</v>
      </c>
      <c r="AC3" s="164" t="s">
        <v>991</v>
      </c>
      <c r="AD3" s="164" t="s">
        <v>992</v>
      </c>
      <c r="AE3" s="164" t="s">
        <v>993</v>
      </c>
      <c r="AF3" s="164" t="s">
        <v>994</v>
      </c>
      <c r="AG3" s="164" t="s">
        <v>995</v>
      </c>
      <c r="AH3" s="164" t="s">
        <v>996</v>
      </c>
      <c r="AI3" s="164" t="s">
        <v>997</v>
      </c>
      <c r="AJ3" s="164" t="s">
        <v>998</v>
      </c>
      <c r="AK3" s="164" t="s">
        <v>999</v>
      </c>
      <c r="AL3" s="164" t="s">
        <v>1000</v>
      </c>
      <c r="AM3" s="164" t="s">
        <v>1001</v>
      </c>
      <c r="AN3" s="164" t="s">
        <v>1002</v>
      </c>
      <c r="AO3" s="164" t="s">
        <v>1003</v>
      </c>
      <c r="AP3" s="164" t="s">
        <v>1004</v>
      </c>
      <c r="AQ3" s="164" t="s">
        <v>1005</v>
      </c>
      <c r="AR3" s="164" t="s">
        <v>1006</v>
      </c>
      <c r="AS3" s="164" t="s">
        <v>1007</v>
      </c>
      <c r="AT3" s="164" t="s">
        <v>1008</v>
      </c>
      <c r="AU3" s="164" t="s">
        <v>1009</v>
      </c>
      <c r="AV3" s="164" t="s">
        <v>1010</v>
      </c>
      <c r="AW3" s="164" t="s">
        <v>1011</v>
      </c>
      <c r="AX3" s="164" t="s">
        <v>1012</v>
      </c>
      <c r="AY3" s="164" t="s">
        <v>1013</v>
      </c>
      <c r="AZ3" s="164" t="s">
        <v>1014</v>
      </c>
      <c r="BA3" s="164" t="s">
        <v>1015</v>
      </c>
      <c r="BB3" s="164" t="s">
        <v>1016</v>
      </c>
      <c r="BC3" s="164" t="s">
        <v>1017</v>
      </c>
      <c r="BD3" s="164" t="s">
        <v>1018</v>
      </c>
      <c r="BE3" s="164" t="s">
        <v>1019</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39122.95097922995</v>
      </c>
      <c r="E5" s="171">
        <v>53001.52214927091</v>
      </c>
      <c r="F5" s="171">
        <v>59567.925199445061</v>
      </c>
      <c r="G5" s="171">
        <v>61372.178934515236</v>
      </c>
      <c r="H5" s="171">
        <v>20567.58142081933</v>
      </c>
      <c r="I5" s="171">
        <v>38441.529859208</v>
      </c>
      <c r="J5" s="171">
        <v>19487.866171547983</v>
      </c>
      <c r="K5" s="171">
        <v>27804.783737640817</v>
      </c>
      <c r="L5" s="171">
        <v>29484.149364069974</v>
      </c>
      <c r="M5" s="171">
        <v>17294.390228</v>
      </c>
      <c r="N5" s="171">
        <v>40517.80640958681</v>
      </c>
      <c r="O5" s="171">
        <v>40488.340715198952</v>
      </c>
      <c r="P5" s="171">
        <v>28061.868220332031</v>
      </c>
      <c r="Q5" s="171">
        <v>37253.454968410988</v>
      </c>
      <c r="R5" s="171">
        <v>62565.333651828405</v>
      </c>
      <c r="S5" s="171">
        <v>21591.277344213493</v>
      </c>
      <c r="T5" s="171">
        <v>30967.428867774819</v>
      </c>
      <c r="U5" s="171">
        <v>29250.947040621104</v>
      </c>
      <c r="V5" s="171">
        <v>36500.486492662647</v>
      </c>
      <c r="W5" s="171">
        <v>22276.793105172503</v>
      </c>
      <c r="X5" s="171">
        <v>6789.0184660000004</v>
      </c>
      <c r="Y5" s="171">
        <v>80.567999999999998</v>
      </c>
      <c r="Z5" s="171">
        <v>366.09399999999999</v>
      </c>
      <c r="AA5" s="171">
        <v>4968.4804812388056</v>
      </c>
      <c r="AB5" s="171">
        <v>1967.7716498950003</v>
      </c>
      <c r="AC5" s="171">
        <v>1686.72526131</v>
      </c>
      <c r="AD5" s="171">
        <v>10149.252056177746</v>
      </c>
      <c r="AE5" s="171">
        <v>8974.5553044087919</v>
      </c>
      <c r="AF5" s="171">
        <v>5398.8159606784729</v>
      </c>
      <c r="AG5" s="171">
        <v>760.90509559000009</v>
      </c>
      <c r="AH5" s="171">
        <v>6028.5711292591768</v>
      </c>
      <c r="AI5" s="171">
        <v>7082.9471803799997</v>
      </c>
      <c r="AJ5" s="171">
        <v>6931.513365843557</v>
      </c>
      <c r="AK5" s="171">
        <v>411.58313771778336</v>
      </c>
      <c r="AL5" s="171">
        <v>362.18982773000005</v>
      </c>
      <c r="AM5" s="171">
        <v>686.47627720510002</v>
      </c>
      <c r="AN5" s="171">
        <v>658.64001276999988</v>
      </c>
      <c r="AO5" s="171">
        <v>1009.5411144099992</v>
      </c>
      <c r="AP5" s="171">
        <v>322.6767737200002</v>
      </c>
      <c r="AQ5" s="171">
        <v>1412.4864328862234</v>
      </c>
      <c r="AR5" s="171">
        <v>1794.9280997119229</v>
      </c>
      <c r="AS5" s="171">
        <v>1360.2619094782799</v>
      </c>
      <c r="AT5" s="171">
        <v>1210.8879999999999</v>
      </c>
      <c r="AU5" s="171">
        <v>292.40223913</v>
      </c>
      <c r="AV5" s="171">
        <v>399.48836883000007</v>
      </c>
      <c r="AW5" s="171">
        <v>1244.3490900000002</v>
      </c>
      <c r="AX5" s="171">
        <v>1224.3060123563594</v>
      </c>
      <c r="AY5" s="171">
        <v>698.63525752999999</v>
      </c>
      <c r="AZ5" s="171">
        <v>380.74372363000003</v>
      </c>
      <c r="BA5" s="171">
        <v>117.99098350000008</v>
      </c>
      <c r="BB5" s="171">
        <v>1315.3094812690854</v>
      </c>
      <c r="BC5" s="171">
        <v>1950.2815025813197</v>
      </c>
      <c r="BD5" s="171">
        <v>2259.9903116487335</v>
      </c>
      <c r="BE5" s="171">
        <v>1153.2743383499999</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10500.152281999999</v>
      </c>
      <c r="K6" s="171">
        <v>11767.90388</v>
      </c>
      <c r="L6" s="171">
        <v>14917.566922</v>
      </c>
      <c r="M6" s="171">
        <v>11621.357273</v>
      </c>
      <c r="N6" s="171">
        <v>26225.861340160001</v>
      </c>
      <c r="O6" s="171">
        <v>23187.154509520002</v>
      </c>
      <c r="P6" s="171">
        <v>14089.98018972</v>
      </c>
      <c r="Q6" s="171">
        <v>18884.386077940002</v>
      </c>
      <c r="R6" s="171">
        <v>36128.770251859998</v>
      </c>
      <c r="S6" s="171">
        <v>14200.9740057</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1111.4265733599998</v>
      </c>
      <c r="AD6" s="171">
        <v>7046.9380490800004</v>
      </c>
      <c r="AE6" s="171">
        <v>5680.5173275700008</v>
      </c>
      <c r="AF6" s="171">
        <v>3281.1646685999999</v>
      </c>
      <c r="AG6" s="171">
        <v>525</v>
      </c>
      <c r="AH6" s="171">
        <v>4395.7858858999989</v>
      </c>
      <c r="AI6" s="171">
        <v>4733.6909505399999</v>
      </c>
      <c r="AJ6" s="171">
        <v>3518.1341377700001</v>
      </c>
      <c r="AK6" s="171">
        <v>557.45606728999996</v>
      </c>
      <c r="AL6" s="171">
        <v>350</v>
      </c>
      <c r="AM6" s="171">
        <v>834.33843167999999</v>
      </c>
      <c r="AN6" s="171">
        <v>519</v>
      </c>
      <c r="AO6" s="171">
        <v>729.90674679999995</v>
      </c>
      <c r="AP6" s="171">
        <v>233.33283399999999</v>
      </c>
      <c r="AQ6" s="171">
        <v>867.99380000000008</v>
      </c>
      <c r="AR6" s="171">
        <v>946.11519999999996</v>
      </c>
      <c r="AS6" s="171">
        <v>981.68319999999994</v>
      </c>
      <c r="AT6" s="171">
        <v>890.42399999999998</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33.582999999999998</v>
      </c>
      <c r="Z7" s="171">
        <v>0</v>
      </c>
      <c r="AA7" s="171">
        <v>0</v>
      </c>
      <c r="AB7" s="171">
        <v>0</v>
      </c>
      <c r="AC7" s="171">
        <v>0</v>
      </c>
      <c r="AD7" s="171">
        <v>0</v>
      </c>
      <c r="AE7" s="171">
        <v>0</v>
      </c>
      <c r="AF7" s="171">
        <v>0</v>
      </c>
      <c r="AG7" s="171">
        <v>0</v>
      </c>
      <c r="AH7" s="171">
        <v>0</v>
      </c>
      <c r="AI7" s="171">
        <v>0</v>
      </c>
      <c r="AJ7" s="171">
        <v>0</v>
      </c>
      <c r="AK7" s="171">
        <v>0</v>
      </c>
      <c r="AL7" s="171" t="s">
        <v>1020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t="s">
        <v>1020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8419.6297425465273</v>
      </c>
      <c r="E9" s="171">
        <v>12173.21679869</v>
      </c>
      <c r="F9" s="171">
        <v>15333.89481607882</v>
      </c>
      <c r="G9" s="171">
        <v>12614.076365590001</v>
      </c>
      <c r="H9" s="171">
        <v>5928.2586255000006</v>
      </c>
      <c r="I9" s="171">
        <v>7509.9531280000001</v>
      </c>
      <c r="J9" s="171">
        <v>4183.2851021800006</v>
      </c>
      <c r="K9" s="171">
        <v>6914.09613599359</v>
      </c>
      <c r="L9" s="171">
        <v>5491.5973015899999</v>
      </c>
      <c r="M9" s="171">
        <v>2940.5358470000001</v>
      </c>
      <c r="N9" s="171">
        <v>6270.5911517810455</v>
      </c>
      <c r="O9" s="171">
        <v>6496.5663088579522</v>
      </c>
      <c r="P9" s="171">
        <v>5017.2775810251796</v>
      </c>
      <c r="Q9" s="171">
        <v>9788.0416705179232</v>
      </c>
      <c r="R9" s="171">
        <v>12848.619514269216</v>
      </c>
      <c r="S9" s="171">
        <v>3671.1585911951315</v>
      </c>
      <c r="T9" s="171">
        <v>5528.9248488943522</v>
      </c>
      <c r="U9" s="171">
        <v>5428.550795509901</v>
      </c>
      <c r="V9" s="171">
        <v>4123.3692327999997</v>
      </c>
      <c r="W9" s="171">
        <v>3382.2589997</v>
      </c>
      <c r="X9" s="171">
        <v>1394.3533999600002</v>
      </c>
      <c r="Y9" s="171">
        <v>108.17400000000001</v>
      </c>
      <c r="Z9" s="171">
        <v>1.2110000000000001</v>
      </c>
      <c r="AA9" s="171">
        <v>768.82612586980338</v>
      </c>
      <c r="AB9" s="171">
        <v>264.51746752000003</v>
      </c>
      <c r="AC9" s="171">
        <v>259.65295543000002</v>
      </c>
      <c r="AD9" s="171">
        <v>1477.1313050899998</v>
      </c>
      <c r="AE9" s="171">
        <v>1448.4410555030977</v>
      </c>
      <c r="AF9" s="171">
        <v>881.27114837228373</v>
      </c>
      <c r="AG9" s="171">
        <v>70.965820379999997</v>
      </c>
      <c r="AH9" s="171">
        <v>802.92169311999999</v>
      </c>
      <c r="AI9" s="171">
        <v>991.12196658000005</v>
      </c>
      <c r="AJ9" s="171">
        <v>1034.0583338500001</v>
      </c>
      <c r="AK9" s="171">
        <v>55.727012808417506</v>
      </c>
      <c r="AL9" s="171">
        <v>10.706830999999999</v>
      </c>
      <c r="AM9" s="171">
        <v>64.645026669999993</v>
      </c>
      <c r="AN9" s="171">
        <v>17.697303850000001</v>
      </c>
      <c r="AO9" s="171">
        <v>242.70082740999999</v>
      </c>
      <c r="AP9" s="171">
        <v>246.84821305000003</v>
      </c>
      <c r="AQ9" s="171">
        <v>440.39764188863916</v>
      </c>
      <c r="AR9" s="171">
        <v>268.89098722958363</v>
      </c>
      <c r="AS9" s="171">
        <v>272.2088681395</v>
      </c>
      <c r="AT9" s="171">
        <v>241.131</v>
      </c>
      <c r="AU9" s="171">
        <v>76.233354329999997</v>
      </c>
      <c r="AV9" s="171">
        <v>184.34872772</v>
      </c>
      <c r="AW9" s="171">
        <v>243.77620000000002</v>
      </c>
      <c r="AX9" s="171">
        <v>182.4058509626</v>
      </c>
      <c r="AY9" s="171">
        <v>22.003094729999997</v>
      </c>
      <c r="AZ9" s="171">
        <v>97.164621949999997</v>
      </c>
      <c r="BA9" s="171">
        <v>343.197159</v>
      </c>
      <c r="BB9" s="171">
        <v>193.84288436109264</v>
      </c>
      <c r="BC9" s="171">
        <v>379.929125</v>
      </c>
      <c r="BD9" s="171">
        <v>367.72155047650841</v>
      </c>
      <c r="BE9" s="171">
        <v>160.30688899999998</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9.075470150000001</v>
      </c>
      <c r="AC10" s="171">
        <v>0</v>
      </c>
      <c r="AD10" s="171">
        <v>0</v>
      </c>
      <c r="AE10" s="171">
        <v>0</v>
      </c>
      <c r="AF10" s="171">
        <v>0</v>
      </c>
      <c r="AG10" s="171">
        <v>23.921253760000003</v>
      </c>
      <c r="AH10" s="171">
        <v>0</v>
      </c>
      <c r="AI10" s="171">
        <v>0</v>
      </c>
      <c r="AJ10" s="171">
        <v>0</v>
      </c>
      <c r="AK10" s="171">
        <v>0</v>
      </c>
      <c r="AL10" s="171" t="s">
        <v>1020</v>
      </c>
      <c r="AM10" s="171">
        <v>0</v>
      </c>
      <c r="AN10" s="171">
        <v>1.80858E-3</v>
      </c>
      <c r="AO10" s="171">
        <v>51.082366889999996</v>
      </c>
      <c r="AP10" s="171">
        <v>2.4773350000000001</v>
      </c>
      <c r="AQ10" s="171">
        <v>22.399272109999998</v>
      </c>
      <c r="AR10" s="171">
        <v>2.4755479999999999</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v>
      </c>
    </row>
    <row r="11" spans="2:57" x14ac:dyDescent="0.55000000000000004">
      <c r="B11" s="172"/>
      <c r="C11" s="138" t="s">
        <v>302</v>
      </c>
      <c r="D11" s="171">
        <v>-610.72646466536503</v>
      </c>
      <c r="E11" s="171">
        <v>-1415.5557932676963</v>
      </c>
      <c r="F11" s="171">
        <v>3857.3441848162061</v>
      </c>
      <c r="G11" s="171">
        <v>-2961.4774524263366</v>
      </c>
      <c r="H11" s="171">
        <v>3314.6576227414826</v>
      </c>
      <c r="I11" s="171">
        <v>-5778.2017131719995</v>
      </c>
      <c r="J11" s="171">
        <v>1130.1999548559968</v>
      </c>
      <c r="K11" s="171">
        <v>1508.5673886413811</v>
      </c>
      <c r="L11" s="171">
        <v>-330.15293069000001</v>
      </c>
      <c r="M11" s="171">
        <v>466.454362</v>
      </c>
      <c r="N11" s="171">
        <v>-3788.9982543481401</v>
      </c>
      <c r="O11" s="171">
        <v>538.9844499976258</v>
      </c>
      <c r="P11" s="171">
        <v>364.71915621259694</v>
      </c>
      <c r="Q11" s="171">
        <v>2662.7577398665826</v>
      </c>
      <c r="R11" s="171">
        <v>2128.5191907512694</v>
      </c>
      <c r="S11" s="171">
        <v>616.28046094883587</v>
      </c>
      <c r="T11" s="171">
        <v>1213.8804708064874</v>
      </c>
      <c r="U11" s="171">
        <v>247.35961322246226</v>
      </c>
      <c r="V11" s="171">
        <v>2361.4867522626428</v>
      </c>
      <c r="W11" s="171">
        <v>4013.7396675724999</v>
      </c>
      <c r="X11" s="171">
        <v>611.11091899999997</v>
      </c>
      <c r="Y11" s="171">
        <v>-385.89800000000002</v>
      </c>
      <c r="Z11" s="171">
        <v>-172.76</v>
      </c>
      <c r="AA11" s="171">
        <v>177.79634499011053</v>
      </c>
      <c r="AB11" s="171">
        <v>-194.55230609461799</v>
      </c>
      <c r="AC11" s="171">
        <v>267.63276120469999</v>
      </c>
      <c r="AD11" s="171">
        <v>851.21713674774389</v>
      </c>
      <c r="AE11" s="171">
        <v>597.49612142907063</v>
      </c>
      <c r="AF11" s="171">
        <v>186.48081693354425</v>
      </c>
      <c r="AG11" s="171">
        <v>35.605527550000005</v>
      </c>
      <c r="AH11" s="171">
        <v>-405.29311129082299</v>
      </c>
      <c r="AI11" s="171">
        <v>934.30888137000011</v>
      </c>
      <c r="AJ11" s="171">
        <v>917.69836264998298</v>
      </c>
      <c r="AK11" s="171">
        <v>-379.5265785288168</v>
      </c>
      <c r="AL11" s="171">
        <v>-9.5403870000000008</v>
      </c>
      <c r="AM11" s="171">
        <v>-359.25628465490001</v>
      </c>
      <c r="AN11" s="171">
        <v>97.422175709999991</v>
      </c>
      <c r="AO11" s="171">
        <v>-198.64785069000001</v>
      </c>
      <c r="AP11" s="171">
        <v>-1970.3234938999999</v>
      </c>
      <c r="AQ11" s="171">
        <v>-508.53978586634025</v>
      </c>
      <c r="AR11" s="171">
        <v>-538.35902689464581</v>
      </c>
      <c r="AS11" s="171">
        <v>-31.226542028694983</v>
      </c>
      <c r="AT11" s="171">
        <v>-295.42399999999998</v>
      </c>
      <c r="AU11" s="171">
        <v>-626.84493272999998</v>
      </c>
      <c r="AV11" s="171">
        <v>-721.89586035999992</v>
      </c>
      <c r="AW11" s="171">
        <v>-468.83202</v>
      </c>
      <c r="AX11" s="171">
        <v>-160.45655853955009</v>
      </c>
      <c r="AY11" s="171">
        <v>14.926440520000002</v>
      </c>
      <c r="AZ11" s="171">
        <v>-650.40013826000006</v>
      </c>
      <c r="BA11" s="171">
        <v>-1162.8872354999999</v>
      </c>
      <c r="BB11" s="171">
        <v>-13.629529167707403</v>
      </c>
      <c r="BC11" s="171">
        <v>93.501694101520584</v>
      </c>
      <c r="BD11" s="171">
        <v>110.35434399319176</v>
      </c>
      <c r="BE11" s="171">
        <v>-308.09848299999999</v>
      </c>
    </row>
    <row r="12" spans="2:57" x14ac:dyDescent="0.55000000000000004">
      <c r="B12" s="172"/>
      <c r="C12" s="138" t="s">
        <v>303</v>
      </c>
      <c r="D12" s="171">
        <v>16620.024773358789</v>
      </c>
      <c r="E12" s="171">
        <v>26606.48408984215</v>
      </c>
      <c r="F12" s="171">
        <v>13319.689464439894</v>
      </c>
      <c r="G12" s="171">
        <v>17590.985124845545</v>
      </c>
      <c r="H12" s="171">
        <v>1895.2112779102799</v>
      </c>
      <c r="I12" s="171">
        <v>15053.162803064446</v>
      </c>
      <c r="J12" s="171">
        <v>3674.2288325119889</v>
      </c>
      <c r="K12" s="171">
        <v>7375.7465035281912</v>
      </c>
      <c r="L12" s="171">
        <v>9405.1380711699749</v>
      </c>
      <c r="M12" s="171">
        <v>2235.1626760199497</v>
      </c>
      <c r="N12" s="171">
        <v>11810.352171993902</v>
      </c>
      <c r="O12" s="171">
        <v>10265.635446823369</v>
      </c>
      <c r="P12" s="171">
        <v>8589.8912934173277</v>
      </c>
      <c r="Q12" s="171">
        <v>5918.2694807860171</v>
      </c>
      <c r="R12" s="171">
        <v>11459.424694952346</v>
      </c>
      <c r="S12" s="171">
        <v>3102.8642863695241</v>
      </c>
      <c r="T12" s="171">
        <v>4822.0478053118559</v>
      </c>
      <c r="U12" s="171">
        <v>5208.3306726417013</v>
      </c>
      <c r="V12" s="171">
        <v>6473.1406752664952</v>
      </c>
      <c r="W12" s="171">
        <v>1299.2690233660239</v>
      </c>
      <c r="X12" s="171">
        <v>612.23554708994118</v>
      </c>
      <c r="Y12" s="171">
        <v>52.14</v>
      </c>
      <c r="Z12" s="171">
        <v>34.353999999999999</v>
      </c>
      <c r="AA12" s="171">
        <v>590.88670782857844</v>
      </c>
      <c r="AB12" s="171">
        <v>639.03654740799857</v>
      </c>
      <c r="AC12" s="171">
        <v>48.012971415306339</v>
      </c>
      <c r="AD12" s="171">
        <v>773.96556525999995</v>
      </c>
      <c r="AE12" s="171">
        <v>1248.1007999393921</v>
      </c>
      <c r="AF12" s="171">
        <v>1049.8993267724661</v>
      </c>
      <c r="AG12" s="171">
        <v>105.4124939</v>
      </c>
      <c r="AH12" s="171">
        <v>1235.1566615277798</v>
      </c>
      <c r="AI12" s="171">
        <v>423.82538243062896</v>
      </c>
      <c r="AJ12" s="171">
        <v>1461.6225315735746</v>
      </c>
      <c r="AK12" s="171">
        <v>177.92663614818269</v>
      </c>
      <c r="AL12" s="171">
        <v>11.023388329999868</v>
      </c>
      <c r="AM12" s="171">
        <v>146.74910368720273</v>
      </c>
      <c r="AN12" s="171">
        <v>24.518726789999686</v>
      </c>
      <c r="AO12" s="171">
        <v>136.13492400490929</v>
      </c>
      <c r="AP12" s="171">
        <v>1810.3418855900011</v>
      </c>
      <c r="AQ12" s="171">
        <v>590.23550475534569</v>
      </c>
      <c r="AR12" s="171">
        <v>1115.8053980860691</v>
      </c>
      <c r="AS12" s="171">
        <v>137.59638336746008</v>
      </c>
      <c r="AT12" s="171">
        <v>359.80900000000003</v>
      </c>
      <c r="AU12" s="171">
        <v>-5.0921870299993319</v>
      </c>
      <c r="AV12" s="171">
        <v>246.56269966581863</v>
      </c>
      <c r="AW12" s="171">
        <v>386.84829999999999</v>
      </c>
      <c r="AX12" s="171">
        <v>253.03871720208116</v>
      </c>
      <c r="AY12" s="171">
        <v>40.965004820000331</v>
      </c>
      <c r="AZ12" s="171">
        <v>95.364554399999989</v>
      </c>
      <c r="BA12" s="171">
        <v>6.91999914124608E-6</v>
      </c>
      <c r="BB12" s="171">
        <v>122.92012882505183</v>
      </c>
      <c r="BC12" s="171">
        <v>293.37972445980006</v>
      </c>
      <c r="BD12" s="171">
        <v>430.36156923903343</v>
      </c>
      <c r="BE12" s="171">
        <v>178.47343250000017</v>
      </c>
    </row>
    <row r="13" spans="2:57" x14ac:dyDescent="0.55000000000000004">
      <c r="B13" s="173">
        <v>2</v>
      </c>
      <c r="C13" s="174" t="s">
        <v>124</v>
      </c>
      <c r="D13" s="171">
        <v>3495.0457446017208</v>
      </c>
      <c r="E13" s="171">
        <v>2560</v>
      </c>
      <c r="F13" s="171">
        <v>10281.108</v>
      </c>
      <c r="G13" s="171">
        <v>15396</v>
      </c>
      <c r="H13" s="171">
        <v>2400</v>
      </c>
      <c r="I13" s="171">
        <v>8045.6060477800002</v>
      </c>
      <c r="J13" s="171">
        <v>12469.67904694</v>
      </c>
      <c r="K13" s="171">
        <v>4294.6335226700003</v>
      </c>
      <c r="L13" s="171">
        <v>10752.258</v>
      </c>
      <c r="M13" s="171">
        <v>7267.2460000000001</v>
      </c>
      <c r="N13" s="171">
        <v>25442</v>
      </c>
      <c r="O13" s="171">
        <v>10997.018168000001</v>
      </c>
      <c r="P13" s="171">
        <v>22291.726266603837</v>
      </c>
      <c r="Q13" s="171">
        <v>26197.372907019078</v>
      </c>
      <c r="R13" s="171">
        <v>23281.231213610001</v>
      </c>
      <c r="S13" s="171">
        <v>5467.7937725399997</v>
      </c>
      <c r="T13" s="171">
        <v>17594.434707999571</v>
      </c>
      <c r="U13" s="171">
        <v>22591.529551014999</v>
      </c>
      <c r="V13" s="171">
        <v>8511.4982871700013</v>
      </c>
      <c r="W13" s="171">
        <v>10481.116</v>
      </c>
      <c r="X13" s="171">
        <v>994.75961816999995</v>
      </c>
      <c r="Y13" s="171">
        <v>0</v>
      </c>
      <c r="Z13" s="171">
        <v>0</v>
      </c>
      <c r="AA13" s="171">
        <v>746.87541923000003</v>
      </c>
      <c r="AB13" s="171">
        <v>0</v>
      </c>
      <c r="AC13" s="171">
        <v>0</v>
      </c>
      <c r="AD13" s="171">
        <v>1676.0462474600001</v>
      </c>
      <c r="AE13" s="171">
        <v>1002.2841338939269</v>
      </c>
      <c r="AF13" s="171">
        <v>996.23075452682258</v>
      </c>
      <c r="AG13" s="171">
        <v>0</v>
      </c>
      <c r="AH13" s="171">
        <v>1750</v>
      </c>
      <c r="AI13" s="171">
        <v>4.6102408099999996</v>
      </c>
      <c r="AJ13" s="171">
        <v>1018.3333333333334</v>
      </c>
      <c r="AK13" s="171">
        <v>8.3333333100000004</v>
      </c>
      <c r="AL13" s="171">
        <v>0</v>
      </c>
      <c r="AM13" s="171">
        <v>0</v>
      </c>
      <c r="AN13" s="171">
        <v>33.750000340000007</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199.70382829514656</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2.8233999999999996E-4</v>
      </c>
      <c r="L14" s="171">
        <v>0</v>
      </c>
      <c r="M14" s="171">
        <v>0</v>
      </c>
      <c r="N14" s="171">
        <v>0</v>
      </c>
      <c r="O14" s="171">
        <v>0</v>
      </c>
      <c r="P14" s="171">
        <v>391.92278722000003</v>
      </c>
      <c r="Q14" s="171">
        <v>0</v>
      </c>
      <c r="R14" s="171">
        <v>0</v>
      </c>
      <c r="S14" s="171">
        <v>0</v>
      </c>
      <c r="T14" s="171">
        <v>0</v>
      </c>
      <c r="U14" s="171">
        <v>0</v>
      </c>
      <c r="V14" s="171">
        <v>0</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1074</v>
      </c>
      <c r="G15" s="171">
        <v>0</v>
      </c>
      <c r="H15" s="171">
        <v>0</v>
      </c>
      <c r="I15" s="171">
        <v>0</v>
      </c>
      <c r="J15" s="171">
        <v>2800</v>
      </c>
      <c r="K15" s="171">
        <v>691.02024033000009</v>
      </c>
      <c r="L15" s="171">
        <v>0</v>
      </c>
      <c r="M15" s="171">
        <v>0</v>
      </c>
      <c r="N15" s="171">
        <v>10100</v>
      </c>
      <c r="O15" s="171">
        <v>0</v>
      </c>
      <c r="P15" s="171">
        <v>4339.3999999999996</v>
      </c>
      <c r="Q15" s="171">
        <v>53.68</v>
      </c>
      <c r="R15" s="171">
        <v>0</v>
      </c>
      <c r="S15" s="171">
        <v>0</v>
      </c>
      <c r="T15" s="171">
        <v>5750</v>
      </c>
      <c r="U15" s="171">
        <v>0</v>
      </c>
      <c r="V15" s="171">
        <v>0</v>
      </c>
      <c r="W15" s="171">
        <v>0</v>
      </c>
      <c r="X15" s="171">
        <v>0</v>
      </c>
      <c r="Y15" s="171">
        <v>0</v>
      </c>
      <c r="Z15" s="171">
        <v>0</v>
      </c>
      <c r="AA15" s="171">
        <v>0</v>
      </c>
      <c r="AB15" s="171">
        <v>0</v>
      </c>
      <c r="AC15" s="171">
        <v>0</v>
      </c>
      <c r="AD15" s="171">
        <v>0</v>
      </c>
      <c r="AE15" s="171">
        <v>0</v>
      </c>
      <c r="AF15" s="171">
        <v>0</v>
      </c>
      <c r="AG15" s="171">
        <v>0</v>
      </c>
      <c r="AH15" s="171">
        <v>250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5356</v>
      </c>
      <c r="H16" s="171">
        <v>0</v>
      </c>
      <c r="I16" s="171">
        <v>0</v>
      </c>
      <c r="J16" s="171">
        <v>0</v>
      </c>
      <c r="K16" s="171">
        <v>0</v>
      </c>
      <c r="L16" s="171">
        <v>0</v>
      </c>
      <c r="M16" s="171">
        <v>2013.75</v>
      </c>
      <c r="N16" s="171">
        <v>1342</v>
      </c>
      <c r="O16" s="171">
        <v>3997.0181680000001</v>
      </c>
      <c r="P16" s="171">
        <v>5897.8444793838398</v>
      </c>
      <c r="Q16" s="171">
        <v>0</v>
      </c>
      <c r="R16" s="171">
        <v>12216.75</v>
      </c>
      <c r="S16" s="171">
        <v>0</v>
      </c>
      <c r="T16" s="171">
        <v>2685</v>
      </c>
      <c r="U16" s="171">
        <v>10679.587551015</v>
      </c>
      <c r="V16" s="171">
        <v>0</v>
      </c>
      <c r="W16" s="171">
        <v>1074</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3826.125</v>
      </c>
      <c r="K17" s="171">
        <v>0</v>
      </c>
      <c r="L17" s="171">
        <v>0</v>
      </c>
      <c r="M17" s="171">
        <v>0</v>
      </c>
      <c r="N17" s="171">
        <v>0</v>
      </c>
      <c r="O17" s="171">
        <v>0</v>
      </c>
      <c r="P17" s="171">
        <v>0</v>
      </c>
      <c r="Q17" s="171">
        <v>5664.5733520000003</v>
      </c>
      <c r="R17" s="171">
        <v>379.82410472000083</v>
      </c>
      <c r="S17" s="171">
        <v>0</v>
      </c>
      <c r="T17" s="171">
        <v>0</v>
      </c>
      <c r="U17" s="171">
        <v>0</v>
      </c>
      <c r="V17" s="171">
        <v>671.25</v>
      </c>
      <c r="W17" s="171">
        <v>0</v>
      </c>
      <c r="X17" s="171">
        <v>0</v>
      </c>
      <c r="Y17" s="171">
        <v>0</v>
      </c>
      <c r="Z17" s="171">
        <v>0</v>
      </c>
      <c r="AA17" s="171">
        <v>0</v>
      </c>
      <c r="AB17" s="171">
        <v>0</v>
      </c>
      <c r="AC17" s="171">
        <v>0</v>
      </c>
      <c r="AD17" s="171">
        <v>426.04624745999996</v>
      </c>
      <c r="AE17" s="171">
        <v>6.2500000299999998</v>
      </c>
      <c r="AF17" s="171">
        <v>0</v>
      </c>
      <c r="AG17" s="171">
        <v>0</v>
      </c>
      <c r="AH17" s="171">
        <v>0</v>
      </c>
      <c r="AI17" s="171">
        <v>4.6102408099999996</v>
      </c>
      <c r="AJ17" s="171">
        <v>0</v>
      </c>
      <c r="AK17" s="171">
        <v>8.3333333100000004</v>
      </c>
      <c r="AL17" s="171">
        <v>0</v>
      </c>
      <c r="AM17" s="171">
        <v>0</v>
      </c>
      <c r="AN17" s="171">
        <v>33.750000340000007</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3495.0457446017208</v>
      </c>
      <c r="E18" s="171">
        <v>2500</v>
      </c>
      <c r="F18" s="171">
        <v>9207.1080000000002</v>
      </c>
      <c r="G18" s="171">
        <v>10040</v>
      </c>
      <c r="H18" s="171">
        <v>2400</v>
      </c>
      <c r="I18" s="171">
        <v>8045.6060477800002</v>
      </c>
      <c r="J18" s="171">
        <v>5843.5540469400003</v>
      </c>
      <c r="K18" s="171">
        <v>3603.6129999999998</v>
      </c>
      <c r="L18" s="171">
        <v>10752.258</v>
      </c>
      <c r="M18" s="171">
        <v>5253.4960000000001</v>
      </c>
      <c r="N18" s="171">
        <v>14000</v>
      </c>
      <c r="O18" s="171">
        <v>7000</v>
      </c>
      <c r="P18" s="171">
        <v>11662.558999999999</v>
      </c>
      <c r="Q18" s="171">
        <v>20479.119555019079</v>
      </c>
      <c r="R18" s="171">
        <v>10684.657108890002</v>
      </c>
      <c r="S18" s="171">
        <v>5467.7937725399997</v>
      </c>
      <c r="T18" s="171">
        <v>9159.4347079995714</v>
      </c>
      <c r="U18" s="171">
        <v>11911.941999999999</v>
      </c>
      <c r="V18" s="171">
        <v>7840.2482871700004</v>
      </c>
      <c r="W18" s="171">
        <v>9407.116</v>
      </c>
      <c r="X18" s="171">
        <v>994.75961816999995</v>
      </c>
      <c r="Y18" s="171">
        <v>0</v>
      </c>
      <c r="Z18" s="171">
        <v>0</v>
      </c>
      <c r="AA18" s="171">
        <v>746.87541923000003</v>
      </c>
      <c r="AB18" s="171">
        <v>0</v>
      </c>
      <c r="AC18" s="171">
        <v>0</v>
      </c>
      <c r="AD18" s="171">
        <v>1250</v>
      </c>
      <c r="AE18" s="171">
        <v>996.03413386392685</v>
      </c>
      <c r="AF18" s="171">
        <v>996.23075452682258</v>
      </c>
      <c r="AG18" s="171">
        <v>0</v>
      </c>
      <c r="AH18" s="171">
        <v>1500</v>
      </c>
      <c r="AI18" s="171">
        <v>0</v>
      </c>
      <c r="AJ18" s="171">
        <v>1018.3333333333334</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199.70382829514656</v>
      </c>
      <c r="BD18" s="171">
        <v>500</v>
      </c>
      <c r="BE18" s="171">
        <v>0</v>
      </c>
    </row>
    <row r="19" spans="2:57" x14ac:dyDescent="0.55000000000000004">
      <c r="B19" s="173">
        <v>3</v>
      </c>
      <c r="C19" s="174" t="s">
        <v>130</v>
      </c>
      <c r="D19" s="171">
        <v>281144.36293083569</v>
      </c>
      <c r="E19" s="171">
        <v>407949.65406270983</v>
      </c>
      <c r="F19" s="171">
        <v>475601.23844471015</v>
      </c>
      <c r="G19" s="171">
        <v>430204.52808344812</v>
      </c>
      <c r="H19" s="171">
        <v>116121.50642731499</v>
      </c>
      <c r="I19" s="171">
        <v>310416.92051856819</v>
      </c>
      <c r="J19" s="171">
        <v>173334.54157644743</v>
      </c>
      <c r="K19" s="171">
        <v>238897.90568631754</v>
      </c>
      <c r="L19" s="171">
        <v>339537.58848660195</v>
      </c>
      <c r="M19" s="171">
        <v>164280.3839890252</v>
      </c>
      <c r="N19" s="171">
        <v>356587.68606879568</v>
      </c>
      <c r="O19" s="171">
        <v>334665.1369838001</v>
      </c>
      <c r="P19" s="171">
        <v>241995.56275256482</v>
      </c>
      <c r="Q19" s="171">
        <v>254664.09196596002</v>
      </c>
      <c r="R19" s="171">
        <v>512695.18836994248</v>
      </c>
      <c r="S19" s="171">
        <v>191040.15540233735</v>
      </c>
      <c r="T19" s="171">
        <v>221886.91237687352</v>
      </c>
      <c r="U19" s="171">
        <v>243437.16635029879</v>
      </c>
      <c r="V19" s="171">
        <v>304389.25983461004</v>
      </c>
      <c r="W19" s="171">
        <v>199406.92339744326</v>
      </c>
      <c r="X19" s="171">
        <v>52871.654019800066</v>
      </c>
      <c r="Y19" s="171">
        <v>616.52300000000002</v>
      </c>
      <c r="Z19" s="171">
        <v>5149.3310000000001</v>
      </c>
      <c r="AA19" s="171">
        <v>55529.71609633536</v>
      </c>
      <c r="AB19" s="171">
        <v>14352.093946683579</v>
      </c>
      <c r="AC19" s="171">
        <v>6251.3836493699991</v>
      </c>
      <c r="AD19" s="171">
        <v>109988.04570851337</v>
      </c>
      <c r="AE19" s="171">
        <v>84527.420039190009</v>
      </c>
      <c r="AF19" s="171">
        <v>60886.0802155946</v>
      </c>
      <c r="AG19" s="171">
        <v>1878.1330370200005</v>
      </c>
      <c r="AH19" s="171">
        <v>61765.881773653207</v>
      </c>
      <c r="AI19" s="171">
        <v>66049.931037999995</v>
      </c>
      <c r="AJ19" s="171">
        <v>59124.378124760042</v>
      </c>
      <c r="AK19" s="171">
        <v>5476.0963747000005</v>
      </c>
      <c r="AL19" s="171">
        <v>1068.6593195500002</v>
      </c>
      <c r="AM19" s="171">
        <v>6957.9177493481984</v>
      </c>
      <c r="AN19" s="171">
        <v>5250.3209999999999</v>
      </c>
      <c r="AO19" s="171">
        <v>2939.6955980800003</v>
      </c>
      <c r="AP19" s="171">
        <v>481.34649356999995</v>
      </c>
      <c r="AQ19" s="171">
        <v>9682.3326335000111</v>
      </c>
      <c r="AR19" s="171">
        <v>12721.410620000001</v>
      </c>
      <c r="AS19" s="171">
        <v>7941.5776093600007</v>
      </c>
      <c r="AT19" s="171">
        <v>5491.8069999999998</v>
      </c>
      <c r="AU19" s="171">
        <v>6947.9257900000002</v>
      </c>
      <c r="AV19" s="171">
        <v>4277.9473590200014</v>
      </c>
      <c r="AW19" s="171">
        <v>12479.87429</v>
      </c>
      <c r="AX19" s="171">
        <v>7702.3248643799989</v>
      </c>
      <c r="AY19" s="171">
        <v>2130.0458602399999</v>
      </c>
      <c r="AZ19" s="171">
        <v>2489.7982754899999</v>
      </c>
      <c r="BA19" s="171">
        <v>26.887838499999997</v>
      </c>
      <c r="BB19" s="171">
        <v>8690.2705100000003</v>
      </c>
      <c r="BC19" s="171">
        <v>18593.304962180002</v>
      </c>
      <c r="BD19" s="171">
        <v>21212.214152427205</v>
      </c>
      <c r="BE19" s="171">
        <v>8553.3364999999994</v>
      </c>
    </row>
    <row r="20" spans="2:57" x14ac:dyDescent="0.55000000000000004">
      <c r="B20" s="172"/>
      <c r="C20" s="138" t="s">
        <v>131</v>
      </c>
      <c r="D20" s="171">
        <v>27575.630410533799</v>
      </c>
      <c r="E20" s="171">
        <v>32028.036842429858</v>
      </c>
      <c r="F20" s="171">
        <v>39560.237912670011</v>
      </c>
      <c r="G20" s="171">
        <v>26120.999240994701</v>
      </c>
      <c r="H20" s="171">
        <v>26379.674997819999</v>
      </c>
      <c r="I20" s="171">
        <v>15188.15383415002</v>
      </c>
      <c r="J20" s="171">
        <v>7784.1786771236002</v>
      </c>
      <c r="K20" s="171">
        <v>14318.937883310002</v>
      </c>
      <c r="L20" s="171">
        <v>9830.5311949600018</v>
      </c>
      <c r="M20" s="171">
        <v>6764.4368028854551</v>
      </c>
      <c r="N20" s="171">
        <v>14340.094480378226</v>
      </c>
      <c r="O20" s="171">
        <v>14649.505750190005</v>
      </c>
      <c r="P20" s="171">
        <v>11320.604822091502</v>
      </c>
      <c r="Q20" s="171">
        <v>13873.420843020001</v>
      </c>
      <c r="R20" s="171">
        <v>26900.160740369996</v>
      </c>
      <c r="S20" s="171">
        <v>6328.9653280999992</v>
      </c>
      <c r="T20" s="171">
        <v>5538.6593084520109</v>
      </c>
      <c r="U20" s="171">
        <v>10333.825059807354</v>
      </c>
      <c r="V20" s="171">
        <v>12411.00149918</v>
      </c>
      <c r="W20" s="171">
        <v>9036.8797790867302</v>
      </c>
      <c r="X20" s="171">
        <v>1234.6127291899984</v>
      </c>
      <c r="Y20" s="171">
        <v>16.802</v>
      </c>
      <c r="Z20" s="171">
        <v>49.048000000000002</v>
      </c>
      <c r="AA20" s="171">
        <v>730.12401105950096</v>
      </c>
      <c r="AB20" s="171">
        <v>287.54526562559994</v>
      </c>
      <c r="AC20" s="171">
        <v>119.56868448000002</v>
      </c>
      <c r="AD20" s="171">
        <v>2083.4967735611999</v>
      </c>
      <c r="AE20" s="171">
        <v>1212.08051084</v>
      </c>
      <c r="AF20" s="171">
        <v>1032.2076095769976</v>
      </c>
      <c r="AG20" s="171">
        <v>112.90451560999999</v>
      </c>
      <c r="AH20" s="171">
        <v>1213.1448444257073</v>
      </c>
      <c r="AI20" s="171">
        <v>759.66901799999994</v>
      </c>
      <c r="AJ20" s="171">
        <v>938.16526810999721</v>
      </c>
      <c r="AK20" s="171">
        <v>96.921464999999998</v>
      </c>
      <c r="AL20" s="171">
        <v>55.679231950000009</v>
      </c>
      <c r="AM20" s="171">
        <v>136.00959244820007</v>
      </c>
      <c r="AN20" s="171">
        <v>81.125</v>
      </c>
      <c r="AO20" s="171">
        <v>86.694783989999991</v>
      </c>
      <c r="AP20" s="171">
        <v>0</v>
      </c>
      <c r="AQ20" s="171">
        <v>103.17284534000021</v>
      </c>
      <c r="AR20" s="171">
        <v>21.77647</v>
      </c>
      <c r="AS20" s="171">
        <v>31.942106429999992</v>
      </c>
      <c r="AT20" s="171">
        <v>63.889000000000003</v>
      </c>
      <c r="AU20" s="171">
        <v>136.51766000000003</v>
      </c>
      <c r="AV20" s="171">
        <v>16.946431380000003</v>
      </c>
      <c r="AW20" s="171">
        <v>76.048640000000006</v>
      </c>
      <c r="AX20" s="171">
        <v>73.895982769999989</v>
      </c>
      <c r="AY20" s="171">
        <v>172.40199932000004</v>
      </c>
      <c r="AZ20" s="171">
        <v>40.767917049999994</v>
      </c>
      <c r="BA20" s="171">
        <v>0</v>
      </c>
      <c r="BB20" s="171">
        <v>42.010169999999995</v>
      </c>
      <c r="BC20" s="171">
        <v>213.57529672999999</v>
      </c>
      <c r="BD20" s="171">
        <v>419.78933242720336</v>
      </c>
      <c r="BE20" s="171">
        <v>47.760300000000001</v>
      </c>
    </row>
    <row r="21" spans="2:57" x14ac:dyDescent="0.55000000000000004">
      <c r="B21" s="172"/>
      <c r="C21" s="138" t="s">
        <v>305</v>
      </c>
      <c r="D21" s="171">
        <v>27186.460539463798</v>
      </c>
      <c r="E21" s="171">
        <v>31953.014125959857</v>
      </c>
      <c r="F21" s="171">
        <v>33740.004008140007</v>
      </c>
      <c r="G21" s="171">
        <v>22196.041841980001</v>
      </c>
      <c r="H21" s="171">
        <v>18730.743683339999</v>
      </c>
      <c r="I21" s="171">
        <v>11572.895578490019</v>
      </c>
      <c r="J21" s="171">
        <v>7307.9875140100003</v>
      </c>
      <c r="K21" s="171">
        <v>13525.841215930002</v>
      </c>
      <c r="L21" s="171">
        <v>9764.5395225000011</v>
      </c>
      <c r="M21" s="171">
        <v>6665.2539561500053</v>
      </c>
      <c r="N21" s="171">
        <v>14181.641540469926</v>
      </c>
      <c r="O21" s="171">
        <v>12299.361402330005</v>
      </c>
      <c r="P21" s="171">
        <v>10784.589611750001</v>
      </c>
      <c r="Q21" s="171">
        <v>13651.092152590001</v>
      </c>
      <c r="R21" s="171">
        <v>24659.194586207519</v>
      </c>
      <c r="S21" s="171">
        <v>6038.4868145799992</v>
      </c>
      <c r="T21" s="171">
        <v>5364.5094176320108</v>
      </c>
      <c r="U21" s="171">
        <v>9794.7375449999945</v>
      </c>
      <c r="V21" s="171">
        <v>11844.43173656</v>
      </c>
      <c r="W21" s="171">
        <v>8532.6914408900302</v>
      </c>
      <c r="X21" s="171">
        <v>1226.1463535699984</v>
      </c>
      <c r="Y21" s="171">
        <v>16.802</v>
      </c>
      <c r="Z21" s="171">
        <v>49.048000000000002</v>
      </c>
      <c r="AA21" s="171">
        <v>730.12401105950096</v>
      </c>
      <c r="AB21" s="171">
        <v>287.54526562559994</v>
      </c>
      <c r="AC21" s="171">
        <v>119.56868448000002</v>
      </c>
      <c r="AD21" s="171">
        <v>2083.4712707212002</v>
      </c>
      <c r="AE21" s="171">
        <v>1212.08051084</v>
      </c>
      <c r="AF21" s="171">
        <v>1032.2076095769976</v>
      </c>
      <c r="AG21" s="171">
        <v>112.90451560999999</v>
      </c>
      <c r="AH21" s="171">
        <v>1213.0933054857073</v>
      </c>
      <c r="AI21" s="171">
        <v>759.66901799999994</v>
      </c>
      <c r="AJ21" s="171">
        <v>938.15788435999718</v>
      </c>
      <c r="AK21" s="171">
        <v>96.921464999999998</v>
      </c>
      <c r="AL21" s="171">
        <v>55.679231950000009</v>
      </c>
      <c r="AM21" s="171">
        <v>136.00959244820007</v>
      </c>
      <c r="AN21" s="171">
        <v>81.125</v>
      </c>
      <c r="AO21" s="171">
        <v>86.694783989999991</v>
      </c>
      <c r="AP21" s="171">
        <v>0</v>
      </c>
      <c r="AQ21" s="171">
        <v>103.17284534000021</v>
      </c>
      <c r="AR21" s="171">
        <v>21.77647</v>
      </c>
      <c r="AS21" s="171">
        <v>31.942106429999992</v>
      </c>
      <c r="AT21" s="171">
        <v>63.889000000000003</v>
      </c>
      <c r="AU21" s="171">
        <v>136.51766000000003</v>
      </c>
      <c r="AV21" s="171">
        <v>16.946431380000003</v>
      </c>
      <c r="AW21" s="171">
        <v>76.048640000000006</v>
      </c>
      <c r="AX21" s="171">
        <v>73.895982769999989</v>
      </c>
      <c r="AY21" s="171">
        <v>172.40199932000004</v>
      </c>
      <c r="AZ21" s="171">
        <v>40.767917049999994</v>
      </c>
      <c r="BA21" s="171">
        <v>0</v>
      </c>
      <c r="BB21" s="171">
        <v>42.010169999999995</v>
      </c>
      <c r="BC21" s="171">
        <v>213.57529672999999</v>
      </c>
      <c r="BD21" s="171">
        <v>419.78933242720336</v>
      </c>
      <c r="BE21" s="171">
        <v>47.760300000000001</v>
      </c>
    </row>
    <row r="22" spans="2:57" x14ac:dyDescent="0.55000000000000004">
      <c r="B22" s="172"/>
      <c r="C22" s="138" t="s">
        <v>306</v>
      </c>
      <c r="D22" s="171">
        <v>389.16987107000006</v>
      </c>
      <c r="E22" s="171">
        <v>75.022716470000006</v>
      </c>
      <c r="F22" s="171">
        <v>5820.2339045299996</v>
      </c>
      <c r="G22" s="171">
        <v>3924.9573990147005</v>
      </c>
      <c r="H22" s="171">
        <v>7648.9313144799999</v>
      </c>
      <c r="I22" s="171">
        <v>3615.25825566</v>
      </c>
      <c r="J22" s="171">
        <v>476.19116311360006</v>
      </c>
      <c r="K22" s="171">
        <v>793.09666737999987</v>
      </c>
      <c r="L22" s="171">
        <v>65.991672460000004</v>
      </c>
      <c r="M22" s="171">
        <v>99.182846735449999</v>
      </c>
      <c r="N22" s="171">
        <v>158.45293990829998</v>
      </c>
      <c r="O22" s="171">
        <v>2350.1443478599999</v>
      </c>
      <c r="P22" s="171">
        <v>536.01521034149994</v>
      </c>
      <c r="Q22" s="171">
        <v>222.32869042999999</v>
      </c>
      <c r="R22" s="171">
        <v>2240.9661541624782</v>
      </c>
      <c r="S22" s="171">
        <v>290.47851351999998</v>
      </c>
      <c r="T22" s="171">
        <v>174.14989082000011</v>
      </c>
      <c r="U22" s="171">
        <v>539.08751480735941</v>
      </c>
      <c r="V22" s="171">
        <v>566.56976262000012</v>
      </c>
      <c r="W22" s="171">
        <v>504.18833819669999</v>
      </c>
      <c r="X22" s="171">
        <v>8.4663756200000062</v>
      </c>
      <c r="Y22" s="171">
        <v>0</v>
      </c>
      <c r="Z22" s="171">
        <v>0</v>
      </c>
      <c r="AA22" s="171">
        <v>0</v>
      </c>
      <c r="AB22" s="171">
        <v>0</v>
      </c>
      <c r="AC22" s="171">
        <v>0</v>
      </c>
      <c r="AD22" s="171">
        <v>2.5502839999999995E-2</v>
      </c>
      <c r="AE22" s="171">
        <v>0</v>
      </c>
      <c r="AF22" s="171">
        <v>0</v>
      </c>
      <c r="AG22" s="171">
        <v>0</v>
      </c>
      <c r="AH22" s="171">
        <v>5.1538940000000005E-2</v>
      </c>
      <c r="AI22" s="171">
        <v>0</v>
      </c>
      <c r="AJ22" s="171">
        <v>7.3837499999999997E-3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111753.43756803992</v>
      </c>
      <c r="E23" s="171">
        <v>179064.25101596006</v>
      </c>
      <c r="F23" s="171">
        <v>141393.34408398002</v>
      </c>
      <c r="G23" s="171">
        <v>113672.941680851</v>
      </c>
      <c r="H23" s="171">
        <v>45559.627974034993</v>
      </c>
      <c r="I23" s="171">
        <v>79185.024565288288</v>
      </c>
      <c r="J23" s="171">
        <v>52243.172973558583</v>
      </c>
      <c r="K23" s="171">
        <v>68572.39690346751</v>
      </c>
      <c r="L23" s="171">
        <v>90785.973628209962</v>
      </c>
      <c r="M23" s="171">
        <v>56606.101447637579</v>
      </c>
      <c r="N23" s="171">
        <v>87721.440024118667</v>
      </c>
      <c r="O23" s="171">
        <v>101889.21794061003</v>
      </c>
      <c r="P23" s="171">
        <v>79950.3064651553</v>
      </c>
      <c r="Q23" s="171">
        <v>71693.170379860021</v>
      </c>
      <c r="R23" s="171">
        <v>175504.87170895739</v>
      </c>
      <c r="S23" s="171">
        <v>56376.774107087229</v>
      </c>
      <c r="T23" s="171">
        <v>42842.999041805328</v>
      </c>
      <c r="U23" s="171">
        <v>77331.292385006644</v>
      </c>
      <c r="V23" s="171">
        <v>98018.107651680009</v>
      </c>
      <c r="W23" s="171">
        <v>61588.285831732122</v>
      </c>
      <c r="X23" s="171">
        <v>24681.973535390036</v>
      </c>
      <c r="Y23" s="171">
        <v>85.89</v>
      </c>
      <c r="Z23" s="171">
        <v>1693.95</v>
      </c>
      <c r="AA23" s="171">
        <v>13886.056204655782</v>
      </c>
      <c r="AB23" s="171">
        <v>5802.5820147399891</v>
      </c>
      <c r="AC23" s="171">
        <v>2010.4509073799995</v>
      </c>
      <c r="AD23" s="171">
        <v>37288.531306152188</v>
      </c>
      <c r="AE23" s="171">
        <v>26663.802065580003</v>
      </c>
      <c r="AF23" s="171">
        <v>16985.143730097614</v>
      </c>
      <c r="AG23" s="171">
        <v>168.61732768000081</v>
      </c>
      <c r="AH23" s="171">
        <v>21539.359289047501</v>
      </c>
      <c r="AI23" s="171">
        <v>22701.720699999998</v>
      </c>
      <c r="AJ23" s="171">
        <v>11924.349597510056</v>
      </c>
      <c r="AK23" s="171">
        <v>1555.7980263700003</v>
      </c>
      <c r="AL23" s="171">
        <v>405.44225874</v>
      </c>
      <c r="AM23" s="171">
        <v>1879.4000757299991</v>
      </c>
      <c r="AN23" s="171">
        <v>970.12900000000002</v>
      </c>
      <c r="AO23" s="171">
        <v>598.68780462000018</v>
      </c>
      <c r="AP23" s="171">
        <v>31.604534969999907</v>
      </c>
      <c r="AQ23" s="171">
        <v>2213.8568118500134</v>
      </c>
      <c r="AR23" s="171">
        <v>2571.2453200000004</v>
      </c>
      <c r="AS23" s="171">
        <v>1227.4721152900036</v>
      </c>
      <c r="AT23" s="171">
        <v>1175.5360000000001</v>
      </c>
      <c r="AU23" s="171">
        <v>1595.0597700000001</v>
      </c>
      <c r="AV23" s="171">
        <v>1238.477367290003</v>
      </c>
      <c r="AW23" s="171">
        <v>3260.48119</v>
      </c>
      <c r="AX23" s="171">
        <v>1466.5699478199999</v>
      </c>
      <c r="AY23" s="171">
        <v>465.06346884000004</v>
      </c>
      <c r="AZ23" s="171">
        <v>592.57732569999996</v>
      </c>
      <c r="BA23" s="171">
        <v>22.1108583</v>
      </c>
      <c r="BB23" s="171">
        <v>1569.5775800000001</v>
      </c>
      <c r="BC23" s="171">
        <v>4471.4816697900005</v>
      </c>
      <c r="BD23" s="171">
        <v>2708.9328799999998</v>
      </c>
      <c r="BE23" s="171">
        <v>1652.9516699999999</v>
      </c>
    </row>
    <row r="24" spans="2:57" x14ac:dyDescent="0.55000000000000004">
      <c r="B24" s="172"/>
      <c r="C24" s="138" t="s">
        <v>305</v>
      </c>
      <c r="D24" s="171">
        <v>111726.90883444992</v>
      </c>
      <c r="E24" s="171">
        <v>179037.18545423006</v>
      </c>
      <c r="F24" s="171">
        <v>138014.21293773002</v>
      </c>
      <c r="G24" s="171">
        <v>112043.18580265</v>
      </c>
      <c r="H24" s="171">
        <v>41955.530849664996</v>
      </c>
      <c r="I24" s="171">
        <v>77769.38371893829</v>
      </c>
      <c r="J24" s="171">
        <v>51855.295318149983</v>
      </c>
      <c r="K24" s="171">
        <v>68418.049271410011</v>
      </c>
      <c r="L24" s="171">
        <v>90734.631554159962</v>
      </c>
      <c r="M24" s="171">
        <v>56459.137596419976</v>
      </c>
      <c r="N24" s="171">
        <v>87309.348063513171</v>
      </c>
      <c r="O24" s="171">
        <v>101098.81176791004</v>
      </c>
      <c r="P24" s="171">
        <v>79746.735711519999</v>
      </c>
      <c r="Q24" s="171">
        <v>71688.127557190019</v>
      </c>
      <c r="R24" s="171">
        <v>174929.68661363027</v>
      </c>
      <c r="S24" s="171">
        <v>56137.808199687228</v>
      </c>
      <c r="T24" s="171">
        <v>42805.598392525324</v>
      </c>
      <c r="U24" s="171">
        <v>77014.924311720009</v>
      </c>
      <c r="V24" s="171">
        <v>97923.389527370004</v>
      </c>
      <c r="W24" s="171">
        <v>59877.891965035225</v>
      </c>
      <c r="X24" s="171">
        <v>24681.725485130035</v>
      </c>
      <c r="Y24" s="171">
        <v>85.89</v>
      </c>
      <c r="Z24" s="171">
        <v>1693.95</v>
      </c>
      <c r="AA24" s="171">
        <v>13886.056204655782</v>
      </c>
      <c r="AB24" s="171">
        <v>5802.5820147399891</v>
      </c>
      <c r="AC24" s="171">
        <v>2010.4509073799995</v>
      </c>
      <c r="AD24" s="171">
        <v>37285.545616392184</v>
      </c>
      <c r="AE24" s="171">
        <v>26663.802065580003</v>
      </c>
      <c r="AF24" s="171">
        <v>16985.143730097614</v>
      </c>
      <c r="AG24" s="171">
        <v>168.61732768000081</v>
      </c>
      <c r="AH24" s="171">
        <v>21537.294761907502</v>
      </c>
      <c r="AI24" s="171">
        <v>22701.720699999998</v>
      </c>
      <c r="AJ24" s="171">
        <v>11924.342143760057</v>
      </c>
      <c r="AK24" s="171">
        <v>1555.7980263700003</v>
      </c>
      <c r="AL24" s="171">
        <v>405.44225874</v>
      </c>
      <c r="AM24" s="171">
        <v>1879.4000757299991</v>
      </c>
      <c r="AN24" s="171">
        <v>970.12900000000002</v>
      </c>
      <c r="AO24" s="171">
        <v>598.68780462000018</v>
      </c>
      <c r="AP24" s="171">
        <v>31.604534969999907</v>
      </c>
      <c r="AQ24" s="171">
        <v>2213.8568118500134</v>
      </c>
      <c r="AR24" s="171">
        <v>2571.2453200000004</v>
      </c>
      <c r="AS24" s="171">
        <v>1227.4721152900036</v>
      </c>
      <c r="AT24" s="171">
        <v>1175.5360000000001</v>
      </c>
      <c r="AU24" s="171">
        <v>1595.0597700000001</v>
      </c>
      <c r="AV24" s="171">
        <v>1238.477367290003</v>
      </c>
      <c r="AW24" s="171">
        <v>3260.48119</v>
      </c>
      <c r="AX24" s="171">
        <v>1466.5699478199999</v>
      </c>
      <c r="AY24" s="171">
        <v>465.06346884000004</v>
      </c>
      <c r="AZ24" s="171">
        <v>592.57732569999996</v>
      </c>
      <c r="BA24" s="171">
        <v>22.1108583</v>
      </c>
      <c r="BB24" s="171">
        <v>1569.5775800000001</v>
      </c>
      <c r="BC24" s="171">
        <v>4471.4816697900005</v>
      </c>
      <c r="BD24" s="171">
        <v>2708.9328799999998</v>
      </c>
      <c r="BE24" s="171">
        <v>1652.9516699999999</v>
      </c>
    </row>
    <row r="25" spans="2:57" x14ac:dyDescent="0.55000000000000004">
      <c r="B25" s="172"/>
      <c r="C25" s="138" t="s">
        <v>306</v>
      </c>
      <c r="D25" s="171">
        <v>26.528733589999998</v>
      </c>
      <c r="E25" s="171">
        <v>27.065561730000002</v>
      </c>
      <c r="F25" s="171">
        <v>3379.1311462500007</v>
      </c>
      <c r="G25" s="171">
        <v>1629.7558782009999</v>
      </c>
      <c r="H25" s="171">
        <v>3604.0971243700001</v>
      </c>
      <c r="I25" s="171">
        <v>1415.6408463499965</v>
      </c>
      <c r="J25" s="171">
        <v>387.87765540859999</v>
      </c>
      <c r="K25" s="171">
        <v>154.34763205749999</v>
      </c>
      <c r="L25" s="171">
        <v>51.342074050004065</v>
      </c>
      <c r="M25" s="171">
        <v>146.96385121760005</v>
      </c>
      <c r="N25" s="171">
        <v>412.09196060550005</v>
      </c>
      <c r="O25" s="171">
        <v>790.4061727000003</v>
      </c>
      <c r="P25" s="171">
        <v>203.57075363530001</v>
      </c>
      <c r="Q25" s="171">
        <v>5.0428226699999996</v>
      </c>
      <c r="R25" s="171">
        <v>575.18509532711403</v>
      </c>
      <c r="S25" s="171">
        <v>238.96590739999976</v>
      </c>
      <c r="T25" s="171">
        <v>37.400649279999989</v>
      </c>
      <c r="U25" s="171">
        <v>316.36807328663826</v>
      </c>
      <c r="V25" s="171">
        <v>94.718124310000036</v>
      </c>
      <c r="W25" s="171">
        <v>1710.3938666968984</v>
      </c>
      <c r="X25" s="171">
        <v>0.24805026000000002</v>
      </c>
      <c r="Y25" s="171">
        <v>0</v>
      </c>
      <c r="Z25" s="171">
        <v>0</v>
      </c>
      <c r="AA25" s="171">
        <v>0</v>
      </c>
      <c r="AB25" s="171">
        <v>0</v>
      </c>
      <c r="AC25" s="171">
        <v>0</v>
      </c>
      <c r="AD25" s="171">
        <v>2.9856897600000014</v>
      </c>
      <c r="AE25" s="171">
        <v>0</v>
      </c>
      <c r="AF25" s="171">
        <v>0</v>
      </c>
      <c r="AG25" s="171">
        <v>0</v>
      </c>
      <c r="AH25" s="171">
        <v>2.06452714</v>
      </c>
      <c r="AI25" s="171">
        <v>0</v>
      </c>
      <c r="AJ25" s="171">
        <v>7.4537500000000003E-3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122649.85913821598</v>
      </c>
      <c r="E26" s="171">
        <v>172709.30915768989</v>
      </c>
      <c r="F26" s="171">
        <v>251463.68258601002</v>
      </c>
      <c r="G26" s="171">
        <v>235220.312930446</v>
      </c>
      <c r="H26" s="171">
        <v>34945.461282700002</v>
      </c>
      <c r="I26" s="171">
        <v>194295.60026649991</v>
      </c>
      <c r="J26" s="171">
        <v>102084.56133411004</v>
      </c>
      <c r="K26" s="171">
        <v>140758.10708280999</v>
      </c>
      <c r="L26" s="171">
        <v>218379.29485356997</v>
      </c>
      <c r="M26" s="171">
        <v>87829.769014019694</v>
      </c>
      <c r="N26" s="171">
        <v>217328.88424370965</v>
      </c>
      <c r="O26" s="171">
        <v>196501.58300062004</v>
      </c>
      <c r="P26" s="171">
        <v>131455.37400688801</v>
      </c>
      <c r="Q26" s="171">
        <v>159801.47965199</v>
      </c>
      <c r="R26" s="171">
        <v>275344.55561162968</v>
      </c>
      <c r="S26" s="171">
        <v>114549.53066568011</v>
      </c>
      <c r="T26" s="171">
        <v>157899.18580018988</v>
      </c>
      <c r="U26" s="171">
        <v>134040.73895367497</v>
      </c>
      <c r="V26" s="171">
        <v>171160.88157814005</v>
      </c>
      <c r="W26" s="171">
        <v>114320.03191053501</v>
      </c>
      <c r="X26" s="171">
        <v>23079.603762790037</v>
      </c>
      <c r="Y26" s="171">
        <v>477.12700000000001</v>
      </c>
      <c r="Z26" s="171">
        <v>2840.5659999999998</v>
      </c>
      <c r="AA26" s="171">
        <v>36899.237846480079</v>
      </c>
      <c r="AB26" s="171">
        <v>6093.5226093299925</v>
      </c>
      <c r="AC26" s="171">
        <v>3849.89589058</v>
      </c>
      <c r="AD26" s="171">
        <v>63493.757190779979</v>
      </c>
      <c r="AE26" s="171">
        <v>49501.497673869999</v>
      </c>
      <c r="AF26" s="171">
        <v>38624.883186319988</v>
      </c>
      <c r="AG26" s="171">
        <v>1354.5968440000001</v>
      </c>
      <c r="AH26" s="171">
        <v>33396.697940630002</v>
      </c>
      <c r="AI26" s="171">
        <v>39766.140510000005</v>
      </c>
      <c r="AJ26" s="171">
        <v>41982.527052939986</v>
      </c>
      <c r="AK26" s="171">
        <v>3251.2176494200003</v>
      </c>
      <c r="AL26" s="171">
        <v>477.65685886000006</v>
      </c>
      <c r="AM26" s="171">
        <v>3998.1069703199992</v>
      </c>
      <c r="AN26" s="171">
        <v>3698.0569999999998</v>
      </c>
      <c r="AO26" s="171">
        <v>1999.1765730000002</v>
      </c>
      <c r="AP26" s="171">
        <v>0</v>
      </c>
      <c r="AQ26" s="171">
        <v>6205.2921645500001</v>
      </c>
      <c r="AR26" s="171">
        <v>9341.6700199999996</v>
      </c>
      <c r="AS26" s="171">
        <v>6363.4290543599973</v>
      </c>
      <c r="AT26" s="171">
        <v>4078.549</v>
      </c>
      <c r="AU26" s="171">
        <v>4365.3891299999996</v>
      </c>
      <c r="AV26" s="171">
        <v>2927.9337556799978</v>
      </c>
      <c r="AW26" s="171">
        <v>8763.9710799999993</v>
      </c>
      <c r="AX26" s="171">
        <v>5386.7062380799998</v>
      </c>
      <c r="AY26" s="171">
        <v>1386.91157122</v>
      </c>
      <c r="AZ26" s="171">
        <v>1672.8241396999999</v>
      </c>
      <c r="BA26" s="171">
        <v>0</v>
      </c>
      <c r="BB26" s="171">
        <v>6201.9427899999991</v>
      </c>
      <c r="BC26" s="171">
        <v>12573.218182970002</v>
      </c>
      <c r="BD26" s="171">
        <v>16065.59809</v>
      </c>
      <c r="BE26" s="171">
        <v>5958.6002900000012</v>
      </c>
    </row>
    <row r="27" spans="2:57" x14ac:dyDescent="0.55000000000000004">
      <c r="B27" s="172"/>
      <c r="C27" s="138" t="s">
        <v>305</v>
      </c>
      <c r="D27" s="171">
        <v>122164.33773821598</v>
      </c>
      <c r="E27" s="171">
        <v>172674.72079914989</v>
      </c>
      <c r="F27" s="171">
        <v>247908.71458711004</v>
      </c>
      <c r="G27" s="171">
        <v>230054.61790514999</v>
      </c>
      <c r="H27" s="171">
        <v>33665.601518110001</v>
      </c>
      <c r="I27" s="171">
        <v>182920.18528163992</v>
      </c>
      <c r="J27" s="171">
        <v>100816.57746786004</v>
      </c>
      <c r="K27" s="171">
        <v>139977.22118813</v>
      </c>
      <c r="L27" s="171">
        <v>218361.87951155996</v>
      </c>
      <c r="M27" s="171">
        <v>86605.014188119996</v>
      </c>
      <c r="N27" s="171">
        <v>211103.01164443966</v>
      </c>
      <c r="O27" s="171">
        <v>192861.01931658003</v>
      </c>
      <c r="P27" s="171">
        <v>130566.76525258002</v>
      </c>
      <c r="Q27" s="171">
        <v>159801.47965199</v>
      </c>
      <c r="R27" s="171">
        <v>272748.7184409803</v>
      </c>
      <c r="S27" s="171">
        <v>110590.13412378011</v>
      </c>
      <c r="T27" s="171">
        <v>155645.60692366987</v>
      </c>
      <c r="U27" s="171">
        <v>131836.86813922998</v>
      </c>
      <c r="V27" s="171">
        <v>169419.76513564005</v>
      </c>
      <c r="W27" s="171">
        <v>112878.19914323001</v>
      </c>
      <c r="X27" s="171">
        <v>23079.603762790037</v>
      </c>
      <c r="Y27" s="171">
        <v>477.12700000000001</v>
      </c>
      <c r="Z27" s="171">
        <v>2840.5659999999998</v>
      </c>
      <c r="AA27" s="171">
        <v>36899.237846480079</v>
      </c>
      <c r="AB27" s="171">
        <v>6093.5226093299925</v>
      </c>
      <c r="AC27" s="171">
        <v>3849.89589058</v>
      </c>
      <c r="AD27" s="171">
        <v>63493.757190779979</v>
      </c>
      <c r="AE27" s="171">
        <v>49501.497673869999</v>
      </c>
      <c r="AF27" s="171">
        <v>38624.883186319988</v>
      </c>
      <c r="AG27" s="171">
        <v>1354.5968440000001</v>
      </c>
      <c r="AH27" s="171">
        <v>33396.697940630002</v>
      </c>
      <c r="AI27" s="171">
        <v>39766.140510000005</v>
      </c>
      <c r="AJ27" s="171">
        <v>41982.527052939986</v>
      </c>
      <c r="AK27" s="171">
        <v>3251.2176494200003</v>
      </c>
      <c r="AL27" s="171">
        <v>477.65685886000006</v>
      </c>
      <c r="AM27" s="171">
        <v>3998.1069703199992</v>
      </c>
      <c r="AN27" s="171">
        <v>3698.0569999999998</v>
      </c>
      <c r="AO27" s="171">
        <v>1999.1765730000002</v>
      </c>
      <c r="AP27" s="171">
        <v>0</v>
      </c>
      <c r="AQ27" s="171">
        <v>6205.2921645500001</v>
      </c>
      <c r="AR27" s="171">
        <v>9341.6700199999996</v>
      </c>
      <c r="AS27" s="171">
        <v>6363.4290543599973</v>
      </c>
      <c r="AT27" s="171">
        <v>4078.549</v>
      </c>
      <c r="AU27" s="171">
        <v>4365.3891299999996</v>
      </c>
      <c r="AV27" s="171">
        <v>2927.9337556799978</v>
      </c>
      <c r="AW27" s="171">
        <v>8763.9710799999993</v>
      </c>
      <c r="AX27" s="171">
        <v>5386.7062380799998</v>
      </c>
      <c r="AY27" s="171">
        <v>1386.91157122</v>
      </c>
      <c r="AZ27" s="171">
        <v>1672.8241396999999</v>
      </c>
      <c r="BA27" s="171">
        <v>0</v>
      </c>
      <c r="BB27" s="171">
        <v>6201.9427899999991</v>
      </c>
      <c r="BC27" s="171">
        <v>12573.218182970002</v>
      </c>
      <c r="BD27" s="171">
        <v>16065.59809</v>
      </c>
      <c r="BE27" s="171">
        <v>5958.6002900000012</v>
      </c>
    </row>
    <row r="28" spans="2:57" x14ac:dyDescent="0.55000000000000004">
      <c r="B28" s="172"/>
      <c r="C28" s="138" t="s">
        <v>306</v>
      </c>
      <c r="D28" s="171">
        <v>485.52140000000003</v>
      </c>
      <c r="E28" s="171">
        <v>34.588358540000002</v>
      </c>
      <c r="F28" s="171">
        <v>3554.9679988999997</v>
      </c>
      <c r="G28" s="171">
        <v>5165.6950252959996</v>
      </c>
      <c r="H28" s="171">
        <v>1279.8597645899999</v>
      </c>
      <c r="I28" s="171">
        <v>11375.414984860001</v>
      </c>
      <c r="J28" s="171">
        <v>1267.9838662500001</v>
      </c>
      <c r="K28" s="171">
        <v>780.88589467999998</v>
      </c>
      <c r="L28" s="171">
        <v>17.415342009999996</v>
      </c>
      <c r="M28" s="171">
        <v>1224.7548258996999</v>
      </c>
      <c r="N28" s="171">
        <v>6225.8725992700001</v>
      </c>
      <c r="O28" s="171">
        <v>3640.5636840399993</v>
      </c>
      <c r="P28" s="171">
        <v>888.60875430800002</v>
      </c>
      <c r="Q28" s="171">
        <v>0</v>
      </c>
      <c r="R28" s="171">
        <v>2595.8371706493999</v>
      </c>
      <c r="S28" s="171">
        <v>3959.3965419000001</v>
      </c>
      <c r="T28" s="171">
        <v>2253.57887652</v>
      </c>
      <c r="U28" s="171">
        <v>2203.8708144449997</v>
      </c>
      <c r="V28" s="171">
        <v>1741.1164424999999</v>
      </c>
      <c r="W28" s="171">
        <v>1441.8327673050001</v>
      </c>
      <c r="X28" s="171">
        <v>0</v>
      </c>
      <c r="Y28" s="171">
        <v>0</v>
      </c>
      <c r="Z28" s="171">
        <v>0</v>
      </c>
      <c r="AA28" s="171">
        <v>0</v>
      </c>
      <c r="AB28" s="171">
        <v>0</v>
      </c>
      <c r="AC28" s="171">
        <v>0</v>
      </c>
      <c r="AD28" s="171">
        <v>0</v>
      </c>
      <c r="AE28" s="171">
        <v>0</v>
      </c>
      <c r="AF28" s="171">
        <v>0</v>
      </c>
      <c r="AG28" s="171">
        <v>0</v>
      </c>
      <c r="AH28" s="171">
        <v>0</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16586.980935649997</v>
      </c>
      <c r="E29" s="171">
        <v>22643.63699751997</v>
      </c>
      <c r="F29" s="171">
        <v>39352.760100450054</v>
      </c>
      <c r="G29" s="171">
        <v>50968.1882151928</v>
      </c>
      <c r="H29" s="171">
        <v>7603.7566961800003</v>
      </c>
      <c r="I29" s="171">
        <v>18232.395653030002</v>
      </c>
      <c r="J29" s="171">
        <v>9494.3956334524992</v>
      </c>
      <c r="K29" s="171">
        <v>12967.50889234</v>
      </c>
      <c r="L29" s="171">
        <v>20318.596117049998</v>
      </c>
      <c r="M29" s="171">
        <v>11545.882740061899</v>
      </c>
      <c r="N29" s="171">
        <v>35187.823202258005</v>
      </c>
      <c r="O29" s="171">
        <v>19183.985188100003</v>
      </c>
      <c r="P29" s="171">
        <v>17816.262620279995</v>
      </c>
      <c r="Q29" s="171">
        <v>8668.4439817599996</v>
      </c>
      <c r="R29" s="171">
        <v>31029.425750925311</v>
      </c>
      <c r="S29" s="171">
        <v>12818.118065059998</v>
      </c>
      <c r="T29" s="171">
        <v>13245.429049269998</v>
      </c>
      <c r="U29" s="171">
        <v>18546.364958224833</v>
      </c>
      <c r="V29" s="171">
        <v>20355.781868620001</v>
      </c>
      <c r="W29" s="171">
        <v>13372.330675099402</v>
      </c>
      <c r="X29" s="171">
        <v>3870.7500890199995</v>
      </c>
      <c r="Y29" s="171">
        <v>35.276000000000003</v>
      </c>
      <c r="Z29" s="171">
        <v>565.76700000000005</v>
      </c>
      <c r="AA29" s="171">
        <v>3993.517642260003</v>
      </c>
      <c r="AB29" s="171">
        <v>2162.0885573979976</v>
      </c>
      <c r="AC29" s="171">
        <v>270.25004232999999</v>
      </c>
      <c r="AD29" s="171">
        <v>7046.302430400001</v>
      </c>
      <c r="AE29" s="171">
        <v>7139.5235728199996</v>
      </c>
      <c r="AF29" s="171">
        <v>4243.8456895999971</v>
      </c>
      <c r="AG29" s="171">
        <v>239.15105473</v>
      </c>
      <c r="AH29" s="171">
        <v>5540.5715397199983</v>
      </c>
      <c r="AI29" s="171">
        <v>2790.3680800000002</v>
      </c>
      <c r="AJ29" s="171">
        <v>4258.850899940001</v>
      </c>
      <c r="AK29" s="171">
        <v>572.03423391000001</v>
      </c>
      <c r="AL29" s="171">
        <v>129.88096999999999</v>
      </c>
      <c r="AM29" s="171">
        <v>942.60111084999949</v>
      </c>
      <c r="AN29" s="171">
        <v>501.01</v>
      </c>
      <c r="AO29" s="171">
        <v>254.71793647000001</v>
      </c>
      <c r="AP29" s="171">
        <v>214.26405241000003</v>
      </c>
      <c r="AQ29" s="171">
        <v>1160.0108117599998</v>
      </c>
      <c r="AR29" s="171">
        <v>785.24639999999999</v>
      </c>
      <c r="AS29" s="171">
        <v>318.7343332800001</v>
      </c>
      <c r="AT29" s="171">
        <v>173.833</v>
      </c>
      <c r="AU29" s="171">
        <v>838.12576000000013</v>
      </c>
      <c r="AV29" s="171">
        <v>94.589804669999992</v>
      </c>
      <c r="AW29" s="171">
        <v>379.37334000000004</v>
      </c>
      <c r="AX29" s="171">
        <v>0</v>
      </c>
      <c r="AY29" s="171">
        <v>105.66882086000001</v>
      </c>
      <c r="AZ29" s="171">
        <v>183.62889303999998</v>
      </c>
      <c r="BA29" s="171">
        <v>0</v>
      </c>
      <c r="BB29" s="171">
        <v>876.53996999999993</v>
      </c>
      <c r="BC29" s="171">
        <v>1312.3998604200001</v>
      </c>
      <c r="BD29" s="171">
        <v>2017.84635</v>
      </c>
      <c r="BE29" s="171">
        <v>894.02423999999996</v>
      </c>
    </row>
    <row r="30" spans="2:57" x14ac:dyDescent="0.55000000000000004">
      <c r="B30" s="172"/>
      <c r="C30" s="138" t="s">
        <v>305</v>
      </c>
      <c r="D30" s="171">
        <v>16569.681241769998</v>
      </c>
      <c r="E30" s="171">
        <v>21153.25177062997</v>
      </c>
      <c r="F30" s="171">
        <v>37152.250902240055</v>
      </c>
      <c r="G30" s="171">
        <v>31068.542303439997</v>
      </c>
      <c r="H30" s="171">
        <v>5616.648641060001</v>
      </c>
      <c r="I30" s="171">
        <v>15214.049266470001</v>
      </c>
      <c r="J30" s="171">
        <v>4652.9824960699998</v>
      </c>
      <c r="K30" s="171">
        <v>12365.573388389999</v>
      </c>
      <c r="L30" s="171">
        <v>20288.386997879999</v>
      </c>
      <c r="M30" s="171">
        <v>10763.325966259999</v>
      </c>
      <c r="N30" s="171">
        <v>34629.151213790006</v>
      </c>
      <c r="O30" s="171">
        <v>18790.272407160002</v>
      </c>
      <c r="P30" s="171">
        <v>17602.892463869994</v>
      </c>
      <c r="Q30" s="171">
        <v>8668.4439817599996</v>
      </c>
      <c r="R30" s="171">
        <v>30580.223109660001</v>
      </c>
      <c r="S30" s="171">
        <v>12719.271087339997</v>
      </c>
      <c r="T30" s="171">
        <v>13186.021942149999</v>
      </c>
      <c r="U30" s="171">
        <v>17452.501028310016</v>
      </c>
      <c r="V30" s="171">
        <v>20226.764151809999</v>
      </c>
      <c r="W30" s="171">
        <v>13101.213685670002</v>
      </c>
      <c r="X30" s="171">
        <v>3870.7500890199995</v>
      </c>
      <c r="Y30" s="171">
        <v>35.276000000000003</v>
      </c>
      <c r="Z30" s="171">
        <v>565.76700000000005</v>
      </c>
      <c r="AA30" s="171">
        <v>3993.517642260003</v>
      </c>
      <c r="AB30" s="171">
        <v>2162.0885573979976</v>
      </c>
      <c r="AC30" s="171">
        <v>270.25004232999999</v>
      </c>
      <c r="AD30" s="171">
        <v>7046.302430400001</v>
      </c>
      <c r="AE30" s="171">
        <v>7139.5235728199996</v>
      </c>
      <c r="AF30" s="171">
        <v>4243.8456895999971</v>
      </c>
      <c r="AG30" s="171">
        <v>239.15105473</v>
      </c>
      <c r="AH30" s="171">
        <v>5540.5715397199983</v>
      </c>
      <c r="AI30" s="171">
        <v>2790.3680800000002</v>
      </c>
      <c r="AJ30" s="171">
        <v>4258.850899940001</v>
      </c>
      <c r="AK30" s="171">
        <v>572.03423391000001</v>
      </c>
      <c r="AL30" s="171">
        <v>129.88096999999999</v>
      </c>
      <c r="AM30" s="171">
        <v>942.60111084999949</v>
      </c>
      <c r="AN30" s="171">
        <v>501.01</v>
      </c>
      <c r="AO30" s="171">
        <v>254.71793647000001</v>
      </c>
      <c r="AP30" s="171">
        <v>214.26405241000003</v>
      </c>
      <c r="AQ30" s="171">
        <v>1160.0108117599998</v>
      </c>
      <c r="AR30" s="171">
        <v>785.24639999999999</v>
      </c>
      <c r="AS30" s="171">
        <v>318.7343332800001</v>
      </c>
      <c r="AT30" s="171">
        <v>173.833</v>
      </c>
      <c r="AU30" s="171">
        <v>838.12576000000013</v>
      </c>
      <c r="AV30" s="171">
        <v>94.589804669999992</v>
      </c>
      <c r="AW30" s="171">
        <v>379.37334000000004</v>
      </c>
      <c r="AX30" s="171">
        <v>0</v>
      </c>
      <c r="AY30" s="171">
        <v>105.66882086000001</v>
      </c>
      <c r="AZ30" s="171">
        <v>183.62889303999998</v>
      </c>
      <c r="BA30" s="171">
        <v>0</v>
      </c>
      <c r="BB30" s="171">
        <v>876.53996999999993</v>
      </c>
      <c r="BC30" s="171">
        <v>1312.3998604200001</v>
      </c>
      <c r="BD30" s="171">
        <v>2017.84635</v>
      </c>
      <c r="BE30" s="171">
        <v>894.02423999999996</v>
      </c>
    </row>
    <row r="31" spans="2:57" x14ac:dyDescent="0.55000000000000004">
      <c r="B31" s="172"/>
      <c r="C31" s="138" t="s">
        <v>306</v>
      </c>
      <c r="D31" s="171">
        <v>17.29969388</v>
      </c>
      <c r="E31" s="171">
        <v>1490.38522689</v>
      </c>
      <c r="F31" s="171">
        <v>2200.5091982099998</v>
      </c>
      <c r="G31" s="171">
        <v>19899.645911752803</v>
      </c>
      <c r="H31" s="171">
        <v>1987.1080551199998</v>
      </c>
      <c r="I31" s="171">
        <v>3018.3463865600002</v>
      </c>
      <c r="J31" s="171">
        <v>4841.4131373825003</v>
      </c>
      <c r="K31" s="171">
        <v>601.93550395</v>
      </c>
      <c r="L31" s="171">
        <v>30.209119170000001</v>
      </c>
      <c r="M31" s="171">
        <v>782.55677380190002</v>
      </c>
      <c r="N31" s="171">
        <v>558.67198846799988</v>
      </c>
      <c r="O31" s="171">
        <v>393.71278094000002</v>
      </c>
      <c r="P31" s="171">
        <v>213.37015641000002</v>
      </c>
      <c r="Q31" s="171">
        <v>0</v>
      </c>
      <c r="R31" s="171">
        <v>449.20264126531094</v>
      </c>
      <c r="S31" s="171">
        <v>98.846977720000012</v>
      </c>
      <c r="T31" s="171">
        <v>59.407107119999999</v>
      </c>
      <c r="U31" s="171">
        <v>1093.8639299148178</v>
      </c>
      <c r="V31" s="171">
        <v>129.01771681</v>
      </c>
      <c r="W31" s="171">
        <v>271.11698942940001</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2578.4548783960004</v>
      </c>
      <c r="E32" s="171">
        <v>1504.4200491099989</v>
      </c>
      <c r="F32" s="171">
        <v>3831.2137616</v>
      </c>
      <c r="G32" s="171">
        <v>4222.0860159636004</v>
      </c>
      <c r="H32" s="171">
        <v>1632.9854765800001</v>
      </c>
      <c r="I32" s="171">
        <v>3515.7461995999993</v>
      </c>
      <c r="J32" s="171">
        <v>1728.2329582026998</v>
      </c>
      <c r="K32" s="171">
        <v>2280.9549243900005</v>
      </c>
      <c r="L32" s="171">
        <v>223.19269281200002</v>
      </c>
      <c r="M32" s="171">
        <v>1534.1939844205529</v>
      </c>
      <c r="N32" s="171">
        <v>2009.4441183311512</v>
      </c>
      <c r="O32" s="171">
        <v>2440.8451042799998</v>
      </c>
      <c r="P32" s="171">
        <v>1453.0148381500001</v>
      </c>
      <c r="Q32" s="171">
        <v>627.5771093300001</v>
      </c>
      <c r="R32" s="171">
        <v>3916.1745580600768</v>
      </c>
      <c r="S32" s="171">
        <v>966.76723641000012</v>
      </c>
      <c r="T32" s="171">
        <v>2360.6391771563008</v>
      </c>
      <c r="U32" s="171">
        <v>3184.9449935849934</v>
      </c>
      <c r="V32" s="171">
        <v>2443.4872369899999</v>
      </c>
      <c r="W32" s="171">
        <v>1089.3952009899999</v>
      </c>
      <c r="X32" s="171">
        <v>4.7139034100000021</v>
      </c>
      <c r="Y32" s="171">
        <v>1.4279999999999999</v>
      </c>
      <c r="Z32" s="171">
        <v>0</v>
      </c>
      <c r="AA32" s="171">
        <v>20.780391879999996</v>
      </c>
      <c r="AB32" s="171">
        <v>6.3554995900000009</v>
      </c>
      <c r="AC32" s="171">
        <v>1.2181246000000001</v>
      </c>
      <c r="AD32" s="171">
        <v>75.958007619999989</v>
      </c>
      <c r="AE32" s="171">
        <v>10.51621608</v>
      </c>
      <c r="AF32" s="171">
        <v>0</v>
      </c>
      <c r="AG32" s="171">
        <v>2.8632949999999999</v>
      </c>
      <c r="AH32" s="171">
        <v>76.108159830000005</v>
      </c>
      <c r="AI32" s="171">
        <v>32.032730000000001</v>
      </c>
      <c r="AJ32" s="171">
        <v>20.485306260000002</v>
      </c>
      <c r="AK32" s="171">
        <v>0.125</v>
      </c>
      <c r="AL32" s="171">
        <v>0</v>
      </c>
      <c r="AM32" s="171">
        <v>1.8</v>
      </c>
      <c r="AN32" s="171">
        <v>0</v>
      </c>
      <c r="AO32" s="171">
        <v>0.41849999999999998</v>
      </c>
      <c r="AP32" s="171">
        <v>235.47790619</v>
      </c>
      <c r="AQ32" s="171">
        <v>0</v>
      </c>
      <c r="AR32" s="171">
        <v>1.47241</v>
      </c>
      <c r="AS32" s="171">
        <v>0</v>
      </c>
      <c r="AT32" s="171">
        <v>0</v>
      </c>
      <c r="AU32" s="171">
        <v>12.83347</v>
      </c>
      <c r="AV32" s="171">
        <v>0</v>
      </c>
      <c r="AW32" s="171">
        <v>4.0000000000000003E-5</v>
      </c>
      <c r="AX32" s="171">
        <v>775.15269570999999</v>
      </c>
      <c r="AY32" s="171">
        <v>0</v>
      </c>
      <c r="AZ32" s="171">
        <v>0</v>
      </c>
      <c r="BA32" s="171">
        <v>4.7769801999999997</v>
      </c>
      <c r="BB32" s="171">
        <v>0.2</v>
      </c>
      <c r="BC32" s="171">
        <v>22.62995227</v>
      </c>
      <c r="BD32" s="171">
        <v>4.7500000000000001E-2</v>
      </c>
      <c r="BE32" s="171">
        <v>0</v>
      </c>
    </row>
    <row r="33" spans="2:57" x14ac:dyDescent="0.55000000000000004">
      <c r="B33" s="172"/>
      <c r="C33" s="138" t="s">
        <v>305</v>
      </c>
      <c r="D33" s="171">
        <v>2098.9720266160002</v>
      </c>
      <c r="E33" s="171">
        <v>1504.4200491099989</v>
      </c>
      <c r="F33" s="171">
        <v>3803.47598432</v>
      </c>
      <c r="G33" s="171">
        <v>3458.5695774800001</v>
      </c>
      <c r="H33" s="171">
        <v>1346.1199519500001</v>
      </c>
      <c r="I33" s="171">
        <v>2714.8917205299995</v>
      </c>
      <c r="J33" s="171">
        <v>1338.9293341599998</v>
      </c>
      <c r="K33" s="171">
        <v>2272.5142241400004</v>
      </c>
      <c r="L33" s="171">
        <v>215.82254825000001</v>
      </c>
      <c r="M33" s="171">
        <v>1527.3873555700004</v>
      </c>
      <c r="N33" s="171">
        <v>2008.5566226399512</v>
      </c>
      <c r="O33" s="171">
        <v>2399.9971713999998</v>
      </c>
      <c r="P33" s="171">
        <v>1379.0035381499999</v>
      </c>
      <c r="Q33" s="171">
        <v>627.5771093300001</v>
      </c>
      <c r="R33" s="171">
        <v>3749.3287632600027</v>
      </c>
      <c r="S33" s="171">
        <v>966.76723641000012</v>
      </c>
      <c r="T33" s="171">
        <v>2166.8761521563006</v>
      </c>
      <c r="U33" s="171">
        <v>2945.6206680899932</v>
      </c>
      <c r="V33" s="171">
        <v>2443.4872369899999</v>
      </c>
      <c r="W33" s="171">
        <v>1088.1466759899999</v>
      </c>
      <c r="X33" s="171">
        <v>4.7139034100000021</v>
      </c>
      <c r="Y33" s="171">
        <v>1.4279999999999999</v>
      </c>
      <c r="Z33" s="171">
        <v>0</v>
      </c>
      <c r="AA33" s="171">
        <v>20.780391879999996</v>
      </c>
      <c r="AB33" s="171">
        <v>6.3554995900000009</v>
      </c>
      <c r="AC33" s="171">
        <v>1.2181246000000001</v>
      </c>
      <c r="AD33" s="171">
        <v>75.958007619999989</v>
      </c>
      <c r="AE33" s="171">
        <v>10.51621608</v>
      </c>
      <c r="AF33" s="171">
        <v>0</v>
      </c>
      <c r="AG33" s="171">
        <v>2.8632949999999999</v>
      </c>
      <c r="AH33" s="171">
        <v>76.108159830000005</v>
      </c>
      <c r="AI33" s="171">
        <v>32.032730000000001</v>
      </c>
      <c r="AJ33" s="171">
        <v>20.485306260000002</v>
      </c>
      <c r="AK33" s="171">
        <v>0.125</v>
      </c>
      <c r="AL33" s="171">
        <v>0</v>
      </c>
      <c r="AM33" s="171">
        <v>1.8</v>
      </c>
      <c r="AN33" s="171">
        <v>0</v>
      </c>
      <c r="AO33" s="171">
        <v>0.41849999999999998</v>
      </c>
      <c r="AP33" s="171">
        <v>235.47790619</v>
      </c>
      <c r="AQ33" s="171">
        <v>0</v>
      </c>
      <c r="AR33" s="171">
        <v>1.47241</v>
      </c>
      <c r="AS33" s="171">
        <v>0</v>
      </c>
      <c r="AT33" s="171">
        <v>0</v>
      </c>
      <c r="AU33" s="171">
        <v>12.83347</v>
      </c>
      <c r="AV33" s="171">
        <v>0</v>
      </c>
      <c r="AW33" s="171">
        <v>4.0000000000000003E-5</v>
      </c>
      <c r="AX33" s="171">
        <v>775.15269570999999</v>
      </c>
      <c r="AY33" s="171">
        <v>0</v>
      </c>
      <c r="AZ33" s="171">
        <v>0</v>
      </c>
      <c r="BA33" s="171">
        <v>4.7769801999999997</v>
      </c>
      <c r="BB33" s="171">
        <v>0.2</v>
      </c>
      <c r="BC33" s="171">
        <v>22.62995227</v>
      </c>
      <c r="BD33" s="171">
        <v>4.7500000000000001E-2</v>
      </c>
      <c r="BE33" s="171">
        <v>0</v>
      </c>
    </row>
    <row r="34" spans="2:57" x14ac:dyDescent="0.55000000000000004">
      <c r="B34" s="172"/>
      <c r="C34" s="138" t="s">
        <v>306</v>
      </c>
      <c r="D34" s="171">
        <v>479.48285177999998</v>
      </c>
      <c r="E34" s="171">
        <v>0</v>
      </c>
      <c r="F34" s="171">
        <v>27.737777280000003</v>
      </c>
      <c r="G34" s="171">
        <v>763.51643848360004</v>
      </c>
      <c r="H34" s="171">
        <v>286.86552462999998</v>
      </c>
      <c r="I34" s="171">
        <v>800.85447906999991</v>
      </c>
      <c r="J34" s="171">
        <v>389.30362404269999</v>
      </c>
      <c r="K34" s="171">
        <v>8.4407002500000008</v>
      </c>
      <c r="L34" s="171">
        <v>7.3701445620000001</v>
      </c>
      <c r="M34" s="171">
        <v>6.8066288505524994</v>
      </c>
      <c r="N34" s="171">
        <v>0.88749569120000005</v>
      </c>
      <c r="O34" s="171">
        <v>40.847932880000002</v>
      </c>
      <c r="P34" s="171">
        <v>74.011300000000119</v>
      </c>
      <c r="Q34" s="171">
        <v>0</v>
      </c>
      <c r="R34" s="171">
        <v>166.845794800074</v>
      </c>
      <c r="S34" s="171">
        <v>0</v>
      </c>
      <c r="T34" s="171">
        <v>193.763025</v>
      </c>
      <c r="U34" s="171">
        <v>239.32432549499998</v>
      </c>
      <c r="V34" s="171">
        <v>0</v>
      </c>
      <c r="W34" s="171">
        <v>1.2485250000000001</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2848.028055230302</v>
      </c>
      <c r="F35" s="171">
        <v>1000.5230874199998</v>
      </c>
      <c r="G35" s="171">
        <v>79.137888989999993</v>
      </c>
      <c r="H35" s="171">
        <v>432.60235345000001</v>
      </c>
      <c r="I35" s="171">
        <v>119.552065</v>
      </c>
      <c r="J35" s="171">
        <v>262.57068845000003</v>
      </c>
      <c r="K35" s="171">
        <v>71.64389272999999</v>
      </c>
      <c r="L35" s="171">
        <v>62.063912240000001</v>
      </c>
      <c r="M35" s="171">
        <v>264.44118774874818</v>
      </c>
      <c r="N35" s="171">
        <v>130.30875608609301</v>
      </c>
      <c r="O35" s="171">
        <v>39.059187949999995</v>
      </c>
      <c r="P35" s="171">
        <v>0</v>
      </c>
      <c r="Q35" s="171">
        <v>0</v>
      </c>
      <c r="R35" s="171">
        <v>17.246890370000003</v>
      </c>
      <c r="S35" s="171">
        <v>104.12438029999998</v>
      </c>
      <c r="T35" s="171">
        <v>54.618345320000003</v>
      </c>
      <c r="U35" s="171">
        <v>67.327381965659995</v>
      </c>
      <c r="V35" s="171">
        <v>0</v>
      </c>
      <c r="W35" s="171">
        <v>0</v>
      </c>
      <c r="X35" s="171">
        <v>5.4913814399999996</v>
      </c>
      <c r="Y35" s="171">
        <v>0</v>
      </c>
      <c r="Z35" s="171">
        <v>0</v>
      </c>
      <c r="AA35" s="171">
        <v>3.3075016399999999</v>
      </c>
      <c r="AB35" s="171">
        <v>0</v>
      </c>
      <c r="AC35" s="171">
        <v>0</v>
      </c>
      <c r="AD35" s="171">
        <v>6.0544539999999869E-2</v>
      </c>
      <c r="AE35" s="171">
        <v>2.0129000000000001E-2</v>
      </c>
      <c r="AF35" s="171">
        <v>0</v>
      </c>
      <c r="AG35" s="171">
        <v>0</v>
      </c>
      <c r="AH35" s="171">
        <v>0</v>
      </c>
      <c r="AI35" s="171">
        <v>0</v>
      </c>
      <c r="AJ35" s="171">
        <v>2.0379028899999998</v>
      </c>
      <c r="AK35" s="171">
        <v>0</v>
      </c>
      <c r="AL35" s="171">
        <v>0</v>
      </c>
      <c r="AM35" s="171">
        <v>0</v>
      </c>
      <c r="AN35" s="171">
        <v>9.4713759999999994E-2</v>
      </c>
      <c r="AO35" s="171">
        <v>0</v>
      </c>
      <c r="AP35" s="171">
        <v>0</v>
      </c>
      <c r="AQ35" s="171">
        <v>0</v>
      </c>
      <c r="AR35" s="171">
        <v>0</v>
      </c>
      <c r="AS35" s="171">
        <v>0</v>
      </c>
      <c r="AT35" s="171">
        <v>0</v>
      </c>
      <c r="AU35" s="171">
        <v>0</v>
      </c>
      <c r="AV35" s="171">
        <v>0</v>
      </c>
      <c r="AW35" s="171">
        <v>0.14945</v>
      </c>
      <c r="AX35" s="171">
        <v>0</v>
      </c>
      <c r="AY35" s="171">
        <v>0</v>
      </c>
      <c r="AZ35" s="171">
        <v>0</v>
      </c>
      <c r="BA35" s="171">
        <v>0</v>
      </c>
      <c r="BB35" s="171">
        <v>0</v>
      </c>
      <c r="BC35" s="171">
        <v>6.9146970000000002E-2</v>
      </c>
      <c r="BD35" s="171">
        <v>0</v>
      </c>
      <c r="BE35" s="171">
        <v>0</v>
      </c>
    </row>
    <row r="36" spans="2:57" x14ac:dyDescent="0.55000000000000004">
      <c r="B36" s="176">
        <v>5</v>
      </c>
      <c r="C36" s="136" t="s">
        <v>137</v>
      </c>
      <c r="D36" s="171">
        <v>23046.805031342927</v>
      </c>
      <c r="E36" s="171">
        <v>26082.404754689196</v>
      </c>
      <c r="F36" s="171">
        <v>48713.860689541209</v>
      </c>
      <c r="G36" s="171">
        <v>62436.482582125216</v>
      </c>
      <c r="H36" s="171">
        <v>8938.9812295459815</v>
      </c>
      <c r="I36" s="171">
        <v>30386.760078149535</v>
      </c>
      <c r="J36" s="171">
        <v>15246.375911594881</v>
      </c>
      <c r="K36" s="171">
        <v>13238.670059783977</v>
      </c>
      <c r="L36" s="171">
        <v>35601.26200904962</v>
      </c>
      <c r="M36" s="171">
        <v>8071.7923689339168</v>
      </c>
      <c r="N36" s="171">
        <v>40947.240007471082</v>
      </c>
      <c r="O36" s="171">
        <v>25983.623544927348</v>
      </c>
      <c r="P36" s="171">
        <v>27066.318896631095</v>
      </c>
      <c r="Q36" s="171">
        <v>39302.034957549084</v>
      </c>
      <c r="R36" s="171">
        <v>39040.730416135637</v>
      </c>
      <c r="S36" s="171">
        <v>14840.090542836735</v>
      </c>
      <c r="T36" s="171">
        <v>25098.044395045497</v>
      </c>
      <c r="U36" s="171">
        <v>27147.928805752366</v>
      </c>
      <c r="V36" s="171">
        <v>29281.410701373574</v>
      </c>
      <c r="W36" s="171">
        <v>8483.4061840866725</v>
      </c>
      <c r="X36" s="171">
        <v>5107.2003160095046</v>
      </c>
      <c r="Y36" s="171">
        <v>197.03299999999999</v>
      </c>
      <c r="Z36" s="171">
        <v>406.48899999999998</v>
      </c>
      <c r="AA36" s="171">
        <v>3164.1113816811212</v>
      </c>
      <c r="AB36" s="171">
        <v>1166.8804958498188</v>
      </c>
      <c r="AC36" s="171">
        <v>143.96149499999999</v>
      </c>
      <c r="AD36" s="171">
        <v>4386.2252305678039</v>
      </c>
      <c r="AE36" s="171">
        <v>3973.1231379889832</v>
      </c>
      <c r="AF36" s="171">
        <v>3500.8338907586667</v>
      </c>
      <c r="AG36" s="171">
        <v>181.0678513414677</v>
      </c>
      <c r="AH36" s="171">
        <v>4879.0014715991729</v>
      </c>
      <c r="AI36" s="171">
        <v>3548.6038002464152</v>
      </c>
      <c r="AJ36" s="171">
        <v>6069.9784151056892</v>
      </c>
      <c r="AK36" s="171">
        <v>606.79680381123228</v>
      </c>
      <c r="AL36" s="171">
        <v>79.130074120000003</v>
      </c>
      <c r="AM36" s="171">
        <v>991.58193785660001</v>
      </c>
      <c r="AN36" s="171">
        <v>304.10115136480005</v>
      </c>
      <c r="AO36" s="171">
        <v>815.61997776508986</v>
      </c>
      <c r="AP36" s="171">
        <v>7960.9422416299994</v>
      </c>
      <c r="AQ36" s="171">
        <v>1413.5149882764467</v>
      </c>
      <c r="AR36" s="171">
        <v>954.04558442000325</v>
      </c>
      <c r="AS36" s="171">
        <v>313.81759904423274</v>
      </c>
      <c r="AT36" s="171">
        <v>365.77600000000001</v>
      </c>
      <c r="AU36" s="171">
        <v>846.64862786999993</v>
      </c>
      <c r="AV36" s="171">
        <v>1642.0909603622797</v>
      </c>
      <c r="AW36" s="171">
        <v>1216.41562</v>
      </c>
      <c r="AX36" s="171">
        <v>545.56532688100003</v>
      </c>
      <c r="AY36" s="171">
        <v>60.151148698000007</v>
      </c>
      <c r="AZ36" s="171">
        <v>458.61104987999971</v>
      </c>
      <c r="BA36" s="171">
        <v>3885.2902859000005</v>
      </c>
      <c r="BB36" s="171">
        <v>537.26277616840616</v>
      </c>
      <c r="BC36" s="171">
        <v>1005.0858479953338</v>
      </c>
      <c r="BD36" s="171">
        <v>1610.0200410315654</v>
      </c>
      <c r="BE36" s="171">
        <v>685.67546615000003</v>
      </c>
    </row>
    <row r="37" spans="2:57" x14ac:dyDescent="0.55000000000000004">
      <c r="B37" s="176"/>
      <c r="C37" s="138" t="s">
        <v>307</v>
      </c>
      <c r="D37" s="171">
        <v>607.82400617000008</v>
      </c>
      <c r="E37" s="171">
        <v>1343.2755697101998</v>
      </c>
      <c r="F37" s="171">
        <v>24332.73756393445</v>
      </c>
      <c r="G37" s="171">
        <v>6964.193724359845</v>
      </c>
      <c r="H37" s="171">
        <v>745.91396229984355</v>
      </c>
      <c r="I37" s="171">
        <v>46.109845999999997</v>
      </c>
      <c r="J37" s="171">
        <v>2694.2489298249998</v>
      </c>
      <c r="K37" s="171">
        <v>1205.069105108493</v>
      </c>
      <c r="L37" s="171">
        <v>10036.064781049497</v>
      </c>
      <c r="M37" s="171">
        <v>1000.4883977420922</v>
      </c>
      <c r="N37" s="171">
        <v>8874.7886984091747</v>
      </c>
      <c r="O37" s="171">
        <v>40.066322570000011</v>
      </c>
      <c r="P37" s="171">
        <v>4858.8465291972816</v>
      </c>
      <c r="Q37" s="171">
        <v>6901.9877460371281</v>
      </c>
      <c r="R37" s="171">
        <v>1432.036654218784</v>
      </c>
      <c r="S37" s="171">
        <v>12.71151781</v>
      </c>
      <c r="T37" s="171">
        <v>70.252676529999917</v>
      </c>
      <c r="U37" s="171">
        <v>66.727196550911827</v>
      </c>
      <c r="V37" s="171">
        <v>2050.6136777031352</v>
      </c>
      <c r="W37" s="171">
        <v>30.545878569999999</v>
      </c>
      <c r="X37" s="171">
        <v>66.921666009999996</v>
      </c>
      <c r="Y37" s="171">
        <v>15.499000000000001</v>
      </c>
      <c r="Z37" s="171">
        <v>4.1310000000000002</v>
      </c>
      <c r="AA37" s="171">
        <v>60.757319280000011</v>
      </c>
      <c r="AB37" s="171">
        <v>14.056906730000001</v>
      </c>
      <c r="AC37" s="171">
        <v>0</v>
      </c>
      <c r="AD37" s="171">
        <v>0</v>
      </c>
      <c r="AE37" s="171">
        <v>4.3493095399999993</v>
      </c>
      <c r="AF37" s="171">
        <v>5.16029655</v>
      </c>
      <c r="AG37" s="171">
        <v>3.7013111100000007</v>
      </c>
      <c r="AH37" s="171">
        <v>24.981880350000004</v>
      </c>
      <c r="AI37" s="171">
        <v>52.763977970000006</v>
      </c>
      <c r="AJ37" s="171">
        <v>73.79595454999999</v>
      </c>
      <c r="AK37" s="171">
        <v>3.4991521699999999</v>
      </c>
      <c r="AL37" s="171">
        <v>9.0941100000000006</v>
      </c>
      <c r="AM37" s="171">
        <v>7.42891879</v>
      </c>
      <c r="AN37" s="171">
        <v>1.10277808</v>
      </c>
      <c r="AO37" s="171">
        <v>33.918546449999987</v>
      </c>
      <c r="AP37" s="171">
        <v>161.71590362999999</v>
      </c>
      <c r="AQ37" s="171">
        <v>4.3598437099999998</v>
      </c>
      <c r="AR37" s="171">
        <v>0</v>
      </c>
      <c r="AS37" s="171">
        <v>7.5091573799999987</v>
      </c>
      <c r="AT37" s="171">
        <v>9.8190000000000008</v>
      </c>
      <c r="AU37" s="171">
        <v>10.968207759999999</v>
      </c>
      <c r="AV37" s="171">
        <v>70.471331590000005</v>
      </c>
      <c r="AW37" s="171">
        <v>3.2441500000000003</v>
      </c>
      <c r="AX37" s="171">
        <v>5.0300989999999999</v>
      </c>
      <c r="AY37" s="171">
        <v>1.5679999999999999E-2</v>
      </c>
      <c r="AZ37" s="171">
        <v>4.5099269800000004</v>
      </c>
      <c r="BA37" s="171">
        <v>89.208088599999996</v>
      </c>
      <c r="BB37" s="171">
        <v>14.144313699540241</v>
      </c>
      <c r="BC37" s="171">
        <v>197.48437471</v>
      </c>
      <c r="BD37" s="171">
        <v>139.41983246310645</v>
      </c>
      <c r="BE37" s="171">
        <v>7.3647580000000001</v>
      </c>
    </row>
    <row r="38" spans="2:57" x14ac:dyDescent="0.55000000000000004">
      <c r="B38" s="176"/>
      <c r="C38" s="138" t="s">
        <v>308</v>
      </c>
      <c r="D38" s="171">
        <v>8326.7013183400959</v>
      </c>
      <c r="E38" s="171">
        <v>9982.4347669886392</v>
      </c>
      <c r="F38" s="171">
        <v>16457.295425040604</v>
      </c>
      <c r="G38" s="171">
        <v>19050.713144068584</v>
      </c>
      <c r="H38" s="171">
        <v>2345.635884947701</v>
      </c>
      <c r="I38" s="171">
        <v>15131.829620149536</v>
      </c>
      <c r="J38" s="171">
        <v>4357.8657501200441</v>
      </c>
      <c r="K38" s="171">
        <v>3455.8341027800006</v>
      </c>
      <c r="L38" s="171">
        <v>9113.9631277900007</v>
      </c>
      <c r="M38" s="171">
        <v>4634.6111441079984</v>
      </c>
      <c r="N38" s="171">
        <v>19908.196226157113</v>
      </c>
      <c r="O38" s="171">
        <v>12114.570433556819</v>
      </c>
      <c r="P38" s="171">
        <v>6281.6989163099997</v>
      </c>
      <c r="Q38" s="171">
        <v>8037.9490254909688</v>
      </c>
      <c r="R38" s="171">
        <v>17611.309052115968</v>
      </c>
      <c r="S38" s="171">
        <v>6538.5855656777658</v>
      </c>
      <c r="T38" s="171">
        <v>9847.1522007145904</v>
      </c>
      <c r="U38" s="171">
        <v>8079.3686619600003</v>
      </c>
      <c r="V38" s="171">
        <v>13506.50771325206</v>
      </c>
      <c r="W38" s="171">
        <v>4819.5119546509295</v>
      </c>
      <c r="X38" s="171">
        <v>2132.1667152419818</v>
      </c>
      <c r="Y38" s="171">
        <v>111.911</v>
      </c>
      <c r="Z38" s="171">
        <v>119.919</v>
      </c>
      <c r="AA38" s="171">
        <v>1835.5355711244017</v>
      </c>
      <c r="AB38" s="171">
        <v>795.71188257281881</v>
      </c>
      <c r="AC38" s="171">
        <v>77.755499821300006</v>
      </c>
      <c r="AD38" s="171">
        <v>2637.1590033999996</v>
      </c>
      <c r="AE38" s="171">
        <v>2352.628852608038</v>
      </c>
      <c r="AF38" s="171">
        <v>2086.2780587401885</v>
      </c>
      <c r="AG38" s="171">
        <v>69.836601726729995</v>
      </c>
      <c r="AH38" s="171">
        <v>2897.3388183377365</v>
      </c>
      <c r="AI38" s="171">
        <v>1579.368367508222</v>
      </c>
      <c r="AJ38" s="171">
        <v>1822.6901220736099</v>
      </c>
      <c r="AK38" s="171">
        <v>355.44406691124993</v>
      </c>
      <c r="AL38" s="171">
        <v>27.175690000000003</v>
      </c>
      <c r="AM38" s="171">
        <v>446.91099719000005</v>
      </c>
      <c r="AN38" s="171">
        <v>133.64914439999998</v>
      </c>
      <c r="AO38" s="171">
        <v>190.43184756508992</v>
      </c>
      <c r="AP38" s="171">
        <v>2211.9409334099987</v>
      </c>
      <c r="AQ38" s="171">
        <v>863.22066327509981</v>
      </c>
      <c r="AR38" s="171">
        <v>486.97239460817008</v>
      </c>
      <c r="AS38" s="171">
        <v>149.79171121000007</v>
      </c>
      <c r="AT38" s="171">
        <v>111.367</v>
      </c>
      <c r="AU38" s="171">
        <v>410.75490843</v>
      </c>
      <c r="AV38" s="171">
        <v>1005.61296023578</v>
      </c>
      <c r="AW38" s="171">
        <v>911.30732</v>
      </c>
      <c r="AX38" s="171">
        <v>363.22399999999999</v>
      </c>
      <c r="AY38" s="171">
        <v>0</v>
      </c>
      <c r="AZ38" s="171">
        <v>274.02333757442761</v>
      </c>
      <c r="BA38" s="171">
        <v>725.79777739999997</v>
      </c>
      <c r="BB38" s="171">
        <v>254.18419</v>
      </c>
      <c r="BC38" s="171">
        <v>441.8323282827451</v>
      </c>
      <c r="BD38" s="171">
        <v>545.44669163348055</v>
      </c>
      <c r="BE38" s="171">
        <v>393.632723</v>
      </c>
    </row>
    <row r="39" spans="2:57" x14ac:dyDescent="0.55000000000000004">
      <c r="B39" s="176"/>
      <c r="C39" s="138" t="s">
        <v>309</v>
      </c>
      <c r="D39" s="171">
        <v>0</v>
      </c>
      <c r="E39" s="171">
        <v>0</v>
      </c>
      <c r="F39" s="171">
        <v>1154.6785449200001</v>
      </c>
      <c r="G39" s="171">
        <v>2162.4125121699954</v>
      </c>
      <c r="H39" s="171">
        <v>122.87439603000007</v>
      </c>
      <c r="I39" s="171">
        <v>1319.3236899999999</v>
      </c>
      <c r="J39" s="171">
        <v>1487.4156482799997</v>
      </c>
      <c r="K39" s="171">
        <v>109.11788683999885</v>
      </c>
      <c r="L39" s="171">
        <v>0</v>
      </c>
      <c r="M39" s="171">
        <v>347.29085631999999</v>
      </c>
      <c r="N39" s="171">
        <v>3953.6200432899996</v>
      </c>
      <c r="O39" s="171">
        <v>0</v>
      </c>
      <c r="P39" s="171">
        <v>0</v>
      </c>
      <c r="Q39" s="171">
        <v>986.02691981000044</v>
      </c>
      <c r="R39" s="171">
        <v>0</v>
      </c>
      <c r="S39" s="171">
        <v>0</v>
      </c>
      <c r="T39" s="171">
        <v>3174.5994758950974</v>
      </c>
      <c r="U39" s="171">
        <v>0</v>
      </c>
      <c r="V39" s="171">
        <v>2394.731606790001</v>
      </c>
      <c r="W39" s="171">
        <v>0</v>
      </c>
      <c r="X39" s="171">
        <v>1425.2802144700001</v>
      </c>
      <c r="Y39" s="171">
        <v>39.222999999999999</v>
      </c>
      <c r="Z39" s="171">
        <v>0</v>
      </c>
      <c r="AA39" s="171">
        <v>0</v>
      </c>
      <c r="AB39" s="171">
        <v>0</v>
      </c>
      <c r="AC39" s="171">
        <v>0</v>
      </c>
      <c r="AD39" s="171">
        <v>0</v>
      </c>
      <c r="AE39" s="171">
        <v>0</v>
      </c>
      <c r="AF39" s="171">
        <v>0</v>
      </c>
      <c r="AG39" s="171">
        <v>95.262346250000007</v>
      </c>
      <c r="AH39" s="171">
        <v>0</v>
      </c>
      <c r="AI39" s="171">
        <v>980.17465384779962</v>
      </c>
      <c r="AJ39" s="171">
        <v>1432.5315862</v>
      </c>
      <c r="AK39" s="171">
        <v>0</v>
      </c>
      <c r="AL39" s="171">
        <v>0</v>
      </c>
      <c r="AM39" s="171">
        <v>175.64614970660003</v>
      </c>
      <c r="AN39" s="171">
        <v>40.147264989999996</v>
      </c>
      <c r="AO39" s="171">
        <v>414.6213070099999</v>
      </c>
      <c r="AP39" s="171">
        <v>5511.0491038199998</v>
      </c>
      <c r="AQ39" s="171">
        <v>336.16987548999992</v>
      </c>
      <c r="AR39" s="171">
        <v>0</v>
      </c>
      <c r="AS39" s="171">
        <v>6.2196260899999176</v>
      </c>
      <c r="AT39" s="171">
        <v>0</v>
      </c>
      <c r="AU39" s="171">
        <v>135.97001516</v>
      </c>
      <c r="AV39" s="171">
        <v>0</v>
      </c>
      <c r="AW39" s="171">
        <v>0</v>
      </c>
      <c r="AX39" s="171">
        <v>0</v>
      </c>
      <c r="AY39" s="171">
        <v>0</v>
      </c>
      <c r="AZ39" s="171">
        <v>48.379080335572134</v>
      </c>
      <c r="BA39" s="171">
        <v>3018.3869405</v>
      </c>
      <c r="BB39" s="171">
        <v>170.31582</v>
      </c>
      <c r="BC39" s="171">
        <v>0</v>
      </c>
      <c r="BD39" s="171">
        <v>325.81968126999999</v>
      </c>
      <c r="BE39" s="171">
        <v>100.73020999999999</v>
      </c>
    </row>
    <row r="40" spans="2:57" x14ac:dyDescent="0.55000000000000004">
      <c r="B40" s="176"/>
      <c r="C40" s="138" t="s">
        <v>310</v>
      </c>
      <c r="D40" s="171">
        <v>14112.279706832831</v>
      </c>
      <c r="E40" s="171">
        <v>14756.694417990357</v>
      </c>
      <c r="F40" s="171">
        <v>6769.1491556461478</v>
      </c>
      <c r="G40" s="171">
        <v>34259.163201526797</v>
      </c>
      <c r="H40" s="171">
        <v>5724.556986268437</v>
      </c>
      <c r="I40" s="171">
        <v>13889.496921999998</v>
      </c>
      <c r="J40" s="171">
        <v>6706.845583369839</v>
      </c>
      <c r="K40" s="171">
        <v>8468.648965055485</v>
      </c>
      <c r="L40" s="171">
        <v>16451.234100210124</v>
      </c>
      <c r="M40" s="171">
        <v>2089.4019707638263</v>
      </c>
      <c r="N40" s="171">
        <v>8210.6350396147936</v>
      </c>
      <c r="O40" s="171">
        <v>13828.986788800528</v>
      </c>
      <c r="P40" s="171">
        <v>15925.773451123814</v>
      </c>
      <c r="Q40" s="171">
        <v>23376.071266210987</v>
      </c>
      <c r="R40" s="171">
        <v>19997.384709800885</v>
      </c>
      <c r="S40" s="171">
        <v>8288.7934593489699</v>
      </c>
      <c r="T40" s="171">
        <v>12006.04004190581</v>
      </c>
      <c r="U40" s="171">
        <v>19001.832947241455</v>
      </c>
      <c r="V40" s="171">
        <v>11329.557703628376</v>
      </c>
      <c r="W40" s="171">
        <v>3633.3483508657428</v>
      </c>
      <c r="X40" s="171">
        <v>1482.8317202875232</v>
      </c>
      <c r="Y40" s="171">
        <v>30.4</v>
      </c>
      <c r="Z40" s="171">
        <v>282.43900000000002</v>
      </c>
      <c r="AA40" s="171">
        <v>1267.8184912767199</v>
      </c>
      <c r="AB40" s="171">
        <v>357.11170654699987</v>
      </c>
      <c r="AC40" s="171">
        <v>66.205995178699993</v>
      </c>
      <c r="AD40" s="171">
        <v>1749.0662271678038</v>
      </c>
      <c r="AE40" s="171">
        <v>1616.1449758409453</v>
      </c>
      <c r="AF40" s="171">
        <v>1409.3955354684783</v>
      </c>
      <c r="AG40" s="171">
        <v>12.267592254737712</v>
      </c>
      <c r="AH40" s="171">
        <v>1956.680772911436</v>
      </c>
      <c r="AI40" s="171">
        <v>936.29680092039337</v>
      </c>
      <c r="AJ40" s="171">
        <v>2740.9607522820793</v>
      </c>
      <c r="AK40" s="171">
        <v>247.85358472998237</v>
      </c>
      <c r="AL40" s="171">
        <v>42.86027412</v>
      </c>
      <c r="AM40" s="171">
        <v>361.59587217000001</v>
      </c>
      <c r="AN40" s="171">
        <v>129.20196389480009</v>
      </c>
      <c r="AO40" s="171">
        <v>176.64827674</v>
      </c>
      <c r="AP40" s="171">
        <v>76.236300770000554</v>
      </c>
      <c r="AQ40" s="171">
        <v>209.76460580134693</v>
      </c>
      <c r="AR40" s="171">
        <v>467.07318981183312</v>
      </c>
      <c r="AS40" s="171">
        <v>150.29710436423278</v>
      </c>
      <c r="AT40" s="171">
        <v>244.59</v>
      </c>
      <c r="AU40" s="171">
        <v>288.95549651999994</v>
      </c>
      <c r="AV40" s="171">
        <v>566.00666853649989</v>
      </c>
      <c r="AW40" s="171">
        <v>301.86414999999988</v>
      </c>
      <c r="AX40" s="171">
        <v>177.31122788100009</v>
      </c>
      <c r="AY40" s="171">
        <v>60.135468698000004</v>
      </c>
      <c r="AZ40" s="171">
        <v>131.69870499000001</v>
      </c>
      <c r="BA40" s="171">
        <v>51.897479400000535</v>
      </c>
      <c r="BB40" s="171">
        <v>98.618452468865897</v>
      </c>
      <c r="BC40" s="171">
        <v>365.76914500258863</v>
      </c>
      <c r="BD40" s="171">
        <v>599.33383566497821</v>
      </c>
      <c r="BE40" s="171">
        <v>183.94777515000001</v>
      </c>
    </row>
    <row r="41" spans="2:57" x14ac:dyDescent="0.55000000000000004">
      <c r="B41" s="176">
        <v>6</v>
      </c>
      <c r="C41" s="136" t="s">
        <v>141</v>
      </c>
      <c r="D41" s="171">
        <v>195.16439157000053</v>
      </c>
      <c r="E41" s="171">
        <v>-294.491505880766</v>
      </c>
      <c r="F41" s="171">
        <v>0</v>
      </c>
      <c r="G41" s="171">
        <v>70.06637151999999</v>
      </c>
      <c r="H41" s="171">
        <v>0</v>
      </c>
      <c r="I41" s="171">
        <v>1.9492259999999999</v>
      </c>
      <c r="J41" s="171">
        <v>0</v>
      </c>
      <c r="K41" s="171">
        <v>-5.7393855999998751E-2</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5.6216999998569495E-2</v>
      </c>
      <c r="AE41" s="171">
        <v>0</v>
      </c>
      <c r="AF41" s="171">
        <v>0</v>
      </c>
      <c r="AG41" s="171">
        <v>0</v>
      </c>
      <c r="AH41" s="171">
        <v>1.0004043579101564E-8</v>
      </c>
      <c r="AI41" s="171">
        <v>0</v>
      </c>
      <c r="AJ41" s="171">
        <v>0</v>
      </c>
      <c r="AK41" s="171">
        <v>0</v>
      </c>
      <c r="AL41" s="171">
        <v>0</v>
      </c>
      <c r="AM41" s="171">
        <v>0</v>
      </c>
      <c r="AN41" s="171">
        <v>0</v>
      </c>
      <c r="AO41" s="171">
        <v>0</v>
      </c>
      <c r="AP41" s="171">
        <v>5.3700000000000005E-2</v>
      </c>
      <c r="AQ41" s="171">
        <v>0</v>
      </c>
      <c r="AR41" s="171">
        <v>0</v>
      </c>
      <c r="AS41" s="171">
        <v>0</v>
      </c>
      <c r="AT41" s="171">
        <v>0</v>
      </c>
      <c r="AU41" s="171">
        <v>-1.42522828</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678.20505672203535</v>
      </c>
      <c r="E42" s="171">
        <v>880.30076168439882</v>
      </c>
      <c r="F42" s="171">
        <v>1660.886225592151</v>
      </c>
      <c r="G42" s="171">
        <v>1412.8899081380996</v>
      </c>
      <c r="H42" s="171">
        <v>606.29459582746313</v>
      </c>
      <c r="I42" s="171">
        <v>1168.173548172</v>
      </c>
      <c r="J42" s="171">
        <v>533.93418526195671</v>
      </c>
      <c r="K42" s="171">
        <v>825.543692645222</v>
      </c>
      <c r="L42" s="171">
        <v>577.58314617990277</v>
      </c>
      <c r="M42" s="171">
        <v>392.46631134291579</v>
      </c>
      <c r="N42" s="171">
        <v>1085.0805413681001</v>
      </c>
      <c r="O42" s="171">
        <v>864.6020044263048</v>
      </c>
      <c r="P42" s="171">
        <v>605.67187602240369</v>
      </c>
      <c r="Q42" s="171">
        <v>887.08132002371508</v>
      </c>
      <c r="R42" s="171">
        <v>0</v>
      </c>
      <c r="S42" s="171">
        <v>589.85857378926084</v>
      </c>
      <c r="T42" s="171">
        <v>974.69370079332361</v>
      </c>
      <c r="U42" s="171">
        <v>780.21270534509904</v>
      </c>
      <c r="V42" s="171">
        <v>913.25443049190017</v>
      </c>
      <c r="W42" s="171">
        <v>689.27686622445276</v>
      </c>
      <c r="X42" s="171">
        <v>171.45707577049203</v>
      </c>
      <c r="Y42" s="171">
        <v>0</v>
      </c>
      <c r="Z42" s="171">
        <v>0</v>
      </c>
      <c r="AA42" s="171">
        <v>143.06421701879961</v>
      </c>
      <c r="AB42" s="171">
        <v>0</v>
      </c>
      <c r="AC42" s="171">
        <v>0</v>
      </c>
      <c r="AD42" s="171">
        <v>325.85661687996691</v>
      </c>
      <c r="AE42" s="171">
        <v>288.93503249000014</v>
      </c>
      <c r="AF42" s="171">
        <v>176.96628292139997</v>
      </c>
      <c r="AG42" s="171">
        <v>3.8763258842825934</v>
      </c>
      <c r="AH42" s="171">
        <v>196.26681376883744</v>
      </c>
      <c r="AI42" s="171">
        <v>215.4859465898717</v>
      </c>
      <c r="AJ42" s="171">
        <v>111.87426858389867</v>
      </c>
      <c r="AK42" s="171">
        <v>0</v>
      </c>
      <c r="AL42" s="171">
        <v>4.845244000000001</v>
      </c>
      <c r="AM42" s="171">
        <v>0</v>
      </c>
      <c r="AN42" s="171">
        <v>8.8907181552000019</v>
      </c>
      <c r="AO42" s="171">
        <v>0</v>
      </c>
      <c r="AP42" s="171">
        <v>0</v>
      </c>
      <c r="AQ42" s="171">
        <v>29.51962280229063</v>
      </c>
      <c r="AR42" s="171">
        <v>0</v>
      </c>
      <c r="AS42" s="171">
        <v>0</v>
      </c>
      <c r="AT42" s="171">
        <v>0</v>
      </c>
      <c r="AU42" s="171">
        <v>81.77685270000002</v>
      </c>
      <c r="AV42" s="171">
        <v>24.059986731900057</v>
      </c>
      <c r="AW42" s="171">
        <v>4.8504200000000131</v>
      </c>
      <c r="AX42" s="171">
        <v>29.136754875199973</v>
      </c>
      <c r="AY42" s="171">
        <v>16.507382541999998</v>
      </c>
      <c r="AZ42" s="171">
        <v>0</v>
      </c>
      <c r="BA42" s="171">
        <v>0</v>
      </c>
      <c r="BB42" s="171">
        <v>28.11636</v>
      </c>
      <c r="BC42" s="171">
        <v>85.733543158200121</v>
      </c>
      <c r="BD42" s="171">
        <v>30.36089272495801</v>
      </c>
      <c r="BE42" s="171">
        <v>15.169229999999999</v>
      </c>
    </row>
    <row r="43" spans="2:57" s="165" customFormat="1" x14ac:dyDescent="0.55000000000000004">
      <c r="B43" s="179" t="s">
        <v>311</v>
      </c>
      <c r="C43" s="179"/>
      <c r="D43" s="180">
        <v>347699.00272451236</v>
      </c>
      <c r="E43" s="180">
        <v>493027.41827770392</v>
      </c>
      <c r="F43" s="180">
        <v>596825.54164670862</v>
      </c>
      <c r="G43" s="180">
        <v>570971.28376873664</v>
      </c>
      <c r="H43" s="180">
        <v>149066.96602695776</v>
      </c>
      <c r="I43" s="180">
        <v>388580.49134287774</v>
      </c>
      <c r="J43" s="180">
        <v>221334.96758024226</v>
      </c>
      <c r="K43" s="180">
        <v>285133.12319793151</v>
      </c>
      <c r="L43" s="180">
        <v>416014.90491814143</v>
      </c>
      <c r="M43" s="180">
        <v>197570.72008505077</v>
      </c>
      <c r="N43" s="180">
        <v>464710.12178330775</v>
      </c>
      <c r="O43" s="180">
        <v>413037.78060430265</v>
      </c>
      <c r="P43" s="180">
        <v>320021.14801215415</v>
      </c>
      <c r="Q43" s="180">
        <v>358304.03611896286</v>
      </c>
      <c r="R43" s="180">
        <v>637599.73054188653</v>
      </c>
      <c r="S43" s="180">
        <v>233633.30001601684</v>
      </c>
      <c r="T43" s="180">
        <v>296576.13239380671</v>
      </c>
      <c r="U43" s="180">
        <v>323275.11183499801</v>
      </c>
      <c r="V43" s="180">
        <v>379595.90974630817</v>
      </c>
      <c r="W43" s="180">
        <v>241337.51555292687</v>
      </c>
      <c r="X43" s="180">
        <v>65939.580877190063</v>
      </c>
      <c r="Y43" s="180">
        <v>894.12400000000002</v>
      </c>
      <c r="Z43" s="180">
        <v>5921.9139999999998</v>
      </c>
      <c r="AA43" s="180">
        <v>64555.555097144083</v>
      </c>
      <c r="AB43" s="180">
        <v>17486.746092428399</v>
      </c>
      <c r="AC43" s="180">
        <v>8082.0704056799987</v>
      </c>
      <c r="AD43" s="180">
        <v>126525.54262113887</v>
      </c>
      <c r="AE43" s="180">
        <v>98766.337776971719</v>
      </c>
      <c r="AF43" s="180">
        <v>70958.927104479953</v>
      </c>
      <c r="AG43" s="180">
        <v>2823.982309835751</v>
      </c>
      <c r="AH43" s="180">
        <v>74619.721188290394</v>
      </c>
      <c r="AI43" s="180">
        <v>76901.578206026286</v>
      </c>
      <c r="AJ43" s="180">
        <v>73258.115410516519</v>
      </c>
      <c r="AK43" s="180">
        <v>6502.8096495390164</v>
      </c>
      <c r="AL43" s="180">
        <v>1514.8244654</v>
      </c>
      <c r="AM43" s="180">
        <v>8635.9759644098995</v>
      </c>
      <c r="AN43" s="180">
        <v>6255.7975963899999</v>
      </c>
      <c r="AO43" s="180">
        <v>4764.8566902550892</v>
      </c>
      <c r="AP43" s="180">
        <v>8765.0192089199991</v>
      </c>
      <c r="AQ43" s="180">
        <v>12537.853677464971</v>
      </c>
      <c r="AR43" s="180">
        <v>15718.735657061927</v>
      </c>
      <c r="AS43" s="180">
        <v>9615.6571178825143</v>
      </c>
      <c r="AT43" s="180">
        <v>7068.4709999999995</v>
      </c>
      <c r="AU43" s="180">
        <v>8167.3282814199993</v>
      </c>
      <c r="AV43" s="180">
        <v>6343.5866749441811</v>
      </c>
      <c r="AW43" s="180">
        <v>14945.638869999997</v>
      </c>
      <c r="AX43" s="180">
        <v>9501.3329584925577</v>
      </c>
      <c r="AY43" s="180">
        <v>2905.3396490099999</v>
      </c>
      <c r="AZ43" s="180">
        <v>3329.1530489999996</v>
      </c>
      <c r="BA43" s="180">
        <v>4030.1691079000007</v>
      </c>
      <c r="BB43" s="180">
        <v>10570.959127437491</v>
      </c>
      <c r="BC43" s="180">
        <v>21834.178831180001</v>
      </c>
      <c r="BD43" s="180">
        <v>25612.585397832459</v>
      </c>
      <c r="BE43" s="180">
        <v>10407.455534500001</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21265.084902647595</v>
      </c>
      <c r="E45" s="171">
        <v>49189.919701427498</v>
      </c>
      <c r="F45" s="171">
        <v>32368.489758680014</v>
      </c>
      <c r="G45" s="171">
        <v>48689.140677549971</v>
      </c>
      <c r="H45" s="171">
        <v>24147.61847519</v>
      </c>
      <c r="I45" s="171">
        <v>33662.565512000001</v>
      </c>
      <c r="J45" s="171">
        <v>14562.018506062483</v>
      </c>
      <c r="K45" s="171">
        <v>41680.529627946009</v>
      </c>
      <c r="L45" s="171">
        <v>26524.754513180011</v>
      </c>
      <c r="M45" s="171">
        <v>11697.006313408545</v>
      </c>
      <c r="N45" s="171">
        <v>28259.214386367727</v>
      </c>
      <c r="O45" s="171">
        <v>20508.413278249991</v>
      </c>
      <c r="P45" s="171">
        <v>15277.29390961</v>
      </c>
      <c r="Q45" s="171">
        <v>14834.148621450004</v>
      </c>
      <c r="R45" s="171">
        <v>31274.217060530318</v>
      </c>
      <c r="S45" s="171">
        <v>18455.490927395003</v>
      </c>
      <c r="T45" s="171">
        <v>16443.384940270003</v>
      </c>
      <c r="U45" s="171">
        <v>20838.455657963503</v>
      </c>
      <c r="V45" s="171">
        <v>20859.646369784088</v>
      </c>
      <c r="W45" s="171">
        <v>19476.622913887713</v>
      </c>
      <c r="X45" s="171">
        <v>3736.8626235100005</v>
      </c>
      <c r="Y45" s="171">
        <v>290.48599999999999</v>
      </c>
      <c r="Z45" s="171">
        <v>1769.461</v>
      </c>
      <c r="AA45" s="171">
        <v>4885.9229583900033</v>
      </c>
      <c r="AB45" s="171">
        <v>3540.7280495799996</v>
      </c>
      <c r="AC45" s="171">
        <v>466.55292767000009</v>
      </c>
      <c r="AD45" s="171">
        <v>8856.1838861500055</v>
      </c>
      <c r="AE45" s="171">
        <v>6175.7479646299962</v>
      </c>
      <c r="AF45" s="171">
        <v>3971.3210565799986</v>
      </c>
      <c r="AG45" s="171">
        <v>1024.6995315900003</v>
      </c>
      <c r="AH45" s="171">
        <v>4281.0042037700005</v>
      </c>
      <c r="AI45" s="171">
        <v>5340.3729691500021</v>
      </c>
      <c r="AJ45" s="171">
        <v>5368.7745217299998</v>
      </c>
      <c r="AK45" s="171">
        <v>855.44987895999986</v>
      </c>
      <c r="AL45" s="171">
        <v>200.84243999999998</v>
      </c>
      <c r="AM45" s="171">
        <v>1228.7980922899997</v>
      </c>
      <c r="AN45" s="171">
        <v>673.0101215699998</v>
      </c>
      <c r="AO45" s="171">
        <v>1139.8507592699996</v>
      </c>
      <c r="AP45" s="171">
        <v>339.90789983999997</v>
      </c>
      <c r="AQ45" s="171">
        <v>1878.5435762200004</v>
      </c>
      <c r="AR45" s="171">
        <v>2063.79717355</v>
      </c>
      <c r="AS45" s="171">
        <v>644.93360769999981</v>
      </c>
      <c r="AT45" s="171">
        <v>1050.44</v>
      </c>
      <c r="AU45" s="171">
        <v>1863.1315339400001</v>
      </c>
      <c r="AV45" s="171">
        <v>2130.5898341500006</v>
      </c>
      <c r="AW45" s="171">
        <v>1463.5915600000001</v>
      </c>
      <c r="AX45" s="171">
        <v>1178.7973292900001</v>
      </c>
      <c r="AY45" s="171">
        <v>730.44338685999969</v>
      </c>
      <c r="AZ45" s="171">
        <v>460.87023599000008</v>
      </c>
      <c r="BA45" s="171">
        <v>55.147353720000005</v>
      </c>
      <c r="BB45" s="171">
        <v>1175.8901599999999</v>
      </c>
      <c r="BC45" s="171">
        <v>1849.4004419200005</v>
      </c>
      <c r="BD45" s="171">
        <v>1683.7542030380012</v>
      </c>
      <c r="BE45" s="171">
        <v>632.31236599999977</v>
      </c>
    </row>
    <row r="46" spans="2:57" x14ac:dyDescent="0.55000000000000004">
      <c r="B46" s="175"/>
      <c r="C46" s="138" t="s">
        <v>146</v>
      </c>
      <c r="D46" s="171">
        <v>7368.7531284486004</v>
      </c>
      <c r="E46" s="171">
        <v>6546.4612526697056</v>
      </c>
      <c r="F46" s="171">
        <v>6458.6396865600018</v>
      </c>
      <c r="G46" s="171">
        <v>6544.8194572000002</v>
      </c>
      <c r="H46" s="171">
        <v>1093.5352549899999</v>
      </c>
      <c r="I46" s="171">
        <v>3510.728008</v>
      </c>
      <c r="J46" s="171">
        <v>955.76699280000003</v>
      </c>
      <c r="K46" s="171">
        <v>2001.6836295860001</v>
      </c>
      <c r="L46" s="171">
        <v>8524.1606434999994</v>
      </c>
      <c r="M46" s="171">
        <v>2715.2351470950007</v>
      </c>
      <c r="N46" s="171">
        <v>6726.5729575502492</v>
      </c>
      <c r="O46" s="171">
        <v>4435.91979885</v>
      </c>
      <c r="P46" s="171">
        <v>3022.7339229700001</v>
      </c>
      <c r="Q46" s="171">
        <v>4364.4057086800003</v>
      </c>
      <c r="R46" s="171">
        <v>6324.9917637873496</v>
      </c>
      <c r="S46" s="171">
        <v>4833.7357151499991</v>
      </c>
      <c r="T46" s="171">
        <v>2999.2570096299996</v>
      </c>
      <c r="U46" s="171">
        <v>4945.3052882529</v>
      </c>
      <c r="V46" s="171">
        <v>4836.4345454060303</v>
      </c>
      <c r="W46" s="171">
        <v>2397.9916074424987</v>
      </c>
      <c r="X46" s="171">
        <v>606.58474700999989</v>
      </c>
      <c r="Y46" s="171">
        <v>17.538</v>
      </c>
      <c r="Z46" s="171">
        <v>104.31699999999999</v>
      </c>
      <c r="AA46" s="171">
        <v>499.21970244000005</v>
      </c>
      <c r="AB46" s="171">
        <v>409.82563988999999</v>
      </c>
      <c r="AC46" s="171">
        <v>49.128715329999999</v>
      </c>
      <c r="AD46" s="171">
        <v>1445.8686374399999</v>
      </c>
      <c r="AE46" s="171">
        <v>646.09738905999995</v>
      </c>
      <c r="AF46" s="171">
        <v>514.85988578000001</v>
      </c>
      <c r="AG46" s="171">
        <v>10.242308999999999</v>
      </c>
      <c r="AH46" s="171">
        <v>909.94799830999989</v>
      </c>
      <c r="AI46" s="171">
        <v>693.79299199999991</v>
      </c>
      <c r="AJ46" s="171">
        <v>609.37846611999998</v>
      </c>
      <c r="AK46" s="171">
        <v>70.017658999999995</v>
      </c>
      <c r="AL46" s="171">
        <v>22.481349999999999</v>
      </c>
      <c r="AM46" s="171">
        <v>126.68540399999999</v>
      </c>
      <c r="AN46" s="171">
        <v>64.358670869999997</v>
      </c>
      <c r="AO46" s="171">
        <v>31.100960000000001</v>
      </c>
      <c r="AP46" s="171">
        <v>4.4468000000000008E-3</v>
      </c>
      <c r="AQ46" s="171">
        <v>213.587379</v>
      </c>
      <c r="AR46" s="171">
        <v>212.90398117000004</v>
      </c>
      <c r="AS46" s="171">
        <v>31.774749820000004</v>
      </c>
      <c r="AT46" s="171">
        <v>37.218000000000004</v>
      </c>
      <c r="AU46" s="171">
        <v>87.898714999999996</v>
      </c>
      <c r="AV46" s="171">
        <v>34.53143704</v>
      </c>
      <c r="AW46" s="171">
        <v>139.3972</v>
      </c>
      <c r="AX46" s="171">
        <v>91.033005090000003</v>
      </c>
      <c r="AY46" s="171">
        <v>22.424968</v>
      </c>
      <c r="AZ46" s="171">
        <v>32.449635999999998</v>
      </c>
      <c r="BA46" s="171">
        <v>0.33033300000000004</v>
      </c>
      <c r="BB46" s="171">
        <v>48.512289999999993</v>
      </c>
      <c r="BC46" s="171">
        <v>203.72169500000001</v>
      </c>
      <c r="BD46" s="171">
        <v>98.545765547999991</v>
      </c>
      <c r="BE46" s="171">
        <v>54.158678000000002</v>
      </c>
    </row>
    <row r="47" spans="2:57" x14ac:dyDescent="0.55000000000000004">
      <c r="B47" s="175"/>
      <c r="C47" s="138" t="s">
        <v>147</v>
      </c>
      <c r="D47" s="171">
        <v>7321.5271175486005</v>
      </c>
      <c r="E47" s="171">
        <v>6409.6915846997053</v>
      </c>
      <c r="F47" s="171">
        <v>5685.2573910000001</v>
      </c>
      <c r="G47" s="171">
        <v>6204.4064694199997</v>
      </c>
      <c r="H47" s="171">
        <v>964.10666799999979</v>
      </c>
      <c r="I47" s="171">
        <v>3326.7730425999998</v>
      </c>
      <c r="J47" s="171">
        <v>944.23050682000007</v>
      </c>
      <c r="K47" s="171">
        <v>1960.818575</v>
      </c>
      <c r="L47" s="171">
        <v>8353.762991399999</v>
      </c>
      <c r="M47" s="171">
        <v>2643.4650089700008</v>
      </c>
      <c r="N47" s="171">
        <v>6485.3775379999997</v>
      </c>
      <c r="O47" s="171">
        <v>4342.9037253400002</v>
      </c>
      <c r="P47" s="171">
        <v>2821.7844060000002</v>
      </c>
      <c r="Q47" s="171">
        <v>4349.8015381800005</v>
      </c>
      <c r="R47" s="171">
        <v>6176.1586809999999</v>
      </c>
      <c r="S47" s="171">
        <v>4657.074327889999</v>
      </c>
      <c r="T47" s="171">
        <v>2948.5238606599996</v>
      </c>
      <c r="U47" s="171">
        <v>4491.9852584700002</v>
      </c>
      <c r="V47" s="171">
        <v>4725.5940477100003</v>
      </c>
      <c r="W47" s="171">
        <v>2251.8058436900001</v>
      </c>
      <c r="X47" s="171">
        <v>577.76100931999997</v>
      </c>
      <c r="Y47" s="171">
        <v>17.538</v>
      </c>
      <c r="Z47" s="171">
        <v>104.31699999999999</v>
      </c>
      <c r="AA47" s="171">
        <v>497.88774648000003</v>
      </c>
      <c r="AB47" s="171">
        <v>409.82563988999999</v>
      </c>
      <c r="AC47" s="171">
        <v>49.128715329999999</v>
      </c>
      <c r="AD47" s="171">
        <v>1386.4692220000002</v>
      </c>
      <c r="AE47" s="171">
        <v>598.64916075999997</v>
      </c>
      <c r="AF47" s="171">
        <v>509.94001400000002</v>
      </c>
      <c r="AG47" s="171">
        <v>10.242308999999999</v>
      </c>
      <c r="AH47" s="171">
        <v>743.964472</v>
      </c>
      <c r="AI47" s="171">
        <v>693.79299199999991</v>
      </c>
      <c r="AJ47" s="171">
        <v>608.66019700000004</v>
      </c>
      <c r="AK47" s="171">
        <v>70.017658999999995</v>
      </c>
      <c r="AL47" s="171">
        <v>22.481349999999999</v>
      </c>
      <c r="AM47" s="171">
        <v>126.68540399999999</v>
      </c>
      <c r="AN47" s="171">
        <v>64.358670869999997</v>
      </c>
      <c r="AO47" s="171">
        <v>31.100960000000001</v>
      </c>
      <c r="AP47" s="171">
        <v>4.4468000000000008E-3</v>
      </c>
      <c r="AQ47" s="171">
        <v>213.587379</v>
      </c>
      <c r="AR47" s="171">
        <v>212.90398117000004</v>
      </c>
      <c r="AS47" s="171">
        <v>31.774749820000004</v>
      </c>
      <c r="AT47" s="171">
        <v>37.218000000000004</v>
      </c>
      <c r="AU47" s="171">
        <v>87.898714999999996</v>
      </c>
      <c r="AV47" s="171">
        <v>34.53143704</v>
      </c>
      <c r="AW47" s="171">
        <v>139.3972</v>
      </c>
      <c r="AX47" s="171">
        <v>91.033005090000003</v>
      </c>
      <c r="AY47" s="171">
        <v>22.424968</v>
      </c>
      <c r="AZ47" s="171">
        <v>32.449635999999998</v>
      </c>
      <c r="BA47" s="171">
        <v>0.33033300000000004</v>
      </c>
      <c r="BB47" s="171">
        <v>48.500269999999993</v>
      </c>
      <c r="BC47" s="171">
        <v>203.72169500000001</v>
      </c>
      <c r="BD47" s="171">
        <v>98.545765547999991</v>
      </c>
      <c r="BE47" s="171">
        <v>54.158678000000002</v>
      </c>
    </row>
    <row r="48" spans="2:57" x14ac:dyDescent="0.55000000000000004">
      <c r="B48" s="175"/>
      <c r="C48" s="138" t="s">
        <v>148</v>
      </c>
      <c r="D48" s="171">
        <v>47.226010900000006</v>
      </c>
      <c r="E48" s="171">
        <v>136.76966797</v>
      </c>
      <c r="F48" s="171">
        <v>773.38229556000147</v>
      </c>
      <c r="G48" s="171">
        <v>340.41298778000066</v>
      </c>
      <c r="H48" s="171">
        <v>129.42858698999999</v>
      </c>
      <c r="I48" s="171">
        <v>183.95496540000005</v>
      </c>
      <c r="J48" s="171">
        <v>11.536485979999998</v>
      </c>
      <c r="K48" s="171">
        <v>40.865054585999992</v>
      </c>
      <c r="L48" s="171">
        <v>170.39765210000002</v>
      </c>
      <c r="M48" s="171">
        <v>71.770138125000003</v>
      </c>
      <c r="N48" s="171">
        <v>241.19541955024982</v>
      </c>
      <c r="O48" s="171">
        <v>93.016073509999984</v>
      </c>
      <c r="P48" s="171">
        <v>200.94951697000002</v>
      </c>
      <c r="Q48" s="171">
        <v>14.6041705</v>
      </c>
      <c r="R48" s="171">
        <v>148.83308278734998</v>
      </c>
      <c r="S48" s="171">
        <v>176.66138726000023</v>
      </c>
      <c r="T48" s="171">
        <v>50.733148970000002</v>
      </c>
      <c r="U48" s="171">
        <v>453.32002978290001</v>
      </c>
      <c r="V48" s="171">
        <v>110.84049769602998</v>
      </c>
      <c r="W48" s="171">
        <v>146.18576375249876</v>
      </c>
      <c r="X48" s="171">
        <v>28.823737689999998</v>
      </c>
      <c r="Y48" s="171">
        <v>0</v>
      </c>
      <c r="Z48" s="171">
        <v>0</v>
      </c>
      <c r="AA48" s="171">
        <v>1.3319559599999999</v>
      </c>
      <c r="AB48" s="171">
        <v>0</v>
      </c>
      <c r="AC48" s="171">
        <v>0</v>
      </c>
      <c r="AD48" s="171">
        <v>59.399415439999991</v>
      </c>
      <c r="AE48" s="171">
        <v>47.448228300000004</v>
      </c>
      <c r="AF48" s="171">
        <v>4.9198717799999994</v>
      </c>
      <c r="AG48" s="171">
        <v>0</v>
      </c>
      <c r="AH48" s="171">
        <v>165.98352630999997</v>
      </c>
      <c r="AI48" s="171">
        <v>0</v>
      </c>
      <c r="AJ48" s="171">
        <v>0.71826912000000009</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0</v>
      </c>
      <c r="BD48" s="171">
        <v>0</v>
      </c>
      <c r="BE48" s="171">
        <v>0</v>
      </c>
    </row>
    <row r="49" spans="2:57" x14ac:dyDescent="0.55000000000000004">
      <c r="B49" s="175"/>
      <c r="C49" s="138" t="s">
        <v>149</v>
      </c>
      <c r="D49" s="171">
        <v>13896.331774198999</v>
      </c>
      <c r="E49" s="171">
        <v>33394.578448757798</v>
      </c>
      <c r="F49" s="171">
        <v>22609.85007212</v>
      </c>
      <c r="G49" s="171">
        <v>37894.321220350001</v>
      </c>
      <c r="H49" s="171">
        <v>5534.2372201999997</v>
      </c>
      <c r="I49" s="171">
        <v>28451.837503999996</v>
      </c>
      <c r="J49" s="171">
        <v>8081.8640132624923</v>
      </c>
      <c r="K49" s="171">
        <v>30678.845998359997</v>
      </c>
      <c r="L49" s="171">
        <v>18000.593869679997</v>
      </c>
      <c r="M49" s="171">
        <v>8981.7711663135433</v>
      </c>
      <c r="N49" s="171">
        <v>21532.641428817478</v>
      </c>
      <c r="O49" s="171">
        <v>16072.493479399998</v>
      </c>
      <c r="P49" s="171">
        <v>12254.559986640001</v>
      </c>
      <c r="Q49" s="171">
        <v>10469.742912770002</v>
      </c>
      <c r="R49" s="171">
        <v>24949.225296742981</v>
      </c>
      <c r="S49" s="171">
        <v>11082.787125412498</v>
      </c>
      <c r="T49" s="171">
        <v>13444.127930640001</v>
      </c>
      <c r="U49" s="171">
        <v>15333.968301282068</v>
      </c>
      <c r="V49" s="171">
        <v>16023.211824378062</v>
      </c>
      <c r="W49" s="171">
        <v>17078.631306445204</v>
      </c>
      <c r="X49" s="171">
        <v>2025.2116663300001</v>
      </c>
      <c r="Y49" s="171">
        <v>28.605</v>
      </c>
      <c r="Z49" s="171">
        <v>213.858</v>
      </c>
      <c r="AA49" s="171">
        <v>2462.05727333</v>
      </c>
      <c r="AB49" s="171">
        <v>1719.2915146300002</v>
      </c>
      <c r="AC49" s="171">
        <v>299.16300053999998</v>
      </c>
      <c r="AD49" s="171">
        <v>5821.14240806</v>
      </c>
      <c r="AE49" s="171">
        <v>3493.67487686</v>
      </c>
      <c r="AF49" s="171">
        <v>3456.4611708000002</v>
      </c>
      <c r="AG49" s="171">
        <v>1014.4572225900001</v>
      </c>
      <c r="AH49" s="171">
        <v>2419.5313681300004</v>
      </c>
      <c r="AI49" s="171">
        <v>2805.09838115</v>
      </c>
      <c r="AJ49" s="171">
        <v>4759.396055610001</v>
      </c>
      <c r="AK49" s="171">
        <v>234.28058922999998</v>
      </c>
      <c r="AL49" s="171">
        <v>57.136319999999998</v>
      </c>
      <c r="AM49" s="171">
        <v>296.7461323</v>
      </c>
      <c r="AN49" s="171">
        <v>226.14169374000002</v>
      </c>
      <c r="AO49" s="171">
        <v>219.68601211999999</v>
      </c>
      <c r="AP49" s="171">
        <v>1.2852297399999999</v>
      </c>
      <c r="AQ49" s="171">
        <v>427.23168924999999</v>
      </c>
      <c r="AR49" s="171">
        <v>528.98678681000001</v>
      </c>
      <c r="AS49" s="171">
        <v>348.50409593000001</v>
      </c>
      <c r="AT49" s="171">
        <v>1013.222</v>
      </c>
      <c r="AU49" s="171">
        <v>280.43579833000001</v>
      </c>
      <c r="AV49" s="171">
        <v>171.56284987000001</v>
      </c>
      <c r="AW49" s="171">
        <v>492.54093999999998</v>
      </c>
      <c r="AX49" s="171">
        <v>1087.7643242000001</v>
      </c>
      <c r="AY49" s="171">
        <v>83.577615809999983</v>
      </c>
      <c r="AZ49" s="171">
        <v>428.42059999000008</v>
      </c>
      <c r="BA49" s="171">
        <v>54.817020720000002</v>
      </c>
      <c r="BB49" s="171">
        <v>381.36543</v>
      </c>
      <c r="BC49" s="171">
        <v>1645.6787469200003</v>
      </c>
      <c r="BD49" s="171">
        <v>1585.2084374900001</v>
      </c>
      <c r="BE49" s="171">
        <v>332.20591999999999</v>
      </c>
    </row>
    <row r="50" spans="2:57" x14ac:dyDescent="0.55000000000000004">
      <c r="B50" s="175"/>
      <c r="C50" s="138" t="s">
        <v>150</v>
      </c>
      <c r="D50" s="171">
        <v>12428.930073829</v>
      </c>
      <c r="E50" s="171">
        <v>31254.807097427398</v>
      </c>
      <c r="F50" s="171">
        <v>21098.912840090001</v>
      </c>
      <c r="G50" s="171">
        <v>22761.061143220002</v>
      </c>
      <c r="H50" s="171">
        <v>4888.8819115799997</v>
      </c>
      <c r="I50" s="171">
        <v>23716.347099999999</v>
      </c>
      <c r="J50" s="171">
        <v>6701.89173347</v>
      </c>
      <c r="K50" s="171">
        <v>28600.18913984</v>
      </c>
      <c r="L50" s="171">
        <v>16554.61746202</v>
      </c>
      <c r="M50" s="171">
        <v>6892.8974720179503</v>
      </c>
      <c r="N50" s="171">
        <v>18644.866494194601</v>
      </c>
      <c r="O50" s="171">
        <v>14044.157700819998</v>
      </c>
      <c r="P50" s="171">
        <v>11198.13105344</v>
      </c>
      <c r="Q50" s="171">
        <v>10218.1865168</v>
      </c>
      <c r="R50" s="171">
        <v>22535.008754914914</v>
      </c>
      <c r="S50" s="171">
        <v>8447.2281861499996</v>
      </c>
      <c r="T50" s="171">
        <v>12062.43989285</v>
      </c>
      <c r="U50" s="171">
        <v>12857.165448018739</v>
      </c>
      <c r="V50" s="171">
        <v>13785.73096944903</v>
      </c>
      <c r="W50" s="171">
        <v>14682.124597664899</v>
      </c>
      <c r="X50" s="171">
        <v>2025.2116663300001</v>
      </c>
      <c r="Y50" s="171">
        <v>28.605</v>
      </c>
      <c r="Z50" s="171">
        <v>213.858</v>
      </c>
      <c r="AA50" s="171">
        <v>2332.4722926000004</v>
      </c>
      <c r="AB50" s="171">
        <v>918.09767824999994</v>
      </c>
      <c r="AC50" s="171">
        <v>281.64952725000001</v>
      </c>
      <c r="AD50" s="171">
        <v>5817.4946450699999</v>
      </c>
      <c r="AE50" s="171">
        <v>3493.1556675300003</v>
      </c>
      <c r="AF50" s="171">
        <v>2519.9733942100002</v>
      </c>
      <c r="AG50" s="171">
        <v>57.426303620000006</v>
      </c>
      <c r="AH50" s="171">
        <v>2327.6198715300002</v>
      </c>
      <c r="AI50" s="171">
        <v>2790.51810011</v>
      </c>
      <c r="AJ50" s="171">
        <v>2755.9107605899999</v>
      </c>
      <c r="AK50" s="171">
        <v>149.89658922999999</v>
      </c>
      <c r="AL50" s="171">
        <v>0</v>
      </c>
      <c r="AM50" s="171">
        <v>296.42663229999999</v>
      </c>
      <c r="AN50" s="171">
        <v>207.35240885000002</v>
      </c>
      <c r="AO50" s="171">
        <v>219.68601211999999</v>
      </c>
      <c r="AP50" s="171">
        <v>6.7423579999999997E-2</v>
      </c>
      <c r="AQ50" s="171">
        <v>427.23168924999999</v>
      </c>
      <c r="AR50" s="171">
        <v>528.98678681000001</v>
      </c>
      <c r="AS50" s="171">
        <v>348.50409593000001</v>
      </c>
      <c r="AT50" s="171">
        <v>240.98699999999999</v>
      </c>
      <c r="AU50" s="171">
        <v>293.33</v>
      </c>
      <c r="AV50" s="171">
        <v>168.48913271000001</v>
      </c>
      <c r="AW50" s="171">
        <v>465.76017999999999</v>
      </c>
      <c r="AX50" s="171">
        <v>325.85028220000004</v>
      </c>
      <c r="AY50" s="171">
        <v>83.577615809999983</v>
      </c>
      <c r="AZ50" s="171">
        <v>118.29697915</v>
      </c>
      <c r="BA50" s="171">
        <v>9.0744886000000005</v>
      </c>
      <c r="BB50" s="171">
        <v>373.13173999999998</v>
      </c>
      <c r="BC50" s="171">
        <v>927.6257338800001</v>
      </c>
      <c r="BD50" s="171">
        <v>1311.1338424200001</v>
      </c>
      <c r="BE50" s="171">
        <v>332.20591999999999</v>
      </c>
    </row>
    <row r="51" spans="2:57" x14ac:dyDescent="0.55000000000000004">
      <c r="B51" s="175"/>
      <c r="C51" s="138" t="s">
        <v>312</v>
      </c>
      <c r="D51" s="171">
        <v>12428.930073829</v>
      </c>
      <c r="E51" s="171">
        <v>31195.485314459998</v>
      </c>
      <c r="F51" s="171">
        <v>21000.914761759999</v>
      </c>
      <c r="G51" s="171">
        <v>22591.25371832</v>
      </c>
      <c r="H51" s="171">
        <v>4723.2709489499994</v>
      </c>
      <c r="I51" s="171">
        <v>23603.111349999999</v>
      </c>
      <c r="J51" s="171">
        <v>6615.8215280599998</v>
      </c>
      <c r="K51" s="171">
        <v>28517.517803499999</v>
      </c>
      <c r="L51" s="171">
        <v>16505.539136259998</v>
      </c>
      <c r="M51" s="171">
        <v>6800.6413638100003</v>
      </c>
      <c r="N51" s="171">
        <v>17983.97178561</v>
      </c>
      <c r="O51" s="171">
        <v>13974.595147499998</v>
      </c>
      <c r="P51" s="171">
        <v>11141.54921089</v>
      </c>
      <c r="Q51" s="171">
        <v>10198.935166950001</v>
      </c>
      <c r="R51" s="171">
        <v>22412.351157269997</v>
      </c>
      <c r="S51" s="171">
        <v>8396.8008197999989</v>
      </c>
      <c r="T51" s="171">
        <v>11647.29862562</v>
      </c>
      <c r="U51" s="171">
        <v>11083.257900840003</v>
      </c>
      <c r="V51" s="171">
        <v>13711.005235160001</v>
      </c>
      <c r="W51" s="171">
        <v>10982.236181209999</v>
      </c>
      <c r="X51" s="171">
        <v>2018.4618681300001</v>
      </c>
      <c r="Y51" s="171">
        <v>28.605</v>
      </c>
      <c r="Z51" s="171">
        <v>213.858</v>
      </c>
      <c r="AA51" s="171">
        <v>2327.0211530199999</v>
      </c>
      <c r="AB51" s="171">
        <v>918.09767824999994</v>
      </c>
      <c r="AC51" s="171">
        <v>281.64952725000001</v>
      </c>
      <c r="AD51" s="171">
        <v>5805.9768984100001</v>
      </c>
      <c r="AE51" s="171">
        <v>3492.9058560300005</v>
      </c>
      <c r="AF51" s="171">
        <v>2519.74667821</v>
      </c>
      <c r="AG51" s="171">
        <v>57.426303620000006</v>
      </c>
      <c r="AH51" s="171">
        <v>2314.4246982599998</v>
      </c>
      <c r="AI51" s="171">
        <v>2790.51810011</v>
      </c>
      <c r="AJ51" s="171">
        <v>2755.9107605899999</v>
      </c>
      <c r="AK51" s="171">
        <v>149.89658922999999</v>
      </c>
      <c r="AL51" s="171">
        <v>0</v>
      </c>
      <c r="AM51" s="171">
        <v>296.42663229999999</v>
      </c>
      <c r="AN51" s="171">
        <v>207.35240885000002</v>
      </c>
      <c r="AO51" s="171">
        <v>219.68601211999999</v>
      </c>
      <c r="AP51" s="171">
        <v>6.7423579999999997E-2</v>
      </c>
      <c r="AQ51" s="171">
        <v>427.23168924999999</v>
      </c>
      <c r="AR51" s="171">
        <v>528.98678681000001</v>
      </c>
      <c r="AS51" s="171">
        <v>348.50409593000001</v>
      </c>
      <c r="AT51" s="171">
        <v>240.98699999999999</v>
      </c>
      <c r="AU51" s="171">
        <v>293.33</v>
      </c>
      <c r="AV51" s="171">
        <v>168.48913271000001</v>
      </c>
      <c r="AW51" s="171">
        <v>465.76017999999999</v>
      </c>
      <c r="AX51" s="171">
        <v>325.85028220000004</v>
      </c>
      <c r="AY51" s="171">
        <v>83.577615809999983</v>
      </c>
      <c r="AZ51" s="171">
        <v>118.29697915</v>
      </c>
      <c r="BA51" s="171">
        <v>9.0744886000000005</v>
      </c>
      <c r="BB51" s="171">
        <v>373.13173999999998</v>
      </c>
      <c r="BC51" s="171">
        <v>927.6257338800001</v>
      </c>
      <c r="BD51" s="171">
        <v>1311.1338424200001</v>
      </c>
      <c r="BE51" s="171">
        <v>332.20591999999999</v>
      </c>
    </row>
    <row r="52" spans="2:57" x14ac:dyDescent="0.55000000000000004">
      <c r="B52" s="175"/>
      <c r="C52" s="138" t="s">
        <v>313</v>
      </c>
      <c r="D52" s="171">
        <v>0</v>
      </c>
      <c r="E52" s="171">
        <v>59.321782967399997</v>
      </c>
      <c r="F52" s="171">
        <v>97.998078329999998</v>
      </c>
      <c r="G52" s="171">
        <v>169.80742490000154</v>
      </c>
      <c r="H52" s="171">
        <v>165.6109626300001</v>
      </c>
      <c r="I52" s="171">
        <v>113.23575</v>
      </c>
      <c r="J52" s="171">
        <v>86.07020541</v>
      </c>
      <c r="K52" s="171">
        <v>82.671336340000011</v>
      </c>
      <c r="L52" s="171">
        <v>49.078325759999998</v>
      </c>
      <c r="M52" s="171">
        <v>92.256108207949993</v>
      </c>
      <c r="N52" s="171">
        <v>660.89470858459993</v>
      </c>
      <c r="O52" s="171">
        <v>69.562553319999992</v>
      </c>
      <c r="P52" s="171">
        <v>56.581842549999998</v>
      </c>
      <c r="Q52" s="171">
        <v>19.25134985</v>
      </c>
      <c r="R52" s="171">
        <v>122.657597644916</v>
      </c>
      <c r="S52" s="171">
        <v>50.42736635</v>
      </c>
      <c r="T52" s="171">
        <v>415.14126723000004</v>
      </c>
      <c r="U52" s="171">
        <v>1773.9075471787366</v>
      </c>
      <c r="V52" s="171">
        <v>74.725734289029603</v>
      </c>
      <c r="W52" s="171">
        <v>3699.8884164548999</v>
      </c>
      <c r="X52" s="171">
        <v>6.7497981999999999</v>
      </c>
      <c r="Y52" s="171">
        <v>0</v>
      </c>
      <c r="Z52" s="171">
        <v>0</v>
      </c>
      <c r="AA52" s="171">
        <v>5.4511395800000004</v>
      </c>
      <c r="AB52" s="171">
        <v>0</v>
      </c>
      <c r="AC52" s="171">
        <v>0</v>
      </c>
      <c r="AD52" s="171">
        <v>11.51774666</v>
      </c>
      <c r="AE52" s="171">
        <v>0.24981149999999999</v>
      </c>
      <c r="AF52" s="171">
        <v>0.226716</v>
      </c>
      <c r="AG52" s="171">
        <v>0</v>
      </c>
      <c r="AH52" s="171">
        <v>13.195173270000002</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112.50102810000001</v>
      </c>
      <c r="E53" s="171">
        <v>1131.4626608900001</v>
      </c>
      <c r="F53" s="171">
        <v>93.24729554000001</v>
      </c>
      <c r="G53" s="171">
        <v>1526.1576748799998</v>
      </c>
      <c r="H53" s="171">
        <v>24.43891425999999</v>
      </c>
      <c r="I53" s="171">
        <v>124.48290493</v>
      </c>
      <c r="J53" s="171">
        <v>527.43051685</v>
      </c>
      <c r="K53" s="171">
        <v>366.54076599999996</v>
      </c>
      <c r="L53" s="171">
        <v>303.19474774999998</v>
      </c>
      <c r="M53" s="171">
        <v>730.7896908324999</v>
      </c>
      <c r="N53" s="171">
        <v>331.4827297060001</v>
      </c>
      <c r="O53" s="171">
        <v>1027.6712118399998</v>
      </c>
      <c r="P53" s="171">
        <v>508.72998002999998</v>
      </c>
      <c r="Q53" s="171">
        <v>177.79949956999997</v>
      </c>
      <c r="R53" s="171">
        <v>695.60041580398388</v>
      </c>
      <c r="S53" s="171">
        <v>481.09881586000034</v>
      </c>
      <c r="T53" s="171">
        <v>234.86754841000001</v>
      </c>
      <c r="U53" s="171">
        <v>318.59231026999998</v>
      </c>
      <c r="V53" s="171">
        <v>933.072151545</v>
      </c>
      <c r="W53" s="171">
        <v>229.76441363749998</v>
      </c>
      <c r="X53" s="171">
        <v>0</v>
      </c>
      <c r="Y53" s="171">
        <v>0</v>
      </c>
      <c r="Z53" s="171">
        <v>0</v>
      </c>
      <c r="AA53" s="171">
        <v>127.87971429999999</v>
      </c>
      <c r="AB53" s="171">
        <v>801.19383637999999</v>
      </c>
      <c r="AC53" s="171">
        <v>17.462593290000001</v>
      </c>
      <c r="AD53" s="171">
        <v>3.6477629900000004</v>
      </c>
      <c r="AE53" s="171">
        <v>0.51920933000000002</v>
      </c>
      <c r="AF53" s="171">
        <v>835.59002309000005</v>
      </c>
      <c r="AG53" s="171">
        <v>776.6081694400001</v>
      </c>
      <c r="AH53" s="171">
        <v>91.911496599999992</v>
      </c>
      <c r="AI53" s="171">
        <v>14.522339039999999</v>
      </c>
      <c r="AJ53" s="171">
        <v>1960.9413067499995</v>
      </c>
      <c r="AK53" s="171">
        <v>84.384</v>
      </c>
      <c r="AL53" s="171">
        <v>44.725209999999997</v>
      </c>
      <c r="AM53" s="171">
        <v>0.31950000000000001</v>
      </c>
      <c r="AN53" s="171">
        <v>18.789284889999998</v>
      </c>
      <c r="AO53" s="171">
        <v>0</v>
      </c>
      <c r="AP53" s="171">
        <v>1.2088061600000002</v>
      </c>
      <c r="AQ53" s="171">
        <v>0</v>
      </c>
      <c r="AR53" s="171">
        <v>0</v>
      </c>
      <c r="AS53" s="171">
        <v>0</v>
      </c>
      <c r="AT53" s="171">
        <v>460.46899999999999</v>
      </c>
      <c r="AU53" s="171">
        <v>13.87121</v>
      </c>
      <c r="AV53" s="171">
        <v>3.0687171600000003</v>
      </c>
      <c r="AW53" s="171">
        <v>26.780759999999997</v>
      </c>
      <c r="AX53" s="171">
        <v>447.407963</v>
      </c>
      <c r="AY53" s="171">
        <v>0</v>
      </c>
      <c r="AZ53" s="171">
        <v>105.79165982000006</v>
      </c>
      <c r="BA53" s="171">
        <v>45.4398543</v>
      </c>
      <c r="BB53" s="171">
        <v>8.2011900000000004</v>
      </c>
      <c r="BC53" s="171">
        <v>540.53521913000009</v>
      </c>
      <c r="BD53" s="171">
        <v>263.49718417000003</v>
      </c>
      <c r="BE53" s="171">
        <v>0</v>
      </c>
    </row>
    <row r="54" spans="2:57" x14ac:dyDescent="0.55000000000000004">
      <c r="B54" s="175"/>
      <c r="C54" s="138" t="s">
        <v>312</v>
      </c>
      <c r="D54" s="171">
        <v>112.50102810000001</v>
      </c>
      <c r="E54" s="171">
        <v>1029.63864691</v>
      </c>
      <c r="F54" s="171">
        <v>93.24729554000001</v>
      </c>
      <c r="G54" s="171">
        <v>1514.8840594499998</v>
      </c>
      <c r="H54" s="171">
        <v>24.43891425999999</v>
      </c>
      <c r="I54" s="171">
        <v>124.48290493</v>
      </c>
      <c r="J54" s="171">
        <v>527.43051685</v>
      </c>
      <c r="K54" s="171">
        <v>366.43807414999998</v>
      </c>
      <c r="L54" s="171">
        <v>303.19474774999998</v>
      </c>
      <c r="M54" s="171">
        <v>426.37203636999999</v>
      </c>
      <c r="N54" s="171">
        <v>330.92941237000008</v>
      </c>
      <c r="O54" s="171">
        <v>812.52813559999993</v>
      </c>
      <c r="P54" s="171">
        <v>137.23386966000001</v>
      </c>
      <c r="Q54" s="171">
        <v>103.43984189999998</v>
      </c>
      <c r="R54" s="171">
        <v>236.83269703999997</v>
      </c>
      <c r="S54" s="171">
        <v>281.26326732000035</v>
      </c>
      <c r="T54" s="171">
        <v>138.66566982000001</v>
      </c>
      <c r="U54" s="171">
        <v>318.59231026999998</v>
      </c>
      <c r="V54" s="171">
        <v>736.79462673</v>
      </c>
      <c r="W54" s="171">
        <v>224.52796687999998</v>
      </c>
      <c r="X54" s="171">
        <v>0</v>
      </c>
      <c r="Y54" s="171">
        <v>0</v>
      </c>
      <c r="Z54" s="171">
        <v>0</v>
      </c>
      <c r="AA54" s="171">
        <v>120.14469201999999</v>
      </c>
      <c r="AB54" s="171">
        <v>801.19383637999999</v>
      </c>
      <c r="AC54" s="171">
        <v>17.462593290000001</v>
      </c>
      <c r="AD54" s="171">
        <v>0</v>
      </c>
      <c r="AE54" s="171">
        <v>0</v>
      </c>
      <c r="AF54" s="171">
        <v>814.26776250000012</v>
      </c>
      <c r="AG54" s="171">
        <v>776.6081694400001</v>
      </c>
      <c r="AH54" s="171">
        <v>91.911496599999992</v>
      </c>
      <c r="AI54" s="171">
        <v>12.955757999999999</v>
      </c>
      <c r="AJ54" s="171">
        <v>1950.5699261899995</v>
      </c>
      <c r="AK54" s="171">
        <v>84.384</v>
      </c>
      <c r="AL54" s="171">
        <v>44.725209999999997</v>
      </c>
      <c r="AM54" s="171">
        <v>0.31950000000000001</v>
      </c>
      <c r="AN54" s="171">
        <v>18.789284889999998</v>
      </c>
      <c r="AO54" s="171">
        <v>0</v>
      </c>
      <c r="AP54" s="171">
        <v>1.2088061600000002</v>
      </c>
      <c r="AQ54" s="171">
        <v>0</v>
      </c>
      <c r="AR54" s="171">
        <v>0</v>
      </c>
      <c r="AS54" s="171">
        <v>0</v>
      </c>
      <c r="AT54" s="171">
        <v>460.46899999999999</v>
      </c>
      <c r="AU54" s="171">
        <v>13.87121</v>
      </c>
      <c r="AV54" s="171">
        <v>3.0687171600000003</v>
      </c>
      <c r="AW54" s="171">
        <v>26.780759999999997</v>
      </c>
      <c r="AX54" s="171">
        <v>447.407963</v>
      </c>
      <c r="AY54" s="171">
        <v>0</v>
      </c>
      <c r="AZ54" s="171">
        <v>105.79165982000006</v>
      </c>
      <c r="BA54" s="171">
        <v>45.4398543</v>
      </c>
      <c r="BB54" s="171">
        <v>8.2011900000000004</v>
      </c>
      <c r="BC54" s="171">
        <v>540.53521913000009</v>
      </c>
      <c r="BD54" s="171">
        <v>263.49718417000003</v>
      </c>
      <c r="BE54" s="171">
        <v>0</v>
      </c>
    </row>
    <row r="55" spans="2:57" x14ac:dyDescent="0.55000000000000004">
      <c r="B55" s="175"/>
      <c r="C55" s="138" t="s">
        <v>313</v>
      </c>
      <c r="D55" s="171">
        <v>0</v>
      </c>
      <c r="E55" s="171">
        <v>101.82401398</v>
      </c>
      <c r="F55" s="171">
        <v>0</v>
      </c>
      <c r="G55" s="171">
        <v>11.273615430000067</v>
      </c>
      <c r="H55" s="171">
        <v>0</v>
      </c>
      <c r="I55" s="171">
        <v>0</v>
      </c>
      <c r="J55" s="171">
        <v>0</v>
      </c>
      <c r="K55" s="171">
        <v>0.10269185</v>
      </c>
      <c r="L55" s="171">
        <v>0</v>
      </c>
      <c r="M55" s="171">
        <v>304.41765446249997</v>
      </c>
      <c r="N55" s="171">
        <v>0.55331733599999999</v>
      </c>
      <c r="O55" s="171">
        <v>215.14307624</v>
      </c>
      <c r="P55" s="171">
        <v>371.49611037</v>
      </c>
      <c r="Q55" s="171">
        <v>74.359657670000004</v>
      </c>
      <c r="R55" s="171">
        <v>458.76771876398396</v>
      </c>
      <c r="S55" s="171">
        <v>199.83554853999999</v>
      </c>
      <c r="T55" s="171">
        <v>96.201878590000007</v>
      </c>
      <c r="U55" s="171">
        <v>0</v>
      </c>
      <c r="V55" s="171">
        <v>196.27752481499996</v>
      </c>
      <c r="W55" s="171">
        <v>5.2364467575000004</v>
      </c>
      <c r="X55" s="171">
        <v>0</v>
      </c>
      <c r="Y55" s="171">
        <v>0</v>
      </c>
      <c r="Z55" s="171">
        <v>0</v>
      </c>
      <c r="AA55" s="171">
        <v>7.7350222799999999</v>
      </c>
      <c r="AB55" s="171">
        <v>0</v>
      </c>
      <c r="AC55" s="171">
        <v>0</v>
      </c>
      <c r="AD55" s="171">
        <v>3.6477629900000004</v>
      </c>
      <c r="AE55" s="171">
        <v>0.51920933000000002</v>
      </c>
      <c r="AF55" s="171">
        <v>21.322260589999999</v>
      </c>
      <c r="AG55" s="171">
        <v>0</v>
      </c>
      <c r="AH55" s="171">
        <v>0</v>
      </c>
      <c r="AI55" s="171">
        <v>1.56658104</v>
      </c>
      <c r="AJ55" s="171">
        <v>10.371380560000002</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2.7884500699965429</v>
      </c>
      <c r="J56" s="171">
        <v>0</v>
      </c>
      <c r="K56" s="171">
        <v>0</v>
      </c>
      <c r="L56" s="171">
        <v>0</v>
      </c>
      <c r="M56" s="171">
        <v>0</v>
      </c>
      <c r="N56" s="171">
        <v>0</v>
      </c>
      <c r="O56" s="171">
        <v>0</v>
      </c>
      <c r="P56" s="171">
        <v>0</v>
      </c>
      <c r="Q56" s="171">
        <v>0</v>
      </c>
      <c r="R56" s="171">
        <v>0</v>
      </c>
      <c r="S56" s="171">
        <v>0</v>
      </c>
      <c r="T56" s="171">
        <v>0</v>
      </c>
      <c r="U56" s="171">
        <v>0</v>
      </c>
      <c r="V56" s="171">
        <v>20.788103019998289</v>
      </c>
      <c r="W56" s="171">
        <v>0</v>
      </c>
      <c r="X56" s="171">
        <v>0</v>
      </c>
      <c r="Y56" s="171">
        <v>0</v>
      </c>
      <c r="Z56" s="171">
        <v>0</v>
      </c>
      <c r="AA56" s="171">
        <v>0</v>
      </c>
      <c r="AB56" s="171">
        <v>0</v>
      </c>
      <c r="AC56" s="171">
        <v>5.0879999999993743E-2</v>
      </c>
      <c r="AD56" s="171">
        <v>0</v>
      </c>
      <c r="AE56" s="171">
        <v>0</v>
      </c>
      <c r="AF56" s="171">
        <v>100.89775350000033</v>
      </c>
      <c r="AG56" s="171">
        <v>180.42274953000003</v>
      </c>
      <c r="AH56" s="171">
        <v>0</v>
      </c>
      <c r="AI56" s="171">
        <v>5.7941999999799008E-2</v>
      </c>
      <c r="AJ56" s="171">
        <v>42.543988270001485</v>
      </c>
      <c r="AK56" s="171">
        <v>0</v>
      </c>
      <c r="AL56" s="171">
        <v>12.411110000000001</v>
      </c>
      <c r="AM56" s="171">
        <v>0</v>
      </c>
      <c r="AN56" s="171">
        <v>0</v>
      </c>
      <c r="AO56" s="171">
        <v>0</v>
      </c>
      <c r="AP56" s="171">
        <v>8.9999999999999993E-3</v>
      </c>
      <c r="AQ56" s="171">
        <v>0</v>
      </c>
      <c r="AR56" s="171">
        <v>0</v>
      </c>
      <c r="AS56" s="171">
        <v>0</v>
      </c>
      <c r="AT56" s="171">
        <v>311.76600000000002</v>
      </c>
      <c r="AU56" s="171">
        <v>-26.765411669999981</v>
      </c>
      <c r="AV56" s="171">
        <v>5.0000000000000001E-3</v>
      </c>
      <c r="AW56" s="171">
        <v>0</v>
      </c>
      <c r="AX56" s="171">
        <v>314.50607900000017</v>
      </c>
      <c r="AY56" s="171">
        <v>0</v>
      </c>
      <c r="AZ56" s="171">
        <v>204.33196102000005</v>
      </c>
      <c r="BA56" s="171">
        <v>0.30267782000000443</v>
      </c>
      <c r="BB56" s="171">
        <v>3.2500000000001819E-2</v>
      </c>
      <c r="BC56" s="171">
        <v>177.51779391000014</v>
      </c>
      <c r="BD56" s="171">
        <v>10.577410900000016</v>
      </c>
      <c r="BE56" s="171">
        <v>0</v>
      </c>
    </row>
    <row r="57" spans="2:57" x14ac:dyDescent="0.55000000000000004">
      <c r="B57" s="175"/>
      <c r="C57" s="138" t="s">
        <v>314</v>
      </c>
      <c r="D57" s="171">
        <v>1354.9006722700001</v>
      </c>
      <c r="E57" s="171">
        <v>1008.3086904404001</v>
      </c>
      <c r="F57" s="171">
        <v>1417.6899364899998</v>
      </c>
      <c r="G57" s="171">
        <v>13607.102402249999</v>
      </c>
      <c r="H57" s="171">
        <v>620.91639435999991</v>
      </c>
      <c r="I57" s="171">
        <v>4608.2190490000003</v>
      </c>
      <c r="J57" s="171">
        <v>852.54176294249305</v>
      </c>
      <c r="K57" s="171">
        <v>1712.1160925199999</v>
      </c>
      <c r="L57" s="171">
        <v>1142.7816599099999</v>
      </c>
      <c r="M57" s="171">
        <v>1358.0840034630926</v>
      </c>
      <c r="N57" s="171">
        <v>2556.2922049168815</v>
      </c>
      <c r="O57" s="171">
        <v>1000.6645667400001</v>
      </c>
      <c r="P57" s="171">
        <v>547.69895316999998</v>
      </c>
      <c r="Q57" s="171">
        <v>73.756896400000002</v>
      </c>
      <c r="R57" s="171">
        <v>1718.616126024082</v>
      </c>
      <c r="S57" s="171">
        <v>2154.4601234024999</v>
      </c>
      <c r="T57" s="171">
        <v>1146.8204893799998</v>
      </c>
      <c r="U57" s="171">
        <v>2158.2105429933299</v>
      </c>
      <c r="V57" s="171">
        <v>1283.6206003640318</v>
      </c>
      <c r="W57" s="171">
        <v>2166.7422951428066</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0</v>
      </c>
      <c r="E58" s="171">
        <v>9248.880000000001</v>
      </c>
      <c r="F58" s="171">
        <v>3300</v>
      </c>
      <c r="G58" s="171">
        <v>4250</v>
      </c>
      <c r="H58" s="171">
        <v>17519.845999999998</v>
      </c>
      <c r="I58" s="171">
        <v>1700</v>
      </c>
      <c r="J58" s="171">
        <v>5524.3874999999998</v>
      </c>
      <c r="K58" s="171">
        <v>9000</v>
      </c>
      <c r="L58" s="171">
        <v>0</v>
      </c>
      <c r="M58" s="171">
        <v>0</v>
      </c>
      <c r="N58" s="171">
        <v>0</v>
      </c>
      <c r="O58" s="171">
        <v>0</v>
      </c>
      <c r="P58" s="171">
        <v>0</v>
      </c>
      <c r="Q58" s="171">
        <v>0</v>
      </c>
      <c r="R58" s="171">
        <v>0</v>
      </c>
      <c r="S58" s="171">
        <v>2538.9680868324999</v>
      </c>
      <c r="T58" s="171">
        <v>0</v>
      </c>
      <c r="U58" s="171">
        <v>559.18206842852805</v>
      </c>
      <c r="V58" s="171">
        <v>0</v>
      </c>
      <c r="W58" s="171">
        <v>0</v>
      </c>
      <c r="X58" s="171">
        <v>1105.0662101700002</v>
      </c>
      <c r="Y58" s="171">
        <v>244.34299999999999</v>
      </c>
      <c r="Z58" s="171">
        <v>1451.2860000000001</v>
      </c>
      <c r="AA58" s="171">
        <v>1924.64598262</v>
      </c>
      <c r="AB58" s="171">
        <v>1411.6108950599998</v>
      </c>
      <c r="AC58" s="171">
        <v>118.26121179999998</v>
      </c>
      <c r="AD58" s="171">
        <v>1589.1728406500001</v>
      </c>
      <c r="AE58" s="171">
        <v>2035.9756987099965</v>
      </c>
      <c r="AF58" s="171">
        <v>0</v>
      </c>
      <c r="AG58" s="171">
        <v>0</v>
      </c>
      <c r="AH58" s="171">
        <v>951.52483732999997</v>
      </c>
      <c r="AI58" s="171">
        <v>1841.4815960000001</v>
      </c>
      <c r="AJ58" s="171">
        <v>0</v>
      </c>
      <c r="AK58" s="171">
        <v>551.15163072999985</v>
      </c>
      <c r="AL58" s="171">
        <v>121.22476999999999</v>
      </c>
      <c r="AM58" s="171">
        <v>805.36655598999994</v>
      </c>
      <c r="AN58" s="171">
        <v>382.50975696</v>
      </c>
      <c r="AO58" s="171">
        <v>889.06378714999994</v>
      </c>
      <c r="AP58" s="171">
        <v>338.61822329999995</v>
      </c>
      <c r="AQ58" s="171">
        <v>1237.7245079699999</v>
      </c>
      <c r="AR58" s="171">
        <v>1321.9064055699998</v>
      </c>
      <c r="AS58" s="171">
        <v>264.65476194999997</v>
      </c>
      <c r="AT58" s="171">
        <v>0</v>
      </c>
      <c r="AU58" s="171">
        <v>1494.7970206100001</v>
      </c>
      <c r="AV58" s="171">
        <v>1924.4955472400002</v>
      </c>
      <c r="AW58" s="171">
        <v>831.6534200000001</v>
      </c>
      <c r="AX58" s="171">
        <v>0</v>
      </c>
      <c r="AY58" s="171">
        <v>624.44080305</v>
      </c>
      <c r="AZ58" s="171">
        <v>0</v>
      </c>
      <c r="BA58" s="171">
        <v>0</v>
      </c>
      <c r="BB58" s="171">
        <v>746.01243999999997</v>
      </c>
      <c r="BC58" s="171">
        <v>0</v>
      </c>
      <c r="BD58" s="171">
        <v>0</v>
      </c>
      <c r="BE58" s="171">
        <v>245.94776800000002</v>
      </c>
    </row>
    <row r="59" spans="2:57" x14ac:dyDescent="0.55000000000000004">
      <c r="B59" s="175"/>
      <c r="C59" s="138" t="s">
        <v>312</v>
      </c>
      <c r="D59" s="171">
        <v>0</v>
      </c>
      <c r="E59" s="171">
        <v>4000</v>
      </c>
      <c r="F59" s="171">
        <v>3300</v>
      </c>
      <c r="G59" s="171">
        <v>4250</v>
      </c>
      <c r="H59" s="171">
        <v>0</v>
      </c>
      <c r="I59" s="171">
        <v>1700</v>
      </c>
      <c r="J59" s="171">
        <v>0</v>
      </c>
      <c r="K59" s="171">
        <v>9000</v>
      </c>
      <c r="L59" s="171">
        <v>0</v>
      </c>
      <c r="M59" s="171">
        <v>0</v>
      </c>
      <c r="N59" s="171">
        <v>0</v>
      </c>
      <c r="O59" s="171">
        <v>0</v>
      </c>
      <c r="P59" s="171">
        <v>0</v>
      </c>
      <c r="Q59" s="171">
        <v>0</v>
      </c>
      <c r="R59" s="171">
        <v>0</v>
      </c>
      <c r="S59" s="171">
        <v>402.805378125</v>
      </c>
      <c r="T59" s="171">
        <v>0</v>
      </c>
      <c r="U59" s="171">
        <v>0</v>
      </c>
      <c r="V59" s="171">
        <v>0</v>
      </c>
      <c r="W59" s="171">
        <v>0</v>
      </c>
      <c r="X59" s="171">
        <v>1025.2346102700001</v>
      </c>
      <c r="Y59" s="171">
        <v>244.34299999999999</v>
      </c>
      <c r="Z59" s="171">
        <v>1451.2860000000001</v>
      </c>
      <c r="AA59" s="171">
        <v>1924.64598262</v>
      </c>
      <c r="AB59" s="171">
        <v>1411.4810338499997</v>
      </c>
      <c r="AC59" s="171">
        <v>118.26121179999998</v>
      </c>
      <c r="AD59" s="171">
        <v>1589.1728406500001</v>
      </c>
      <c r="AE59" s="171">
        <v>2035.9756987099965</v>
      </c>
      <c r="AF59" s="171">
        <v>0</v>
      </c>
      <c r="AG59" s="171">
        <v>0</v>
      </c>
      <c r="AH59" s="171">
        <v>938.49031639000009</v>
      </c>
      <c r="AI59" s="171">
        <v>1841.4815960000001</v>
      </c>
      <c r="AJ59" s="171">
        <v>0</v>
      </c>
      <c r="AK59" s="171">
        <v>551.15163072999985</v>
      </c>
      <c r="AL59" s="171">
        <v>121.22476999999999</v>
      </c>
      <c r="AM59" s="171">
        <v>805.36655598999994</v>
      </c>
      <c r="AN59" s="171">
        <v>382.50975696</v>
      </c>
      <c r="AO59" s="171">
        <v>889.06378714999994</v>
      </c>
      <c r="AP59" s="171">
        <v>338.61822329999995</v>
      </c>
      <c r="AQ59" s="171">
        <v>1237.7245079699999</v>
      </c>
      <c r="AR59" s="171">
        <v>1321.9064055699998</v>
      </c>
      <c r="AS59" s="171">
        <v>264.65476194999997</v>
      </c>
      <c r="AT59" s="171">
        <v>0</v>
      </c>
      <c r="AU59" s="171">
        <v>1494.7970206100001</v>
      </c>
      <c r="AV59" s="171">
        <v>1924.4955472400002</v>
      </c>
      <c r="AW59" s="171">
        <v>831.6534200000001</v>
      </c>
      <c r="AX59" s="171">
        <v>0</v>
      </c>
      <c r="AY59" s="171">
        <v>624.44080305</v>
      </c>
      <c r="AZ59" s="171">
        <v>0</v>
      </c>
      <c r="BA59" s="171">
        <v>0</v>
      </c>
      <c r="BB59" s="171">
        <v>746.01243999999997</v>
      </c>
      <c r="BC59" s="171">
        <v>0</v>
      </c>
      <c r="BD59" s="171">
        <v>0</v>
      </c>
      <c r="BE59" s="171">
        <v>245.94776800000002</v>
      </c>
    </row>
    <row r="60" spans="2:57" x14ac:dyDescent="0.55000000000000004">
      <c r="B60" s="175"/>
      <c r="C60" s="138" t="s">
        <v>313</v>
      </c>
      <c r="D60" s="171">
        <v>0</v>
      </c>
      <c r="E60" s="171">
        <v>5248.88</v>
      </c>
      <c r="F60" s="171">
        <v>0</v>
      </c>
      <c r="G60" s="171">
        <v>0</v>
      </c>
      <c r="H60" s="171">
        <v>17519.845999999998</v>
      </c>
      <c r="I60" s="171">
        <v>0</v>
      </c>
      <c r="J60" s="171">
        <v>5524.3874999999998</v>
      </c>
      <c r="K60" s="171">
        <v>0</v>
      </c>
      <c r="L60" s="171">
        <v>0</v>
      </c>
      <c r="M60" s="171">
        <v>0</v>
      </c>
      <c r="N60" s="171">
        <v>0</v>
      </c>
      <c r="O60" s="171">
        <v>0</v>
      </c>
      <c r="P60" s="171">
        <v>0</v>
      </c>
      <c r="Q60" s="171">
        <v>0</v>
      </c>
      <c r="R60" s="171">
        <v>0</v>
      </c>
      <c r="S60" s="171">
        <v>2136.1627087074999</v>
      </c>
      <c r="T60" s="171">
        <v>0</v>
      </c>
      <c r="U60" s="171">
        <v>559.18206842852805</v>
      </c>
      <c r="V60" s="171">
        <v>0</v>
      </c>
      <c r="W60" s="171">
        <v>0</v>
      </c>
      <c r="X60" s="171">
        <v>79.831599900000001</v>
      </c>
      <c r="Y60" s="171">
        <v>0</v>
      </c>
      <c r="Z60" s="171">
        <v>0</v>
      </c>
      <c r="AA60" s="171">
        <v>0</v>
      </c>
      <c r="AB60" s="171">
        <v>0.12986121</v>
      </c>
      <c r="AC60" s="171">
        <v>0</v>
      </c>
      <c r="AD60" s="171">
        <v>0</v>
      </c>
      <c r="AE60" s="171">
        <v>0</v>
      </c>
      <c r="AF60" s="171">
        <v>0</v>
      </c>
      <c r="AG60" s="171">
        <v>0</v>
      </c>
      <c r="AH60" s="171">
        <v>13.03452094</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68597.637282669995</v>
      </c>
      <c r="E61" s="171">
        <v>118438.99749755999</v>
      </c>
      <c r="F61" s="171">
        <v>89597.865762679998</v>
      </c>
      <c r="G61" s="171">
        <v>75657.168891320005</v>
      </c>
      <c r="H61" s="171">
        <v>26911.78744018</v>
      </c>
      <c r="I61" s="171">
        <v>60740.362747169995</v>
      </c>
      <c r="J61" s="171">
        <v>52003.398546980003</v>
      </c>
      <c r="K61" s="171">
        <v>27642.165377030004</v>
      </c>
      <c r="L61" s="171">
        <v>68400.505340000003</v>
      </c>
      <c r="M61" s="171">
        <v>31187.656738400001</v>
      </c>
      <c r="N61" s="171">
        <v>83928.674988109997</v>
      </c>
      <c r="O61" s="171">
        <v>76719.273199999996</v>
      </c>
      <c r="P61" s="171">
        <v>51589.934086909998</v>
      </c>
      <c r="Q61" s="171">
        <v>74568.647417490007</v>
      </c>
      <c r="R61" s="171">
        <v>125031.43090236999</v>
      </c>
      <c r="S61" s="171">
        <v>30051.088996719041</v>
      </c>
      <c r="T61" s="171">
        <v>45014.55</v>
      </c>
      <c r="U61" s="171">
        <v>42942.080772720001</v>
      </c>
      <c r="V61" s="171">
        <v>76032.794177939999</v>
      </c>
      <c r="W61" s="171">
        <v>36597.433976674998</v>
      </c>
      <c r="X61" s="171">
        <v>11113.92449458</v>
      </c>
      <c r="Y61" s="171">
        <v>42.26</v>
      </c>
      <c r="Z61" s="171">
        <v>0</v>
      </c>
      <c r="AA61" s="171">
        <v>8762.6772289</v>
      </c>
      <c r="AB61" s="171">
        <v>695.04780273999995</v>
      </c>
      <c r="AC61" s="171">
        <v>3469.4063955299998</v>
      </c>
      <c r="AD61" s="171">
        <v>15702.8</v>
      </c>
      <c r="AE61" s="171">
        <v>15325.293053149999</v>
      </c>
      <c r="AF61" s="171">
        <v>11085.668787799999</v>
      </c>
      <c r="AG61" s="171">
        <v>0</v>
      </c>
      <c r="AH61" s="171">
        <v>11237.192321230001</v>
      </c>
      <c r="AI61" s="171">
        <v>11373.55</v>
      </c>
      <c r="AJ61" s="171">
        <v>12335.314650350001</v>
      </c>
      <c r="AK61" s="171">
        <v>943.12105000000008</v>
      </c>
      <c r="AL61" s="171">
        <v>197.25639999999999</v>
      </c>
      <c r="AM61" s="171">
        <v>1403.1389999999999</v>
      </c>
      <c r="AN61" s="171">
        <v>882.94445999999994</v>
      </c>
      <c r="AO61" s="171">
        <v>359.8</v>
      </c>
      <c r="AP61" s="171">
        <v>1</v>
      </c>
      <c r="AQ61" s="171">
        <v>1202.5</v>
      </c>
      <c r="AR61" s="171">
        <v>2428.375</v>
      </c>
      <c r="AS61" s="171">
        <v>2127.6999999999998</v>
      </c>
      <c r="AT61" s="171">
        <v>613.80999999999995</v>
      </c>
      <c r="AU61" s="171">
        <v>660</v>
      </c>
      <c r="AV61" s="171">
        <v>0</v>
      </c>
      <c r="AW61" s="171">
        <v>3423.1638700000003</v>
      </c>
      <c r="AX61" s="171">
        <v>2329.1999999999998</v>
      </c>
      <c r="AY61" s="171">
        <v>199.72073645</v>
      </c>
      <c r="AZ61" s="171">
        <v>546.04896959999996</v>
      </c>
      <c r="BA61" s="171">
        <v>0</v>
      </c>
      <c r="BB61" s="171">
        <v>2519.9349999999999</v>
      </c>
      <c r="BC61" s="171">
        <v>3447.7568500000002</v>
      </c>
      <c r="BD61" s="171">
        <v>4918.9466818399997</v>
      </c>
      <c r="BE61" s="171">
        <v>2082.85</v>
      </c>
    </row>
    <row r="62" spans="2:57" x14ac:dyDescent="0.55000000000000004">
      <c r="B62" s="175"/>
      <c r="C62" s="138" t="s">
        <v>156</v>
      </c>
      <c r="D62" s="171">
        <v>68597.637282669995</v>
      </c>
      <c r="E62" s="171">
        <v>88438.997497559991</v>
      </c>
      <c r="F62" s="171">
        <v>67255.975762679998</v>
      </c>
      <c r="G62" s="171">
        <v>65657.168891320005</v>
      </c>
      <c r="H62" s="171">
        <v>15411.787440180002</v>
      </c>
      <c r="I62" s="171">
        <v>40740.362747169995</v>
      </c>
      <c r="J62" s="171">
        <v>52003.398546980003</v>
      </c>
      <c r="K62" s="171">
        <v>27642.165377030004</v>
      </c>
      <c r="L62" s="171">
        <v>55400.505340000003</v>
      </c>
      <c r="M62" s="171">
        <v>29687.656738400001</v>
      </c>
      <c r="N62" s="171">
        <v>83928.674988109997</v>
      </c>
      <c r="O62" s="171">
        <v>62719.273200000003</v>
      </c>
      <c r="P62" s="171">
        <v>42989.934086909998</v>
      </c>
      <c r="Q62" s="171">
        <v>66568.647417490007</v>
      </c>
      <c r="R62" s="171">
        <v>108031.43090236999</v>
      </c>
      <c r="S62" s="171">
        <v>29050.184887129999</v>
      </c>
      <c r="T62" s="171">
        <v>45014.55</v>
      </c>
      <c r="U62" s="171">
        <v>28942.080772720001</v>
      </c>
      <c r="V62" s="171">
        <v>53532.794177939999</v>
      </c>
      <c r="W62" s="171">
        <v>31821.137500000001</v>
      </c>
      <c r="X62" s="171">
        <v>11113.92449458</v>
      </c>
      <c r="Y62" s="171">
        <v>4</v>
      </c>
      <c r="Z62" s="171">
        <v>0</v>
      </c>
      <c r="AA62" s="171">
        <v>8762.6772289</v>
      </c>
      <c r="AB62" s="171">
        <v>445.04780274000001</v>
      </c>
      <c r="AC62" s="171">
        <v>3069.4063955299998</v>
      </c>
      <c r="AD62" s="171">
        <v>13702.8</v>
      </c>
      <c r="AE62" s="171">
        <v>14525.293053149999</v>
      </c>
      <c r="AF62" s="171">
        <v>9885.6687877999993</v>
      </c>
      <c r="AG62" s="171">
        <v>0</v>
      </c>
      <c r="AH62" s="171">
        <v>11237.192321230001</v>
      </c>
      <c r="AI62" s="171">
        <v>10473.549999999999</v>
      </c>
      <c r="AJ62" s="171">
        <v>8835.3146503500011</v>
      </c>
      <c r="AK62" s="171">
        <v>943.12105000000008</v>
      </c>
      <c r="AL62" s="171">
        <v>197.25639999999999</v>
      </c>
      <c r="AM62" s="171">
        <v>1403.1389999999999</v>
      </c>
      <c r="AN62" s="171">
        <v>882.94445999999994</v>
      </c>
      <c r="AO62" s="171">
        <v>359.8</v>
      </c>
      <c r="AP62" s="171">
        <v>1</v>
      </c>
      <c r="AQ62" s="171">
        <v>702.5</v>
      </c>
      <c r="AR62" s="171">
        <v>2428.375</v>
      </c>
      <c r="AS62" s="171">
        <v>2127.6999999999998</v>
      </c>
      <c r="AT62" s="171">
        <v>613.80999999999995</v>
      </c>
      <c r="AU62" s="171">
        <v>660</v>
      </c>
      <c r="AV62" s="171">
        <v>0</v>
      </c>
      <c r="AW62" s="171">
        <v>2423.1638700000003</v>
      </c>
      <c r="AX62" s="171">
        <v>2329.1999999999998</v>
      </c>
      <c r="AY62" s="171">
        <v>199.72073645</v>
      </c>
      <c r="AZ62" s="171">
        <v>546.04896959999996</v>
      </c>
      <c r="BA62" s="171">
        <v>0</v>
      </c>
      <c r="BB62" s="171">
        <v>2119.9349999999999</v>
      </c>
      <c r="BC62" s="171">
        <v>1647.75685</v>
      </c>
      <c r="BD62" s="171">
        <v>2818.9466818399997</v>
      </c>
      <c r="BE62" s="171">
        <v>1432.85</v>
      </c>
    </row>
    <row r="63" spans="2:57" x14ac:dyDescent="0.55000000000000004">
      <c r="B63" s="175"/>
      <c r="C63" s="138" t="s">
        <v>316</v>
      </c>
      <c r="D63" s="171">
        <v>0</v>
      </c>
      <c r="E63" s="171">
        <v>30000</v>
      </c>
      <c r="F63" s="171">
        <v>20750</v>
      </c>
      <c r="G63" s="171">
        <v>10000</v>
      </c>
      <c r="H63" s="171">
        <v>11500</v>
      </c>
      <c r="I63" s="171">
        <v>20000</v>
      </c>
      <c r="J63" s="171">
        <v>0</v>
      </c>
      <c r="K63" s="171">
        <v>0</v>
      </c>
      <c r="L63" s="171">
        <v>13000</v>
      </c>
      <c r="M63" s="171">
        <v>1500</v>
      </c>
      <c r="N63" s="171">
        <v>0</v>
      </c>
      <c r="O63" s="171">
        <v>14000</v>
      </c>
      <c r="P63" s="171">
        <v>8600</v>
      </c>
      <c r="Q63" s="171">
        <v>8000</v>
      </c>
      <c r="R63" s="171">
        <v>17000</v>
      </c>
      <c r="S63" s="171">
        <v>1000.9041095890411</v>
      </c>
      <c r="T63" s="171">
        <v>0</v>
      </c>
      <c r="U63" s="171">
        <v>14000</v>
      </c>
      <c r="V63" s="171">
        <v>22500</v>
      </c>
      <c r="W63" s="171">
        <v>4000</v>
      </c>
      <c r="X63" s="171">
        <v>0</v>
      </c>
      <c r="Y63" s="171">
        <v>0</v>
      </c>
      <c r="Z63" s="171">
        <v>0</v>
      </c>
      <c r="AA63" s="171">
        <v>0</v>
      </c>
      <c r="AB63" s="171">
        <v>250</v>
      </c>
      <c r="AC63" s="171">
        <v>400</v>
      </c>
      <c r="AD63" s="171">
        <v>2000</v>
      </c>
      <c r="AE63" s="171">
        <v>800</v>
      </c>
      <c r="AF63" s="171">
        <v>1200</v>
      </c>
      <c r="AG63" s="171">
        <v>0</v>
      </c>
      <c r="AH63" s="171">
        <v>0</v>
      </c>
      <c r="AI63" s="171">
        <v>900</v>
      </c>
      <c r="AJ63" s="171">
        <v>3500</v>
      </c>
      <c r="AK63" s="171">
        <v>0</v>
      </c>
      <c r="AL63" s="171">
        <v>0</v>
      </c>
      <c r="AM63" s="171">
        <v>0</v>
      </c>
      <c r="AN63" s="171">
        <v>0</v>
      </c>
      <c r="AO63" s="171">
        <v>0</v>
      </c>
      <c r="AP63" s="171">
        <v>0</v>
      </c>
      <c r="AQ63" s="171">
        <v>500</v>
      </c>
      <c r="AR63" s="171">
        <v>0</v>
      </c>
      <c r="AS63" s="171">
        <v>0</v>
      </c>
      <c r="AT63" s="171">
        <v>0</v>
      </c>
      <c r="AU63" s="171">
        <v>0</v>
      </c>
      <c r="AV63" s="171">
        <v>0</v>
      </c>
      <c r="AW63" s="171">
        <v>1000</v>
      </c>
      <c r="AX63" s="171">
        <v>0</v>
      </c>
      <c r="AY63" s="171">
        <v>0</v>
      </c>
      <c r="AZ63" s="171">
        <v>0</v>
      </c>
      <c r="BA63" s="171">
        <v>0</v>
      </c>
      <c r="BB63" s="171">
        <v>400</v>
      </c>
      <c r="BC63" s="171">
        <v>1800</v>
      </c>
      <c r="BD63" s="171">
        <v>2100</v>
      </c>
      <c r="BE63" s="171">
        <v>650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38.26</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776.29647667500001</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10752.021905588335</v>
      </c>
      <c r="E67" s="171">
        <v>6774.4817613214</v>
      </c>
      <c r="F67" s="171">
        <v>29296.260345187849</v>
      </c>
      <c r="G67" s="171">
        <v>29868.146173859997</v>
      </c>
      <c r="H67" s="171">
        <v>1801.6017362149812</v>
      </c>
      <c r="I67" s="171">
        <v>18039.741213002162</v>
      </c>
      <c r="J67" s="171">
        <v>6556.6987090000002</v>
      </c>
      <c r="K67" s="171">
        <v>8602.8603824771799</v>
      </c>
      <c r="L67" s="171">
        <v>7384.9048987699998</v>
      </c>
      <c r="M67" s="171">
        <v>5591.363041999999</v>
      </c>
      <c r="N67" s="171">
        <v>15486.89513837</v>
      </c>
      <c r="O67" s="171">
        <v>24257.512499654928</v>
      </c>
      <c r="P67" s="171">
        <v>19389.952093973472</v>
      </c>
      <c r="Q67" s="171">
        <v>17118.329922093933</v>
      </c>
      <c r="R67" s="171">
        <v>29416.60031795155</v>
      </c>
      <c r="S67" s="171">
        <v>6296.6731205317683</v>
      </c>
      <c r="T67" s="171">
        <v>10916.724810693097</v>
      </c>
      <c r="U67" s="171">
        <v>12263.399725349998</v>
      </c>
      <c r="V67" s="171">
        <v>15376.126889470001</v>
      </c>
      <c r="W67" s="171">
        <v>4548.6750852875612</v>
      </c>
      <c r="X67" s="171">
        <v>1020.20034836</v>
      </c>
      <c r="Y67" s="171">
        <v>4.8940000000000001</v>
      </c>
      <c r="Z67" s="171">
        <v>0</v>
      </c>
      <c r="AA67" s="171">
        <v>867.01940758000001</v>
      </c>
      <c r="AB67" s="171">
        <v>506.41674770999998</v>
      </c>
      <c r="AC67" s="171">
        <v>32.895135000000003</v>
      </c>
      <c r="AD67" s="171">
        <v>856.23749329000009</v>
      </c>
      <c r="AE67" s="171">
        <v>1088.7325598500001</v>
      </c>
      <c r="AF67" s="171">
        <v>1032.2306893849325</v>
      </c>
      <c r="AG67" s="171">
        <v>0</v>
      </c>
      <c r="AH67" s="171">
        <v>1349.0971599357824</v>
      </c>
      <c r="AI67" s="171">
        <v>549.39579900000001</v>
      </c>
      <c r="AJ67" s="171">
        <v>2069.4328581867858</v>
      </c>
      <c r="AK67" s="171">
        <v>109.06566751</v>
      </c>
      <c r="AL67" s="171">
        <v>0</v>
      </c>
      <c r="AM67" s="171">
        <v>29.294631020000004</v>
      </c>
      <c r="AN67" s="171">
        <v>37.526894730000002</v>
      </c>
      <c r="AO67" s="171">
        <v>118.5762855</v>
      </c>
      <c r="AP67" s="171">
        <v>136.78257440000002</v>
      </c>
      <c r="AQ67" s="171">
        <v>371.593688114325</v>
      </c>
      <c r="AR67" s="171">
        <v>568.78298945999973</v>
      </c>
      <c r="AS67" s="171">
        <v>205.51569689999994</v>
      </c>
      <c r="AT67" s="171">
        <v>265.89</v>
      </c>
      <c r="AU67" s="171">
        <v>187.10243979999998</v>
      </c>
      <c r="AV67" s="171">
        <v>39.496499999999997</v>
      </c>
      <c r="AW67" s="171">
        <v>165.18432999999999</v>
      </c>
      <c r="AX67" s="171">
        <v>484.20191321999999</v>
      </c>
      <c r="AY67" s="171">
        <v>258.62885226000003</v>
      </c>
      <c r="AZ67" s="171">
        <v>95.777483669999981</v>
      </c>
      <c r="BA67" s="171">
        <v>2.92E-2</v>
      </c>
      <c r="BB67" s="171">
        <v>309.40189326270473</v>
      </c>
      <c r="BC67" s="171">
        <v>375.16023713000004</v>
      </c>
      <c r="BD67" s="171">
        <v>194.45873198999996</v>
      </c>
      <c r="BE67" s="171">
        <v>187.27091999999999</v>
      </c>
    </row>
    <row r="68" spans="2:57" x14ac:dyDescent="0.55000000000000004">
      <c r="B68" s="176"/>
      <c r="C68" s="138" t="s">
        <v>320</v>
      </c>
      <c r="D68" s="171">
        <v>0</v>
      </c>
      <c r="E68" s="171">
        <v>0</v>
      </c>
      <c r="F68" s="171">
        <v>0</v>
      </c>
      <c r="G68" s="171">
        <v>0</v>
      </c>
      <c r="H68" s="171">
        <v>500</v>
      </c>
      <c r="I68" s="171">
        <v>0</v>
      </c>
      <c r="J68" s="171">
        <v>0</v>
      </c>
      <c r="K68" s="171">
        <v>0</v>
      </c>
      <c r="L68" s="171">
        <v>0</v>
      </c>
      <c r="M68" s="171">
        <v>0</v>
      </c>
      <c r="N68" s="171">
        <v>0</v>
      </c>
      <c r="O68" s="171">
        <v>0</v>
      </c>
      <c r="P68" s="171">
        <v>0</v>
      </c>
      <c r="Q68" s="171">
        <v>1950</v>
      </c>
      <c r="R68" s="171">
        <v>4145.2500000000018</v>
      </c>
      <c r="S68" s="171">
        <v>0</v>
      </c>
      <c r="T68" s="171">
        <v>0</v>
      </c>
      <c r="U68" s="171">
        <v>2604.9749999999999</v>
      </c>
      <c r="V68" s="171">
        <v>0</v>
      </c>
      <c r="W68" s="171">
        <v>0</v>
      </c>
      <c r="X68" s="171">
        <v>0</v>
      </c>
      <c r="Y68" s="171">
        <v>0</v>
      </c>
      <c r="Z68" s="171">
        <v>0</v>
      </c>
      <c r="AA68" s="171">
        <v>0</v>
      </c>
      <c r="AB68" s="171">
        <v>0</v>
      </c>
      <c r="AC68" s="171">
        <v>0</v>
      </c>
      <c r="AD68" s="171">
        <v>0</v>
      </c>
      <c r="AE68" s="171">
        <v>250</v>
      </c>
      <c r="AF68" s="171">
        <v>0</v>
      </c>
      <c r="AG68" s="171">
        <v>0</v>
      </c>
      <c r="AH68" s="171">
        <v>0</v>
      </c>
      <c r="AI68" s="171">
        <v>0</v>
      </c>
      <c r="AJ68" s="171">
        <v>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4470.5675000000001</v>
      </c>
      <c r="E69" s="171">
        <v>0</v>
      </c>
      <c r="F69" s="171">
        <v>21059.236771757849</v>
      </c>
      <c r="G69" s="171">
        <v>20142.007143949999</v>
      </c>
      <c r="H69" s="171">
        <v>1.1366063141999998</v>
      </c>
      <c r="I69" s="171">
        <v>15151.18</v>
      </c>
      <c r="J69" s="171">
        <v>6108.375</v>
      </c>
      <c r="K69" s="171">
        <v>5034.375</v>
      </c>
      <c r="L69" s="171">
        <v>2684</v>
      </c>
      <c r="M69" s="171">
        <v>3557.625</v>
      </c>
      <c r="N69" s="171">
        <v>9345.1512000000002</v>
      </c>
      <c r="O69" s="171">
        <v>13305.93</v>
      </c>
      <c r="P69" s="171">
        <v>10664.950162000003</v>
      </c>
      <c r="Q69" s="171">
        <v>0</v>
      </c>
      <c r="R69" s="171">
        <v>18138.8888368425</v>
      </c>
      <c r="S69" s="171">
        <v>3225.8366408024999</v>
      </c>
      <c r="T69" s="171">
        <v>7424.0249999999996</v>
      </c>
      <c r="U69" s="171">
        <v>4141.6124999999993</v>
      </c>
      <c r="V69" s="171">
        <v>5850.3464999999997</v>
      </c>
      <c r="W69" s="171">
        <v>1351.6528495125001</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6281.4544055883352</v>
      </c>
      <c r="E70" s="171">
        <v>6774.4817613214</v>
      </c>
      <c r="F70" s="171">
        <v>8237.0235734300004</v>
      </c>
      <c r="G70" s="171">
        <v>9726.1390299099985</v>
      </c>
      <c r="H70" s="171">
        <v>1300.4651299007812</v>
      </c>
      <c r="I70" s="171">
        <v>2888.5612130021618</v>
      </c>
      <c r="J70" s="171">
        <v>448.32370900000024</v>
      </c>
      <c r="K70" s="171">
        <v>3568.4853824771799</v>
      </c>
      <c r="L70" s="171">
        <v>4700.9048987699998</v>
      </c>
      <c r="M70" s="171">
        <v>2033.738041999999</v>
      </c>
      <c r="N70" s="171">
        <v>6141.7439383700003</v>
      </c>
      <c r="O70" s="171">
        <v>10951.582499654927</v>
      </c>
      <c r="P70" s="171">
        <v>8725.0019319734693</v>
      </c>
      <c r="Q70" s="171">
        <v>15168.329922093933</v>
      </c>
      <c r="R70" s="171">
        <v>7132.4614811090469</v>
      </c>
      <c r="S70" s="171">
        <v>3070.8364797292684</v>
      </c>
      <c r="T70" s="171">
        <v>3492.6998106930969</v>
      </c>
      <c r="U70" s="171">
        <v>5516.8122253499987</v>
      </c>
      <c r="V70" s="171">
        <v>9525.780389470001</v>
      </c>
      <c r="W70" s="171">
        <v>3197.0222357750608</v>
      </c>
      <c r="X70" s="171">
        <v>1020.20034836</v>
      </c>
      <c r="Y70" s="171">
        <v>4.8940000000000001</v>
      </c>
      <c r="Z70" s="171">
        <v>0</v>
      </c>
      <c r="AA70" s="171">
        <v>867.01940758000001</v>
      </c>
      <c r="AB70" s="171">
        <v>506.41674770999998</v>
      </c>
      <c r="AC70" s="171">
        <v>32.895135000000003</v>
      </c>
      <c r="AD70" s="171">
        <v>856.23749329000009</v>
      </c>
      <c r="AE70" s="171">
        <v>838.73255985000003</v>
      </c>
      <c r="AF70" s="171">
        <v>1032.2306893849325</v>
      </c>
      <c r="AG70" s="171">
        <v>0</v>
      </c>
      <c r="AH70" s="171">
        <v>1349.0971599357824</v>
      </c>
      <c r="AI70" s="171">
        <v>549.39579900000001</v>
      </c>
      <c r="AJ70" s="171">
        <v>2069.4328581867858</v>
      </c>
      <c r="AK70" s="171">
        <v>109.06566751</v>
      </c>
      <c r="AL70" s="171">
        <v>0</v>
      </c>
      <c r="AM70" s="171">
        <v>29.294631020000004</v>
      </c>
      <c r="AN70" s="171">
        <v>37.526894730000002</v>
      </c>
      <c r="AO70" s="171">
        <v>118.5762855</v>
      </c>
      <c r="AP70" s="171">
        <v>136.78257440000002</v>
      </c>
      <c r="AQ70" s="171">
        <v>371.593688114325</v>
      </c>
      <c r="AR70" s="171">
        <v>568.78298945999973</v>
      </c>
      <c r="AS70" s="171">
        <v>205.51569689999994</v>
      </c>
      <c r="AT70" s="171">
        <v>265.89</v>
      </c>
      <c r="AU70" s="171">
        <v>187.10243979999998</v>
      </c>
      <c r="AV70" s="171">
        <v>39.496499999999997</v>
      </c>
      <c r="AW70" s="171">
        <v>165.18432999999999</v>
      </c>
      <c r="AX70" s="171">
        <v>484.20191321999999</v>
      </c>
      <c r="AY70" s="171">
        <v>258.62885226000003</v>
      </c>
      <c r="AZ70" s="171">
        <v>95.777483669999981</v>
      </c>
      <c r="BA70" s="171">
        <v>2.92E-2</v>
      </c>
      <c r="BB70" s="171">
        <v>309.40189326270473</v>
      </c>
      <c r="BC70" s="171">
        <v>375.16023713000004</v>
      </c>
      <c r="BD70" s="171">
        <v>194.45873198999996</v>
      </c>
      <c r="BE70" s="171">
        <v>187.27091999999999</v>
      </c>
    </row>
    <row r="71" spans="2:57" ht="31.35" x14ac:dyDescent="0.55000000000000004">
      <c r="B71" s="176">
        <v>4</v>
      </c>
      <c r="C71" s="184" t="s">
        <v>323</v>
      </c>
      <c r="D71" s="171">
        <v>210590.50654954414</v>
      </c>
      <c r="E71" s="171">
        <v>262322.4492721128</v>
      </c>
      <c r="F71" s="171">
        <v>390249.977197445</v>
      </c>
      <c r="G71" s="171">
        <v>349708.13210124004</v>
      </c>
      <c r="H71" s="171">
        <v>88717.996224523435</v>
      </c>
      <c r="I71" s="171">
        <v>242351.13607967002</v>
      </c>
      <c r="J71" s="171">
        <v>132479.83119810993</v>
      </c>
      <c r="K71" s="171">
        <v>192844.70255631988</v>
      </c>
      <c r="L71" s="171">
        <v>270775.93232843152</v>
      </c>
      <c r="M71" s="171">
        <v>135619.05222909001</v>
      </c>
      <c r="N71" s="171">
        <v>296264.52375606616</v>
      </c>
      <c r="O71" s="171">
        <v>262769.70133258059</v>
      </c>
      <c r="P71" s="171">
        <v>204736.82463835445</v>
      </c>
      <c r="Q71" s="171">
        <v>204761.06727379002</v>
      </c>
      <c r="R71" s="171">
        <v>406239.92218759999</v>
      </c>
      <c r="S71" s="171">
        <v>159492.61573615426</v>
      </c>
      <c r="T71" s="171">
        <v>199474.74642295082</v>
      </c>
      <c r="U71" s="171">
        <v>215579.55027947045</v>
      </c>
      <c r="V71" s="171">
        <v>232343.97563546989</v>
      </c>
      <c r="W71" s="171">
        <v>166548.1662588421</v>
      </c>
      <c r="X71" s="171">
        <v>45284.090704530005</v>
      </c>
      <c r="Y71" s="171">
        <v>405.72699999999998</v>
      </c>
      <c r="Z71" s="171">
        <v>3859.7469999999998</v>
      </c>
      <c r="AA71" s="171">
        <v>46507.789311995744</v>
      </c>
      <c r="AB71" s="171">
        <v>11550.802886585609</v>
      </c>
      <c r="AC71" s="171">
        <v>3846.8142096100059</v>
      </c>
      <c r="AD71" s="171">
        <v>98288.992494292383</v>
      </c>
      <c r="AE71" s="171">
        <v>72482.939978199996</v>
      </c>
      <c r="AF71" s="171">
        <v>51312.132756441424</v>
      </c>
      <c r="AG71" s="171">
        <v>1370.9707145200009</v>
      </c>
      <c r="AH71" s="171">
        <v>51308.10935065044</v>
      </c>
      <c r="AI71" s="171">
        <v>55253.156802908859</v>
      </c>
      <c r="AJ71" s="171">
        <v>47890.320865447058</v>
      </c>
      <c r="AK71" s="171">
        <v>3970.3167053700099</v>
      </c>
      <c r="AL71" s="171">
        <v>857.53852000000006</v>
      </c>
      <c r="AM71" s="171">
        <v>5178.8181258605</v>
      </c>
      <c r="AN71" s="171">
        <v>4283.7506982899995</v>
      </c>
      <c r="AO71" s="171">
        <v>2345.0218300299998</v>
      </c>
      <c r="AP71" s="171">
        <v>2244.7923906999986</v>
      </c>
      <c r="AQ71" s="171">
        <v>7670.8726367000027</v>
      </c>
      <c r="AR71" s="171">
        <v>8839.1132942600034</v>
      </c>
      <c r="AS71" s="171">
        <v>6256.9457625600016</v>
      </c>
      <c r="AT71" s="171">
        <v>4174.0569999999998</v>
      </c>
      <c r="AU71" s="171">
        <v>4778.7324461300004</v>
      </c>
      <c r="AV71" s="171">
        <v>3061.0807697999999</v>
      </c>
      <c r="AW71" s="171">
        <v>8600.4843299999993</v>
      </c>
      <c r="AX71" s="171">
        <v>5186.6394940683304</v>
      </c>
      <c r="AY71" s="171">
        <v>1462.1803052500002</v>
      </c>
      <c r="AZ71" s="171">
        <v>1775.31879256</v>
      </c>
      <c r="BA71" s="171">
        <v>725.79777739999997</v>
      </c>
      <c r="BB71" s="171">
        <v>5759.7380000000003</v>
      </c>
      <c r="BC71" s="171">
        <v>14927.600171210002</v>
      </c>
      <c r="BD71" s="171">
        <v>17141.816134669698</v>
      </c>
      <c r="BE71" s="171">
        <v>6591.1211060000005</v>
      </c>
    </row>
    <row r="72" spans="2:57" x14ac:dyDescent="0.55000000000000004">
      <c r="B72" s="173"/>
      <c r="C72" s="174" t="s">
        <v>160</v>
      </c>
      <c r="D72" s="171">
        <v>210590.50654954414</v>
      </c>
      <c r="E72" s="171">
        <v>262312.4392721128</v>
      </c>
      <c r="F72" s="171">
        <v>390238.18832344498</v>
      </c>
      <c r="G72" s="171">
        <v>349224.71736898005</v>
      </c>
      <c r="H72" s="171">
        <v>86658.569978593441</v>
      </c>
      <c r="I72" s="171">
        <v>242351.13607967002</v>
      </c>
      <c r="J72" s="171">
        <v>132479.75116060991</v>
      </c>
      <c r="K72" s="171">
        <v>192844.70255631988</v>
      </c>
      <c r="L72" s="171">
        <v>270775.93232843152</v>
      </c>
      <c r="M72" s="171">
        <v>135231.43145572001</v>
      </c>
      <c r="N72" s="171">
        <v>296264.52375606616</v>
      </c>
      <c r="O72" s="171">
        <v>262232.20312696061</v>
      </c>
      <c r="P72" s="171">
        <v>204327.83163835446</v>
      </c>
      <c r="Q72" s="171">
        <v>204761.06727379002</v>
      </c>
      <c r="R72" s="171">
        <v>406239.92218759999</v>
      </c>
      <c r="S72" s="171">
        <v>159492.61573615426</v>
      </c>
      <c r="T72" s="171">
        <v>197617.10985956711</v>
      </c>
      <c r="U72" s="171">
        <v>215500.41527947044</v>
      </c>
      <c r="V72" s="171">
        <v>232322.27563546988</v>
      </c>
      <c r="W72" s="171">
        <v>166548.1662588421</v>
      </c>
      <c r="X72" s="171">
        <v>45284.090704530005</v>
      </c>
      <c r="Y72" s="171">
        <v>405.72699999999998</v>
      </c>
      <c r="Z72" s="171">
        <v>3859.7469999999998</v>
      </c>
      <c r="AA72" s="171">
        <v>46507.789311995744</v>
      </c>
      <c r="AB72" s="171">
        <v>11550.802886585609</v>
      </c>
      <c r="AC72" s="171">
        <v>3846.8142096100059</v>
      </c>
      <c r="AD72" s="171">
        <v>98288.992494292383</v>
      </c>
      <c r="AE72" s="171">
        <v>72482.939978199996</v>
      </c>
      <c r="AF72" s="171">
        <v>51312.132756441424</v>
      </c>
      <c r="AG72" s="171">
        <v>1370.9707145200009</v>
      </c>
      <c r="AH72" s="171">
        <v>51308.10935065044</v>
      </c>
      <c r="AI72" s="171">
        <v>55253.156802908859</v>
      </c>
      <c r="AJ72" s="171">
        <v>47890.320865447058</v>
      </c>
      <c r="AK72" s="171">
        <v>3970.3167053700099</v>
      </c>
      <c r="AL72" s="171">
        <v>857.53852000000006</v>
      </c>
      <c r="AM72" s="171">
        <v>5178.8181258605</v>
      </c>
      <c r="AN72" s="171">
        <v>4283.7506982899995</v>
      </c>
      <c r="AO72" s="171">
        <v>2345.0218300299998</v>
      </c>
      <c r="AP72" s="171">
        <v>2244.7923906999986</v>
      </c>
      <c r="AQ72" s="171">
        <v>7670.8726367000027</v>
      </c>
      <c r="AR72" s="171">
        <v>8839.1132942600034</v>
      </c>
      <c r="AS72" s="171">
        <v>6256.9457625600016</v>
      </c>
      <c r="AT72" s="171">
        <v>4174.0569999999998</v>
      </c>
      <c r="AU72" s="171">
        <v>4778.7324461300004</v>
      </c>
      <c r="AV72" s="171">
        <v>3061.0807697999999</v>
      </c>
      <c r="AW72" s="171">
        <v>8600.4843299999993</v>
      </c>
      <c r="AX72" s="171">
        <v>5186.6394940683304</v>
      </c>
      <c r="AY72" s="171">
        <v>1462.1803052500002</v>
      </c>
      <c r="AZ72" s="171">
        <v>1775.31879256</v>
      </c>
      <c r="BA72" s="171">
        <v>725.79777739999997</v>
      </c>
      <c r="BB72" s="171">
        <v>5759.7380000000003</v>
      </c>
      <c r="BC72" s="171">
        <v>14927.600171210002</v>
      </c>
      <c r="BD72" s="171">
        <v>17141.816134669698</v>
      </c>
      <c r="BE72" s="171">
        <v>6591.1211060000005</v>
      </c>
    </row>
    <row r="73" spans="2:57" x14ac:dyDescent="0.55000000000000004">
      <c r="B73" s="175"/>
      <c r="C73" s="138" t="s">
        <v>324</v>
      </c>
      <c r="D73" s="171">
        <v>204438.85063112414</v>
      </c>
      <c r="E73" s="171">
        <v>248941.02927211279</v>
      </c>
      <c r="F73" s="171">
        <v>376163.46577657096</v>
      </c>
      <c r="G73" s="171">
        <v>334902.96024694003</v>
      </c>
      <c r="H73" s="171">
        <v>81003.569978593441</v>
      </c>
      <c r="I73" s="171">
        <v>233272.19635281002</v>
      </c>
      <c r="J73" s="171">
        <v>126357.71060652989</v>
      </c>
      <c r="K73" s="171">
        <v>183004.63014382988</v>
      </c>
      <c r="L73" s="171">
        <v>264438.43204428151</v>
      </c>
      <c r="M73" s="171">
        <v>130267.22638440001</v>
      </c>
      <c r="N73" s="171">
        <v>284175.70593538618</v>
      </c>
      <c r="O73" s="171">
        <v>253648.54302928058</v>
      </c>
      <c r="P73" s="171">
        <v>198778.10828894447</v>
      </c>
      <c r="Q73" s="171">
        <v>201519.97049959004</v>
      </c>
      <c r="R73" s="171">
        <v>387618.31813678</v>
      </c>
      <c r="S73" s="171">
        <v>157683.11435902424</v>
      </c>
      <c r="T73" s="171">
        <v>187650.7468340871</v>
      </c>
      <c r="U73" s="171">
        <v>207296.51971504046</v>
      </c>
      <c r="V73" s="171">
        <v>221743.87751446987</v>
      </c>
      <c r="W73" s="171">
        <v>160822.19582159209</v>
      </c>
      <c r="X73" s="171">
        <v>42049.464401370009</v>
      </c>
      <c r="Y73" s="171">
        <v>405.72699999999998</v>
      </c>
      <c r="Z73" s="171">
        <v>3859.7469999999998</v>
      </c>
      <c r="AA73" s="171">
        <v>43078.670718055757</v>
      </c>
      <c r="AB73" s="171">
        <v>11137.669242075608</v>
      </c>
      <c r="AC73" s="171">
        <v>3605.2960977900061</v>
      </c>
      <c r="AD73" s="171">
        <v>95600.09777267238</v>
      </c>
      <c r="AE73" s="171">
        <v>68085.800778999997</v>
      </c>
      <c r="AF73" s="171">
        <v>48087.778714801425</v>
      </c>
      <c r="AG73" s="171">
        <v>1370.9707145200009</v>
      </c>
      <c r="AH73" s="171">
        <v>51308.10935065044</v>
      </c>
      <c r="AI73" s="171">
        <v>53182.399822508858</v>
      </c>
      <c r="AJ73" s="171">
        <v>46914.657916177064</v>
      </c>
      <c r="AK73" s="171">
        <v>3970.3167053700099</v>
      </c>
      <c r="AL73" s="171">
        <v>857.53852000000006</v>
      </c>
      <c r="AM73" s="171">
        <v>4874.5662201904997</v>
      </c>
      <c r="AN73" s="171">
        <v>4283.7506982899995</v>
      </c>
      <c r="AO73" s="171">
        <v>2209.6615721899998</v>
      </c>
      <c r="AP73" s="171">
        <v>2244.7923906999986</v>
      </c>
      <c r="AQ73" s="171">
        <v>7049.1752489300034</v>
      </c>
      <c r="AR73" s="171">
        <v>8549.1132942600034</v>
      </c>
      <c r="AS73" s="171">
        <v>6136.0957625600013</v>
      </c>
      <c r="AT73" s="171">
        <v>4150.0420000000004</v>
      </c>
      <c r="AU73" s="171">
        <v>4319.6690161300003</v>
      </c>
      <c r="AV73" s="171">
        <v>3010.5064786600001</v>
      </c>
      <c r="AW73" s="171">
        <v>8095.4449199999999</v>
      </c>
      <c r="AX73" s="171">
        <v>5054.1031587242505</v>
      </c>
      <c r="AY73" s="171">
        <v>1462.1803052500002</v>
      </c>
      <c r="AZ73" s="171">
        <v>1081.0987155299999</v>
      </c>
      <c r="BA73" s="171">
        <v>725.79777739999997</v>
      </c>
      <c r="BB73" s="171">
        <v>5575.7051800000008</v>
      </c>
      <c r="BC73" s="171">
        <v>14324.215933290001</v>
      </c>
      <c r="BD73" s="171">
        <v>16035.417352909699</v>
      </c>
      <c r="BE73" s="171">
        <v>6277.7134969999997</v>
      </c>
    </row>
    <row r="74" spans="2:57" x14ac:dyDescent="0.55000000000000004">
      <c r="B74" s="175"/>
      <c r="C74" s="138" t="s">
        <v>325</v>
      </c>
      <c r="D74" s="171">
        <v>6151.6559184200005</v>
      </c>
      <c r="E74" s="171">
        <v>12318.470000000001</v>
      </c>
      <c r="F74" s="171">
        <v>14074.722546874029</v>
      </c>
      <c r="G74" s="171">
        <v>12636.517939039999</v>
      </c>
      <c r="H74" s="171">
        <v>5655</v>
      </c>
      <c r="I74" s="171">
        <v>9078.9397268600005</v>
      </c>
      <c r="J74" s="171">
        <v>6122.0405540799993</v>
      </c>
      <c r="K74" s="171">
        <v>7001.54869624</v>
      </c>
      <c r="L74" s="171">
        <v>6337.50028415</v>
      </c>
      <c r="M74" s="171">
        <v>4834.3604777500013</v>
      </c>
      <c r="N74" s="171">
        <v>12088.817820679998</v>
      </c>
      <c r="O74" s="171">
        <v>8583.6600976799982</v>
      </c>
      <c r="P74" s="171">
        <v>5399.1413284200007</v>
      </c>
      <c r="Q74" s="171">
        <v>3241.0967741999998</v>
      </c>
      <c r="R74" s="171">
        <v>17331.866759050004</v>
      </c>
      <c r="S74" s="171">
        <v>1787.2236501100003</v>
      </c>
      <c r="T74" s="171">
        <v>9966.3630254799991</v>
      </c>
      <c r="U74" s="171">
        <v>8203.8955644299986</v>
      </c>
      <c r="V74" s="171">
        <v>10578.398121000007</v>
      </c>
      <c r="W74" s="171">
        <v>5725.97043725</v>
      </c>
      <c r="X74" s="171">
        <v>3234.6263031600001</v>
      </c>
      <c r="Y74" s="171">
        <v>0</v>
      </c>
      <c r="Z74" s="171">
        <v>0</v>
      </c>
      <c r="AA74" s="171">
        <v>3425.7810859399988</v>
      </c>
      <c r="AB74" s="171">
        <v>413.13364450999995</v>
      </c>
      <c r="AC74" s="171">
        <v>241.51811182</v>
      </c>
      <c r="AD74" s="171">
        <v>2688.8947216199999</v>
      </c>
      <c r="AE74" s="171">
        <v>4397.1391991999999</v>
      </c>
      <c r="AF74" s="171">
        <v>3224.3540416400001</v>
      </c>
      <c r="AG74" s="171">
        <v>0</v>
      </c>
      <c r="AH74" s="171">
        <v>0</v>
      </c>
      <c r="AI74" s="171">
        <v>2070.7569804000018</v>
      </c>
      <c r="AJ74" s="171">
        <v>975.66294927000001</v>
      </c>
      <c r="AK74" s="171">
        <v>0</v>
      </c>
      <c r="AL74" s="171">
        <v>0</v>
      </c>
      <c r="AM74" s="171">
        <v>304.25190566999999</v>
      </c>
      <c r="AN74" s="171">
        <v>0</v>
      </c>
      <c r="AO74" s="171">
        <v>135.36025784</v>
      </c>
      <c r="AP74" s="171">
        <v>0</v>
      </c>
      <c r="AQ74" s="171">
        <v>621.69738776999998</v>
      </c>
      <c r="AR74" s="171">
        <v>290</v>
      </c>
      <c r="AS74" s="171">
        <v>120.85</v>
      </c>
      <c r="AT74" s="171">
        <v>20</v>
      </c>
      <c r="AU74" s="171">
        <v>459.06342999999998</v>
      </c>
      <c r="AV74" s="171">
        <v>50.574291139999993</v>
      </c>
      <c r="AW74" s="171">
        <v>505.03940999999998</v>
      </c>
      <c r="AX74" s="171">
        <v>132.53633534407996</v>
      </c>
      <c r="AY74" s="171">
        <v>0</v>
      </c>
      <c r="AZ74" s="171">
        <v>694.22007703000008</v>
      </c>
      <c r="BA74" s="171">
        <v>0</v>
      </c>
      <c r="BB74" s="171">
        <v>184.03282000000002</v>
      </c>
      <c r="BC74" s="171">
        <v>603.38423792000003</v>
      </c>
      <c r="BD74" s="171">
        <v>1106.3987817599998</v>
      </c>
      <c r="BE74" s="171">
        <v>313.40760899999998</v>
      </c>
    </row>
    <row r="75" spans="2:57" x14ac:dyDescent="0.55000000000000004">
      <c r="B75" s="175"/>
      <c r="C75" s="138" t="s">
        <v>326</v>
      </c>
      <c r="D75" s="171">
        <v>0</v>
      </c>
      <c r="E75" s="171">
        <v>1052.94</v>
      </c>
      <c r="F75" s="171">
        <v>0</v>
      </c>
      <c r="G75" s="171">
        <v>1685.2391829999999</v>
      </c>
      <c r="H75" s="171">
        <v>0</v>
      </c>
      <c r="I75" s="171">
        <v>0</v>
      </c>
      <c r="J75" s="171">
        <v>0</v>
      </c>
      <c r="K75" s="171">
        <v>2838.5237162500007</v>
      </c>
      <c r="L75" s="171">
        <v>0</v>
      </c>
      <c r="M75" s="171">
        <v>129.84459357</v>
      </c>
      <c r="N75" s="171">
        <v>0</v>
      </c>
      <c r="O75" s="171">
        <v>0</v>
      </c>
      <c r="P75" s="171">
        <v>150.58202099000002</v>
      </c>
      <c r="Q75" s="171">
        <v>0</v>
      </c>
      <c r="R75" s="171">
        <v>1289.73729177</v>
      </c>
      <c r="S75" s="171">
        <v>22.277727019999997</v>
      </c>
      <c r="T75" s="171">
        <v>0</v>
      </c>
      <c r="U75" s="171">
        <v>0</v>
      </c>
      <c r="V75" s="171">
        <v>0</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10.01</v>
      </c>
      <c r="F76" s="171">
        <v>11.788874</v>
      </c>
      <c r="G76" s="171">
        <v>483.41473225999999</v>
      </c>
      <c r="H76" s="171">
        <v>2059.4262459299998</v>
      </c>
      <c r="I76" s="171">
        <v>0</v>
      </c>
      <c r="J76" s="171">
        <v>8.0037499999999998E-2</v>
      </c>
      <c r="K76" s="171">
        <v>0</v>
      </c>
      <c r="L76" s="171">
        <v>0</v>
      </c>
      <c r="M76" s="171">
        <v>387.62077336999994</v>
      </c>
      <c r="N76" s="171">
        <v>0</v>
      </c>
      <c r="O76" s="171">
        <v>537.49820562000002</v>
      </c>
      <c r="P76" s="171">
        <v>408.99299999999999</v>
      </c>
      <c r="Q76" s="171">
        <v>0</v>
      </c>
      <c r="R76" s="171">
        <v>0</v>
      </c>
      <c r="S76" s="171">
        <v>0</v>
      </c>
      <c r="T76" s="171">
        <v>1857.6365633837001</v>
      </c>
      <c r="U76" s="171">
        <v>79.135000000000005</v>
      </c>
      <c r="V76" s="171">
        <v>21.7</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8.51</v>
      </c>
      <c r="F77" s="171">
        <v>0</v>
      </c>
      <c r="G77" s="171">
        <v>483.41373226000002</v>
      </c>
      <c r="H77" s="171">
        <v>2059.4262459299998</v>
      </c>
      <c r="I77" s="171">
        <v>0</v>
      </c>
      <c r="J77" s="171">
        <v>0</v>
      </c>
      <c r="K77" s="171">
        <v>0</v>
      </c>
      <c r="L77" s="171">
        <v>0</v>
      </c>
      <c r="M77" s="171">
        <v>387.62077336999994</v>
      </c>
      <c r="N77" s="171">
        <v>0</v>
      </c>
      <c r="O77" s="171">
        <v>537.49820562000002</v>
      </c>
      <c r="P77" s="171">
        <v>408.99299999999999</v>
      </c>
      <c r="Q77" s="171">
        <v>0</v>
      </c>
      <c r="R77" s="171">
        <v>0</v>
      </c>
      <c r="S77" s="171">
        <v>0</v>
      </c>
      <c r="T77" s="171">
        <v>1857.6365633837001</v>
      </c>
      <c r="U77" s="171">
        <v>79.135000000000005</v>
      </c>
      <c r="V77" s="171">
        <v>21.7</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v>
      </c>
      <c r="F78" s="171">
        <v>11.788874</v>
      </c>
      <c r="G78" s="171">
        <v>1E-3</v>
      </c>
      <c r="H78" s="171">
        <v>0</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1582.24117531</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1582.24117531</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13214.159281056314</v>
      </c>
      <c r="E83" s="171">
        <v>30477.435881109992</v>
      </c>
      <c r="F83" s="171">
        <v>4238.3972179699995</v>
      </c>
      <c r="G83" s="171">
        <v>11781.568770780003</v>
      </c>
      <c r="H83" s="171">
        <v>914.01487974999998</v>
      </c>
      <c r="I83" s="171">
        <v>8194.6162870000007</v>
      </c>
      <c r="J83" s="171">
        <v>2883.9478874599999</v>
      </c>
      <c r="K83" s="171">
        <v>3950.2390148158424</v>
      </c>
      <c r="L83" s="171">
        <v>4227.1526003900017</v>
      </c>
      <c r="M83" s="171">
        <v>1749.66613033</v>
      </c>
      <c r="N83" s="171">
        <v>5342.3898173899988</v>
      </c>
      <c r="O83" s="171">
        <v>7233.9710155000002</v>
      </c>
      <c r="P83" s="171">
        <v>5748.9678497047707</v>
      </c>
      <c r="Q83" s="171">
        <v>2299.5725183355016</v>
      </c>
      <c r="R83" s="171">
        <v>11336.870124092975</v>
      </c>
      <c r="S83" s="171">
        <v>6449.0705349700002</v>
      </c>
      <c r="T83" s="171">
        <v>3891.3046765399999</v>
      </c>
      <c r="U83" s="171">
        <v>3189.2876241500003</v>
      </c>
      <c r="V83" s="171">
        <v>3871.3116158600001</v>
      </c>
      <c r="W83" s="171">
        <v>1482.244903</v>
      </c>
      <c r="X83" s="171">
        <v>767.14861508000013</v>
      </c>
      <c r="Y83" s="171">
        <v>37.04</v>
      </c>
      <c r="Z83" s="171">
        <v>156.08500000000001</v>
      </c>
      <c r="AA83" s="171">
        <v>670.17032657052221</v>
      </c>
      <c r="AB83" s="171">
        <v>395.25420675000004</v>
      </c>
      <c r="AC83" s="171">
        <v>48.358076369999992</v>
      </c>
      <c r="AD83" s="171">
        <v>1482.8925940399999</v>
      </c>
      <c r="AE83" s="171">
        <v>581.4466920499998</v>
      </c>
      <c r="AF83" s="171">
        <v>996.44363367766766</v>
      </c>
      <c r="AG83" s="171">
        <v>136.14812602000001</v>
      </c>
      <c r="AH83" s="171">
        <v>2157.6157830899997</v>
      </c>
      <c r="AI83" s="171">
        <v>648.41545852999991</v>
      </c>
      <c r="AJ83" s="171">
        <v>1268.3803449000002</v>
      </c>
      <c r="AK83" s="171">
        <v>213.00142392999996</v>
      </c>
      <c r="AL83" s="171">
        <v>35.398849999999996</v>
      </c>
      <c r="AM83" s="171">
        <v>149.18911549999999</v>
      </c>
      <c r="AN83" s="171">
        <v>28.842678880000001</v>
      </c>
      <c r="AO83" s="171">
        <v>186.17170626999999</v>
      </c>
      <c r="AP83" s="171">
        <v>19.751416509999999</v>
      </c>
      <c r="AQ83" s="171">
        <v>178.45599105999997</v>
      </c>
      <c r="AR83" s="171">
        <v>502.25587542</v>
      </c>
      <c r="AS83" s="171">
        <v>114.72523284000002</v>
      </c>
      <c r="AT83" s="171">
        <v>237.92099999999999</v>
      </c>
      <c r="AU83" s="171">
        <v>231.7897045</v>
      </c>
      <c r="AV83" s="171">
        <v>52.518459470000003</v>
      </c>
      <c r="AW83" s="171">
        <v>176.64112000000003</v>
      </c>
      <c r="AX83" s="171">
        <v>196.73511430000002</v>
      </c>
      <c r="AY83" s="171">
        <v>190.29767584000004</v>
      </c>
      <c r="AZ83" s="171">
        <v>106.49812250000001</v>
      </c>
      <c r="BA83" s="171">
        <v>78.390943700000022</v>
      </c>
      <c r="BB83" s="171">
        <v>142.5533796741388</v>
      </c>
      <c r="BC83" s="171">
        <v>418.44377076000001</v>
      </c>
      <c r="BD83" s="171">
        <v>379.8752194544852</v>
      </c>
      <c r="BE83" s="171">
        <v>307.85175099999992</v>
      </c>
    </row>
    <row r="84" spans="2:57" x14ac:dyDescent="0.55000000000000004">
      <c r="B84" s="176">
        <v>7</v>
      </c>
      <c r="C84" s="136" t="s">
        <v>167</v>
      </c>
      <c r="D84" s="171">
        <v>22319.776727388042</v>
      </c>
      <c r="E84" s="171">
        <v>25526.486904685808</v>
      </c>
      <c r="F84" s="171">
        <v>46895.944543945756</v>
      </c>
      <c r="G84" s="171">
        <v>52250.627146360559</v>
      </c>
      <c r="H84" s="171">
        <v>6573.9472710917744</v>
      </c>
      <c r="I84" s="171">
        <v>21850.890793499999</v>
      </c>
      <c r="J84" s="171">
        <v>12495.16016304987</v>
      </c>
      <c r="K84" s="171">
        <v>9896.3730389649991</v>
      </c>
      <c r="L84" s="171">
        <v>34386.415808819998</v>
      </c>
      <c r="M84" s="171">
        <v>10602.079918712154</v>
      </c>
      <c r="N84" s="171">
        <v>32816.348754873907</v>
      </c>
      <c r="O84" s="171">
        <v>19937.247716397127</v>
      </c>
      <c r="P84" s="171">
        <v>22574.286026934511</v>
      </c>
      <c r="Q84" s="171">
        <v>43119.6167293334</v>
      </c>
      <c r="R84" s="171">
        <v>29184.404424236072</v>
      </c>
      <c r="S84" s="171">
        <v>12071.405264177489</v>
      </c>
      <c r="T84" s="171">
        <v>19077.394288820629</v>
      </c>
      <c r="U84" s="171">
        <v>27535.533478237048</v>
      </c>
      <c r="V84" s="171">
        <v>30052.943264080703</v>
      </c>
      <c r="W84" s="171">
        <v>12010.370560180501</v>
      </c>
      <c r="X84" s="171">
        <v>3484.899660589997</v>
      </c>
      <c r="Y84" s="171">
        <v>87.817419999999998</v>
      </c>
      <c r="Z84" s="171">
        <v>117.968</v>
      </c>
      <c r="AA84" s="171">
        <v>2561.2440220875005</v>
      </c>
      <c r="AB84" s="171">
        <v>572.63659183900006</v>
      </c>
      <c r="AC84" s="171">
        <v>187.25990530000007</v>
      </c>
      <c r="AD84" s="171">
        <v>912.90593036647954</v>
      </c>
      <c r="AE84" s="171">
        <v>2908.4254519744823</v>
      </c>
      <c r="AF84" s="171">
        <v>2208.9903603857574</v>
      </c>
      <c r="AG84" s="171">
        <v>172.85360496574893</v>
      </c>
      <c r="AH84" s="171">
        <v>3396.3775056519571</v>
      </c>
      <c r="AI84" s="171">
        <v>3588.9098339580651</v>
      </c>
      <c r="AJ84" s="171">
        <v>4136.9890312226953</v>
      </c>
      <c r="AK84" s="171">
        <v>269.36321178900602</v>
      </c>
      <c r="AL84" s="171">
        <v>223.78825999999998</v>
      </c>
      <c r="AM84" s="171">
        <v>546.81873011660059</v>
      </c>
      <c r="AN84" s="171">
        <v>344.58752760000004</v>
      </c>
      <c r="AO84" s="171">
        <v>538.43057570999974</v>
      </c>
      <c r="AP84" s="171">
        <v>6020.5381700900007</v>
      </c>
      <c r="AQ84" s="171">
        <v>846.29160853206542</v>
      </c>
      <c r="AR84" s="171">
        <v>706.15385806100653</v>
      </c>
      <c r="AS84" s="171">
        <v>250.5329678824998</v>
      </c>
      <c r="AT84" s="171">
        <v>439.49200000000002</v>
      </c>
      <c r="AU84" s="171">
        <v>315.07277506999998</v>
      </c>
      <c r="AV84" s="171">
        <v>1058.9332297199999</v>
      </c>
      <c r="AW84" s="171">
        <v>1032.6527100000001</v>
      </c>
      <c r="AX84" s="171">
        <v>125.51043477300003</v>
      </c>
      <c r="AY84" s="171">
        <v>52.445694350000004</v>
      </c>
      <c r="AZ84" s="171">
        <v>164.35584385000001</v>
      </c>
      <c r="BA84" s="171">
        <v>3071.2433699999997</v>
      </c>
      <c r="BB84" s="171">
        <v>649.96693725000011</v>
      </c>
      <c r="BC84" s="171">
        <v>798.14691246999996</v>
      </c>
      <c r="BD84" s="171">
        <v>1212.9389389002754</v>
      </c>
      <c r="BE84" s="171">
        <v>404.63384300000001</v>
      </c>
    </row>
    <row r="85" spans="2:57" x14ac:dyDescent="0.55000000000000004">
      <c r="B85" s="186"/>
      <c r="C85" s="187" t="s">
        <v>334</v>
      </c>
      <c r="D85" s="171">
        <v>0</v>
      </c>
      <c r="E85" s="171">
        <v>5699.1344233359614</v>
      </c>
      <c r="F85" s="171">
        <v>12405.0470016</v>
      </c>
      <c r="G85" s="171">
        <v>14739.425301773497</v>
      </c>
      <c r="H85" s="171">
        <v>1082.7013507365668</v>
      </c>
      <c r="I85" s="171">
        <v>14318.773573500001</v>
      </c>
      <c r="J85" s="171">
        <v>4695.7621485600012</v>
      </c>
      <c r="K85" s="171">
        <v>3239.3554354700013</v>
      </c>
      <c r="L85" s="171">
        <v>7184.5575406300013</v>
      </c>
      <c r="M85" s="171">
        <v>4037.2515131635896</v>
      </c>
      <c r="N85" s="171">
        <v>15291.865845403991</v>
      </c>
      <c r="O85" s="171">
        <v>8319.4084799428892</v>
      </c>
      <c r="P85" s="171">
        <v>4476.8722190899107</v>
      </c>
      <c r="Q85" s="171">
        <v>5200.4389379500062</v>
      </c>
      <c r="R85" s="171">
        <v>9097.4682645007797</v>
      </c>
      <c r="S85" s="171">
        <v>2639.9433829429167</v>
      </c>
      <c r="T85" s="171">
        <v>8041.8215818499993</v>
      </c>
      <c r="U85" s="171">
        <v>7045.8763250267893</v>
      </c>
      <c r="V85" s="171">
        <v>12463.570987107558</v>
      </c>
      <c r="W85" s="171">
        <v>4112.0149871024996</v>
      </c>
      <c r="X85" s="171">
        <v>1546.5440527300002</v>
      </c>
      <c r="Y85" s="171">
        <v>37.167999999999999</v>
      </c>
      <c r="Z85" s="171">
        <v>0</v>
      </c>
      <c r="AA85" s="171">
        <v>839.3986303099997</v>
      </c>
      <c r="AB85" s="171">
        <v>271.62616785900013</v>
      </c>
      <c r="AC85" s="171">
        <v>40.539432720000015</v>
      </c>
      <c r="AD85" s="171">
        <v>180.44601034000002</v>
      </c>
      <c r="AE85" s="171">
        <v>1252.2770219200004</v>
      </c>
      <c r="AF85" s="171">
        <v>1067.7816871351772</v>
      </c>
      <c r="AG85" s="171">
        <v>110.14505661000003</v>
      </c>
      <c r="AH85" s="171">
        <v>1501.8922727164568</v>
      </c>
      <c r="AI85" s="171">
        <v>1287.5557345978</v>
      </c>
      <c r="AJ85" s="171">
        <v>1520.2682715500023</v>
      </c>
      <c r="AK85" s="171">
        <v>83.143554170000002</v>
      </c>
      <c r="AL85" s="171">
        <v>17.243459999999999</v>
      </c>
      <c r="AM85" s="171">
        <v>185.0560254566</v>
      </c>
      <c r="AN85" s="171">
        <v>72.137940799999981</v>
      </c>
      <c r="AO85" s="171">
        <v>418.12158004999986</v>
      </c>
      <c r="AP85" s="171">
        <v>5506.4047788200005</v>
      </c>
      <c r="AQ85" s="171">
        <v>477.1408404199999</v>
      </c>
      <c r="AR85" s="171">
        <v>0</v>
      </c>
      <c r="AS85" s="171">
        <v>154.57151801000001</v>
      </c>
      <c r="AT85" s="171">
        <v>111.29</v>
      </c>
      <c r="AU85" s="171">
        <v>173.78945587000001</v>
      </c>
      <c r="AV85" s="171">
        <v>530.01208775999999</v>
      </c>
      <c r="AW85" s="171">
        <v>616.22181</v>
      </c>
      <c r="AX85" s="171">
        <v>19.309457999999999</v>
      </c>
      <c r="AY85" s="171">
        <v>31.211378470000003</v>
      </c>
      <c r="AZ85" s="171">
        <v>72.250192490000003</v>
      </c>
      <c r="BA85" s="171">
        <v>3018.3869304999998</v>
      </c>
      <c r="BB85" s="171">
        <v>315.43412285000005</v>
      </c>
      <c r="BC85" s="171">
        <v>414.56159055999996</v>
      </c>
      <c r="BD85" s="171">
        <v>466.17420100330014</v>
      </c>
      <c r="BE85" s="171">
        <v>172.90646699999999</v>
      </c>
    </row>
    <row r="86" spans="2:57" x14ac:dyDescent="0.55000000000000004">
      <c r="B86" s="186"/>
      <c r="C86" s="138" t="s">
        <v>335</v>
      </c>
      <c r="D86" s="171">
        <v>0</v>
      </c>
      <c r="E86" s="171">
        <v>4496.2799207959615</v>
      </c>
      <c r="F86" s="171">
        <v>7954.6538584800019</v>
      </c>
      <c r="G86" s="171">
        <v>13135.376087903498</v>
      </c>
      <c r="H86" s="171">
        <v>805.00217497931703</v>
      </c>
      <c r="I86" s="171">
        <v>13620.619997</v>
      </c>
      <c r="J86" s="171">
        <v>3309.8792020800006</v>
      </c>
      <c r="K86" s="171">
        <v>1946.4547983597759</v>
      </c>
      <c r="L86" s="171">
        <v>2897.1052873499998</v>
      </c>
      <c r="M86" s="171">
        <v>2607.5814224885885</v>
      </c>
      <c r="N86" s="171">
        <v>11630.492170369982</v>
      </c>
      <c r="O86" s="171">
        <v>6149.410638920036</v>
      </c>
      <c r="P86" s="171">
        <v>2851.9401542599758</v>
      </c>
      <c r="Q86" s="171">
        <v>3801.3493931700064</v>
      </c>
      <c r="R86" s="171">
        <v>0</v>
      </c>
      <c r="S86" s="171">
        <v>949.91421054966384</v>
      </c>
      <c r="T86" s="171">
        <v>6028.9036613470062</v>
      </c>
      <c r="U86" s="171">
        <v>5438.0842749115254</v>
      </c>
      <c r="V86" s="171">
        <v>10327.20625406006</v>
      </c>
      <c r="W86" s="171">
        <v>2877.1482220274966</v>
      </c>
      <c r="X86" s="171">
        <v>0</v>
      </c>
      <c r="Y86" s="171">
        <v>25.341999999999999</v>
      </c>
      <c r="Z86" s="171">
        <v>0</v>
      </c>
      <c r="AA86" s="171">
        <v>0</v>
      </c>
      <c r="AB86" s="171">
        <v>199.2158919205003</v>
      </c>
      <c r="AC86" s="171">
        <v>7.1391432900000078</v>
      </c>
      <c r="AD86" s="171">
        <v>0</v>
      </c>
      <c r="AE86" s="171">
        <v>62.073447019999982</v>
      </c>
      <c r="AF86" s="171">
        <v>0</v>
      </c>
      <c r="AG86" s="171">
        <v>43.307955450000001</v>
      </c>
      <c r="AH86" s="171">
        <v>0</v>
      </c>
      <c r="AI86" s="171">
        <v>0</v>
      </c>
      <c r="AJ86" s="171">
        <v>1001.7395912800017</v>
      </c>
      <c r="AK86" s="171">
        <v>0</v>
      </c>
      <c r="AL86" s="171">
        <v>1.7211700000000001</v>
      </c>
      <c r="AM86" s="171">
        <v>3.5390475999999995</v>
      </c>
      <c r="AN86" s="171">
        <v>0</v>
      </c>
      <c r="AO86" s="171">
        <v>0</v>
      </c>
      <c r="AP86" s="171">
        <v>0</v>
      </c>
      <c r="AQ86" s="171">
        <v>216.69616411999999</v>
      </c>
      <c r="AR86" s="171">
        <v>0</v>
      </c>
      <c r="AS86" s="171">
        <v>49.671524833231381</v>
      </c>
      <c r="AT86" s="171">
        <v>38.622</v>
      </c>
      <c r="AU86" s="171">
        <v>0</v>
      </c>
      <c r="AV86" s="171">
        <v>530.01208775999999</v>
      </c>
      <c r="AW86" s="171">
        <v>361.68208000000004</v>
      </c>
      <c r="AX86" s="171">
        <v>0</v>
      </c>
      <c r="AY86" s="171">
        <v>17.913961030000003</v>
      </c>
      <c r="AZ86" s="171">
        <v>35.969692000000002</v>
      </c>
      <c r="BA86" s="171">
        <v>3018.3869304999998</v>
      </c>
      <c r="BB86" s="171">
        <v>154.45528285000006</v>
      </c>
      <c r="BC86" s="171">
        <v>389.19254608999995</v>
      </c>
      <c r="BD86" s="171">
        <v>95.680373001581444</v>
      </c>
      <c r="BE86" s="171">
        <v>105.102189</v>
      </c>
    </row>
    <row r="87" spans="2:57" x14ac:dyDescent="0.55000000000000004">
      <c r="B87" s="175"/>
      <c r="C87" s="138" t="s">
        <v>336</v>
      </c>
      <c r="D87" s="171">
        <v>0</v>
      </c>
      <c r="E87" s="171">
        <v>1143.8097711300002</v>
      </c>
      <c r="F87" s="171">
        <v>712.27157583000007</v>
      </c>
      <c r="G87" s="171">
        <v>1347.1993784299998</v>
      </c>
      <c r="H87" s="171">
        <v>1.03820055</v>
      </c>
      <c r="I87" s="171">
        <v>579.5116491</v>
      </c>
      <c r="J87" s="171">
        <v>951.00976052000044</v>
      </c>
      <c r="K87" s="171">
        <v>0</v>
      </c>
      <c r="L87" s="171">
        <v>1281.34387928</v>
      </c>
      <c r="M87" s="171">
        <v>0.98447719999999994</v>
      </c>
      <c r="N87" s="171">
        <v>1124.04766935</v>
      </c>
      <c r="O87" s="171">
        <v>1038.9932577169693</v>
      </c>
      <c r="P87" s="171">
        <v>651.06624820000002</v>
      </c>
      <c r="Q87" s="171">
        <v>996.66272823999986</v>
      </c>
      <c r="R87" s="171">
        <v>1447.3780828400002</v>
      </c>
      <c r="S87" s="171">
        <v>0</v>
      </c>
      <c r="T87" s="171">
        <v>748.50227156000005</v>
      </c>
      <c r="U87" s="171">
        <v>418.64679669569767</v>
      </c>
      <c r="V87" s="171">
        <v>1165.80499003</v>
      </c>
      <c r="W87" s="171">
        <v>651.86955802999989</v>
      </c>
      <c r="X87" s="171">
        <v>88.287538769999998</v>
      </c>
      <c r="Y87" s="171">
        <v>0</v>
      </c>
      <c r="Z87" s="171">
        <v>0</v>
      </c>
      <c r="AA87" s="171">
        <v>0</v>
      </c>
      <c r="AB87" s="171">
        <v>0</v>
      </c>
      <c r="AC87" s="171">
        <v>18.28416966</v>
      </c>
      <c r="AD87" s="171">
        <v>180.44601034000002</v>
      </c>
      <c r="AE87" s="171">
        <v>0</v>
      </c>
      <c r="AF87" s="171">
        <v>159.31979521000002</v>
      </c>
      <c r="AG87" s="171">
        <v>0</v>
      </c>
      <c r="AH87" s="171">
        <v>106.84129339000002</v>
      </c>
      <c r="AI87" s="171">
        <v>64.457522530000006</v>
      </c>
      <c r="AJ87" s="171">
        <v>87.840552189999997</v>
      </c>
      <c r="AK87" s="171">
        <v>0.76874998999999999</v>
      </c>
      <c r="AL87" s="171">
        <v>0</v>
      </c>
      <c r="AM87" s="171">
        <v>9.4098757499999994</v>
      </c>
      <c r="AN87" s="171">
        <v>5.6420981700000006</v>
      </c>
      <c r="AO87" s="171">
        <v>3.5002730400000002</v>
      </c>
      <c r="AP87" s="171">
        <v>0</v>
      </c>
      <c r="AQ87" s="171">
        <v>10.21993056</v>
      </c>
      <c r="AR87" s="171">
        <v>0</v>
      </c>
      <c r="AS87" s="171">
        <v>12.779945210000001</v>
      </c>
      <c r="AT87" s="171">
        <v>7.0389999999999997</v>
      </c>
      <c r="AU87" s="171">
        <v>10.81995343</v>
      </c>
      <c r="AV87" s="171">
        <v>0</v>
      </c>
      <c r="AW87" s="171">
        <v>16.17802</v>
      </c>
      <c r="AX87" s="171">
        <v>19.309457999999999</v>
      </c>
      <c r="AY87" s="171">
        <v>0</v>
      </c>
      <c r="AZ87" s="171">
        <v>5.9191018900000003</v>
      </c>
      <c r="BA87" s="171">
        <v>0</v>
      </c>
      <c r="BB87" s="171">
        <v>28.42277</v>
      </c>
      <c r="BC87" s="171">
        <v>25.077099279999999</v>
      </c>
      <c r="BD87" s="171">
        <v>50.97225615</v>
      </c>
      <c r="BE87" s="171">
        <v>13.681887000000001</v>
      </c>
    </row>
    <row r="88" spans="2:57" x14ac:dyDescent="0.55000000000000004">
      <c r="B88" s="175"/>
      <c r="C88" s="183" t="s">
        <v>337</v>
      </c>
      <c r="D88" s="171">
        <v>0</v>
      </c>
      <c r="E88" s="171">
        <v>59.044731409999997</v>
      </c>
      <c r="F88" s="171">
        <v>3738.121567289998</v>
      </c>
      <c r="G88" s="171">
        <v>256.84983543999999</v>
      </c>
      <c r="H88" s="171">
        <v>276.66097520724986</v>
      </c>
      <c r="I88" s="171">
        <v>118.6419274</v>
      </c>
      <c r="J88" s="171">
        <v>434.87318596000006</v>
      </c>
      <c r="K88" s="171">
        <v>1292.9006371102255</v>
      </c>
      <c r="L88" s="171">
        <v>3006.1083740000013</v>
      </c>
      <c r="M88" s="171">
        <v>1428.6856134750012</v>
      </c>
      <c r="N88" s="171">
        <v>2537.3260056840099</v>
      </c>
      <c r="O88" s="171">
        <v>1131.0045833058853</v>
      </c>
      <c r="P88" s="171">
        <v>973.86581662993478</v>
      </c>
      <c r="Q88" s="171">
        <v>402.42681654</v>
      </c>
      <c r="R88" s="171">
        <v>7650.0901816607802</v>
      </c>
      <c r="S88" s="171">
        <v>1690.0291723932526</v>
      </c>
      <c r="T88" s="171">
        <v>1264.4156489429934</v>
      </c>
      <c r="U88" s="171">
        <v>1189.1452534195662</v>
      </c>
      <c r="V88" s="171">
        <v>970.5597430174995</v>
      </c>
      <c r="W88" s="171">
        <v>582.99720704500294</v>
      </c>
      <c r="X88" s="171">
        <v>1458.2565139600001</v>
      </c>
      <c r="Y88" s="171">
        <v>11.826000000000001</v>
      </c>
      <c r="Z88" s="171">
        <v>0</v>
      </c>
      <c r="AA88" s="171">
        <v>839.3986303099997</v>
      </c>
      <c r="AB88" s="171">
        <v>72.410275938499851</v>
      </c>
      <c r="AC88" s="171">
        <v>15.116119770000001</v>
      </c>
      <c r="AD88" s="171">
        <v>0</v>
      </c>
      <c r="AE88" s="171">
        <v>1190.2035749000004</v>
      </c>
      <c r="AF88" s="171">
        <v>908.46189192517727</v>
      </c>
      <c r="AG88" s="171">
        <v>66.837101160000017</v>
      </c>
      <c r="AH88" s="171">
        <v>1395.0509793264569</v>
      </c>
      <c r="AI88" s="171">
        <v>1223.0982120678002</v>
      </c>
      <c r="AJ88" s="171">
        <v>430.68812808000058</v>
      </c>
      <c r="AK88" s="171">
        <v>82.374804180000012</v>
      </c>
      <c r="AL88" s="171">
        <v>15.522290000000002</v>
      </c>
      <c r="AM88" s="171">
        <v>172.10710210660002</v>
      </c>
      <c r="AN88" s="171">
        <v>66.495842629999984</v>
      </c>
      <c r="AO88" s="171">
        <v>414.6213070099999</v>
      </c>
      <c r="AP88" s="171">
        <v>5506.4047788200005</v>
      </c>
      <c r="AQ88" s="171">
        <v>250.22474573999986</v>
      </c>
      <c r="AR88" s="171">
        <v>0</v>
      </c>
      <c r="AS88" s="171">
        <v>92.12004796676861</v>
      </c>
      <c r="AT88" s="171">
        <v>65.629000000000005</v>
      </c>
      <c r="AU88" s="171">
        <v>162.96950244000001</v>
      </c>
      <c r="AV88" s="171">
        <v>0</v>
      </c>
      <c r="AW88" s="171">
        <v>238.36171000000002</v>
      </c>
      <c r="AX88" s="171">
        <v>0</v>
      </c>
      <c r="AY88" s="171">
        <v>13.297417439999998</v>
      </c>
      <c r="AZ88" s="171">
        <v>30.361398600000001</v>
      </c>
      <c r="BA88" s="171">
        <v>0</v>
      </c>
      <c r="BB88" s="171">
        <v>132.55607000000001</v>
      </c>
      <c r="BC88" s="171">
        <v>0.29194519000000002</v>
      </c>
      <c r="BD88" s="171">
        <v>319.52157185171865</v>
      </c>
      <c r="BE88" s="171">
        <v>54.122391</v>
      </c>
    </row>
    <row r="89" spans="2:57" x14ac:dyDescent="0.55000000000000004">
      <c r="B89" s="175"/>
      <c r="C89" s="183" t="s">
        <v>338</v>
      </c>
      <c r="D89" s="171">
        <v>0</v>
      </c>
      <c r="E89" s="171">
        <v>9746.7047586099998</v>
      </c>
      <c r="F89" s="171">
        <v>11509.05107265</v>
      </c>
      <c r="G89" s="171">
        <v>4310.9604522899999</v>
      </c>
      <c r="H89" s="171">
        <v>1248.2072498200005</v>
      </c>
      <c r="I89" s="171">
        <v>4087.7021880000002</v>
      </c>
      <c r="J89" s="171">
        <v>2959.8686569899996</v>
      </c>
      <c r="K89" s="171">
        <v>3321.5307403400011</v>
      </c>
      <c r="L89" s="171">
        <v>4423.5769179099998</v>
      </c>
      <c r="M89" s="171">
        <v>4598.2788426099996</v>
      </c>
      <c r="N89" s="171">
        <v>5222.3676412900004</v>
      </c>
      <c r="O89" s="171">
        <v>6562.37313309</v>
      </c>
      <c r="P89" s="171">
        <v>2130.1415209783236</v>
      </c>
      <c r="Q89" s="171">
        <v>4080.4534537099998</v>
      </c>
      <c r="R89" s="171">
        <v>3176.6181291759881</v>
      </c>
      <c r="S89" s="171">
        <v>2575.6740777529535</v>
      </c>
      <c r="T89" s="171">
        <v>1690.3438113799998</v>
      </c>
      <c r="U89" s="171">
        <v>2427.2228143325001</v>
      </c>
      <c r="V89" s="171">
        <v>7219.9940805799988</v>
      </c>
      <c r="W89" s="171">
        <v>4532.3480902299998</v>
      </c>
      <c r="X89" s="171">
        <v>488.24973125999975</v>
      </c>
      <c r="Y89" s="171">
        <v>0.20499999999999999</v>
      </c>
      <c r="Z89" s="171">
        <v>2.1920000000000002</v>
      </c>
      <c r="AA89" s="171">
        <v>1287.3311380800008</v>
      </c>
      <c r="AB89" s="171">
        <v>194.55690499000002</v>
      </c>
      <c r="AC89" s="171">
        <v>38.389083601740452</v>
      </c>
      <c r="AD89" s="171">
        <v>4.3377636200001</v>
      </c>
      <c r="AE89" s="171">
        <v>858.26827061999995</v>
      </c>
      <c r="AF89" s="171">
        <v>452.74188355211402</v>
      </c>
      <c r="AG89" s="171">
        <v>0.68928601</v>
      </c>
      <c r="AH89" s="171">
        <v>813.11447188</v>
      </c>
      <c r="AI89" s="171">
        <v>670.58016315999998</v>
      </c>
      <c r="AJ89" s="171">
        <v>87.922583379999992</v>
      </c>
      <c r="AK89" s="171">
        <v>89.989543279999992</v>
      </c>
      <c r="AL89" s="171">
        <v>178.64457000000002</v>
      </c>
      <c r="AM89" s="171">
        <v>56.714813550000002</v>
      </c>
      <c r="AN89" s="171">
        <v>85.283173869999999</v>
      </c>
      <c r="AO89" s="171">
        <v>23.877043450000002</v>
      </c>
      <c r="AP89" s="171">
        <v>0</v>
      </c>
      <c r="AQ89" s="171">
        <v>123.22233569000001</v>
      </c>
      <c r="AR89" s="171">
        <v>0</v>
      </c>
      <c r="AS89" s="171">
        <v>59.324586140000001</v>
      </c>
      <c r="AT89" s="171">
        <v>68.052000000000007</v>
      </c>
      <c r="AU89" s="171">
        <v>80.224257179999995</v>
      </c>
      <c r="AV89" s="171">
        <v>7.9284790999999997</v>
      </c>
      <c r="AW89" s="171">
        <v>60.581319999999998</v>
      </c>
      <c r="AX89" s="171">
        <v>0</v>
      </c>
      <c r="AY89" s="171">
        <v>4.9126446499999998</v>
      </c>
      <c r="AZ89" s="171">
        <v>25.18199967</v>
      </c>
      <c r="BA89" s="171">
        <v>0.89463999999999999</v>
      </c>
      <c r="BB89" s="171">
        <v>0.78749999999999998</v>
      </c>
      <c r="BC89" s="171">
        <v>153.18412298999999</v>
      </c>
      <c r="BD89" s="171">
        <v>359.20495249999999</v>
      </c>
      <c r="BE89" s="171">
        <v>105.13584200000001</v>
      </c>
    </row>
    <row r="90" spans="2:57" x14ac:dyDescent="0.55000000000000004">
      <c r="B90" s="175"/>
      <c r="C90" s="138" t="s">
        <v>339</v>
      </c>
      <c r="D90" s="171">
        <v>1499.0219048921267</v>
      </c>
      <c r="E90" s="171">
        <v>-362.14870013999985</v>
      </c>
      <c r="F90" s="171">
        <v>17963.135436329398</v>
      </c>
      <c r="G90" s="171">
        <v>4615.407856976306</v>
      </c>
      <c r="H90" s="171">
        <v>864.0599754299991</v>
      </c>
      <c r="I90" s="171">
        <v>0</v>
      </c>
      <c r="J90" s="171">
        <v>742.16930302000003</v>
      </c>
      <c r="K90" s="171">
        <v>455.14667878999995</v>
      </c>
      <c r="L90" s="171">
        <v>9569.8545042200021</v>
      </c>
      <c r="M90" s="171">
        <v>72.457837709999623</v>
      </c>
      <c r="N90" s="171">
        <v>1957.8140495746757</v>
      </c>
      <c r="O90" s="171">
        <v>0</v>
      </c>
      <c r="P90" s="171">
        <v>1271.9066719499995</v>
      </c>
      <c r="Q90" s="171">
        <v>19632.631765516107</v>
      </c>
      <c r="R90" s="171">
        <v>7002.5894408325066</v>
      </c>
      <c r="S90" s="171">
        <v>21.95980123</v>
      </c>
      <c r="T90" s="171">
        <v>4389.4968121150005</v>
      </c>
      <c r="U90" s="171">
        <v>6.9739547000337403</v>
      </c>
      <c r="V90" s="171">
        <v>0</v>
      </c>
      <c r="W90" s="171">
        <v>166.33628604799219</v>
      </c>
      <c r="X90" s="171">
        <v>222.29127885999998</v>
      </c>
      <c r="Y90" s="171">
        <v>8.9164200000000005</v>
      </c>
      <c r="Z90" s="171">
        <v>75.483000000000004</v>
      </c>
      <c r="AA90" s="171">
        <v>129.46084852749999</v>
      </c>
      <c r="AB90" s="171">
        <v>78.85613773</v>
      </c>
      <c r="AC90" s="171">
        <v>10.448890240000001</v>
      </c>
      <c r="AD90" s="171">
        <v>18.170478518197328</v>
      </c>
      <c r="AE90" s="171">
        <v>2.3628820799999994</v>
      </c>
      <c r="AF90" s="171">
        <v>80.301905300000001</v>
      </c>
      <c r="AG90" s="171">
        <v>1.81035316</v>
      </c>
      <c r="AH90" s="171">
        <v>118.08299194</v>
      </c>
      <c r="AI90" s="171">
        <v>173.89385302246575</v>
      </c>
      <c r="AJ90" s="171">
        <v>858.48335605999989</v>
      </c>
      <c r="AK90" s="171">
        <v>1.1684843499999999</v>
      </c>
      <c r="AL90" s="171">
        <v>2.3554299999999997</v>
      </c>
      <c r="AM90" s="171">
        <v>178.0410864600006</v>
      </c>
      <c r="AN90" s="171">
        <v>7.1459340400000002</v>
      </c>
      <c r="AO90" s="171">
        <v>1.5355095699999999</v>
      </c>
      <c r="AP90" s="171">
        <v>432.65057049000001</v>
      </c>
      <c r="AQ90" s="171">
        <v>0.99441603999999995</v>
      </c>
      <c r="AR90" s="171">
        <v>0</v>
      </c>
      <c r="AS90" s="171">
        <v>17.232214819999999</v>
      </c>
      <c r="AT90" s="171">
        <v>4.0000000000000001E-3</v>
      </c>
      <c r="AU90" s="171">
        <v>3.1472201099999997</v>
      </c>
      <c r="AV90" s="171">
        <v>287.55298054999997</v>
      </c>
      <c r="AW90" s="171">
        <v>4.51145</v>
      </c>
      <c r="AX90" s="171">
        <v>8.7414000000000006E-2</v>
      </c>
      <c r="AY90" s="171">
        <v>0.45200988000000003</v>
      </c>
      <c r="AZ90" s="171">
        <v>24.043186379999998</v>
      </c>
      <c r="BA90" s="171">
        <v>3.1688099000000003</v>
      </c>
      <c r="BB90" s="171">
        <v>0.53976000000000002</v>
      </c>
      <c r="BC90" s="171">
        <v>31.302314719999998</v>
      </c>
      <c r="BD90" s="171">
        <v>338.50711135</v>
      </c>
      <c r="BE90" s="171">
        <v>16.544854999999998</v>
      </c>
    </row>
    <row r="91" spans="2:57" x14ac:dyDescent="0.55000000000000004">
      <c r="B91" s="175"/>
      <c r="C91" s="183" t="s">
        <v>340</v>
      </c>
      <c r="D91" s="171">
        <v>0</v>
      </c>
      <c r="E91" s="171">
        <v>70.807310999999999</v>
      </c>
      <c r="F91" s="171">
        <v>0</v>
      </c>
      <c r="G91" s="171">
        <v>19.8573111</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20820.754822495914</v>
      </c>
      <c r="E92" s="171">
        <v>10371.989111879848</v>
      </c>
      <c r="F92" s="171">
        <v>5018.711033366355</v>
      </c>
      <c r="G92" s="171">
        <v>28564.976224220751</v>
      </c>
      <c r="H92" s="171">
        <v>3378.9786951052083</v>
      </c>
      <c r="I92" s="171">
        <v>3444.4150319999999</v>
      </c>
      <c r="J92" s="171">
        <v>4097.3600544798683</v>
      </c>
      <c r="K92" s="171">
        <v>2867.9153843649974</v>
      </c>
      <c r="L92" s="171">
        <v>13208.426846059996</v>
      </c>
      <c r="M92" s="171">
        <v>1894.0917252285635</v>
      </c>
      <c r="N92" s="171">
        <v>10344.30121860524</v>
      </c>
      <c r="O92" s="171">
        <v>5055.4661033642378</v>
      </c>
      <c r="P92" s="171">
        <v>14695.36561491628</v>
      </c>
      <c r="Q92" s="171">
        <v>14206.092572157297</v>
      </c>
      <c r="R92" s="171">
        <v>9907.7285897267939</v>
      </c>
      <c r="S92" s="171">
        <v>6833.8280022516183</v>
      </c>
      <c r="T92" s="171">
        <v>4955.7320834756292</v>
      </c>
      <c r="U92" s="171">
        <v>18055.460384177724</v>
      </c>
      <c r="V92" s="171">
        <v>10369.378196393147</v>
      </c>
      <c r="W92" s="171">
        <v>3199.67119680001</v>
      </c>
      <c r="X92" s="171">
        <v>1227.8145977399972</v>
      </c>
      <c r="Y92" s="171">
        <v>41.527999999999999</v>
      </c>
      <c r="Z92" s="171">
        <v>40.292999999999999</v>
      </c>
      <c r="AA92" s="171">
        <v>305.05340516999985</v>
      </c>
      <c r="AB92" s="171">
        <v>27.597381260000009</v>
      </c>
      <c r="AC92" s="171">
        <v>97.882498738259599</v>
      </c>
      <c r="AD92" s="171">
        <v>709.95167788828212</v>
      </c>
      <c r="AE92" s="171">
        <v>795.51727735448208</v>
      </c>
      <c r="AF92" s="171">
        <v>608.16488439846626</v>
      </c>
      <c r="AG92" s="171">
        <v>60.208909185748901</v>
      </c>
      <c r="AH92" s="171">
        <v>963.28776911550028</v>
      </c>
      <c r="AI92" s="171">
        <v>1456.8800831777996</v>
      </c>
      <c r="AJ92" s="171">
        <v>1670.2796037326939</v>
      </c>
      <c r="AK92" s="171">
        <v>95.061629989005979</v>
      </c>
      <c r="AL92" s="171">
        <v>25.544800000000009</v>
      </c>
      <c r="AM92" s="171">
        <v>127.00680465000001</v>
      </c>
      <c r="AN92" s="171">
        <v>180.02047889000005</v>
      </c>
      <c r="AO92" s="171">
        <v>94.896442639999989</v>
      </c>
      <c r="AP92" s="171">
        <v>81.482820780000011</v>
      </c>
      <c r="AQ92" s="171">
        <v>244.93401638206544</v>
      </c>
      <c r="AR92" s="171">
        <v>706.15385806100653</v>
      </c>
      <c r="AS92" s="171">
        <v>19.404648912499812</v>
      </c>
      <c r="AT92" s="171">
        <v>260.14600000000002</v>
      </c>
      <c r="AU92" s="171">
        <v>57.911841909999964</v>
      </c>
      <c r="AV92" s="171">
        <v>233.43968230999994</v>
      </c>
      <c r="AW92" s="171">
        <v>351.33812999999998</v>
      </c>
      <c r="AX92" s="171">
        <v>105.66956277300002</v>
      </c>
      <c r="AY92" s="171">
        <v>15.869661350000003</v>
      </c>
      <c r="AZ92" s="171">
        <v>42.880465309999984</v>
      </c>
      <c r="BA92" s="171">
        <v>48.792989599999999</v>
      </c>
      <c r="BB92" s="171">
        <v>333.20555440000004</v>
      </c>
      <c r="BC92" s="171">
        <v>199.09888419999999</v>
      </c>
      <c r="BD92" s="171">
        <v>49.052674046975362</v>
      </c>
      <c r="BE92" s="171">
        <v>110.04667899999998</v>
      </c>
    </row>
    <row r="93" spans="2:57" x14ac:dyDescent="0.55000000000000004">
      <c r="B93" s="176">
        <v>8</v>
      </c>
      <c r="C93" s="136" t="s">
        <v>170</v>
      </c>
      <c r="D93" s="171">
        <v>0</v>
      </c>
      <c r="E93" s="171">
        <v>0</v>
      </c>
      <c r="F93" s="171">
        <v>0</v>
      </c>
      <c r="G93" s="171">
        <v>0</v>
      </c>
      <c r="H93" s="171">
        <v>0</v>
      </c>
      <c r="I93" s="171">
        <v>979.18451700000003</v>
      </c>
      <c r="J93" s="171">
        <v>0</v>
      </c>
      <c r="K93" s="171">
        <v>0</v>
      </c>
      <c r="L93" s="171">
        <v>34.732975689999996</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1.3049900000000001</v>
      </c>
      <c r="BC93" s="171">
        <v>0</v>
      </c>
      <c r="BD93" s="171">
        <v>0</v>
      </c>
      <c r="BE93" s="171">
        <v>0</v>
      </c>
    </row>
    <row r="94" spans="2:57" x14ac:dyDescent="0.55000000000000004">
      <c r="B94" s="176">
        <v>9</v>
      </c>
      <c r="C94" s="188" t="s">
        <v>171</v>
      </c>
      <c r="D94" s="171">
        <v>204.12216602999999</v>
      </c>
      <c r="E94" s="171">
        <v>297.64725948</v>
      </c>
      <c r="F94" s="171">
        <v>2596.3656398999997</v>
      </c>
      <c r="G94" s="171">
        <v>3016.5000076399997</v>
      </c>
      <c r="H94" s="171">
        <v>0</v>
      </c>
      <c r="I94" s="171">
        <v>2761.9941842199996</v>
      </c>
      <c r="J94" s="171">
        <v>353.91256957999997</v>
      </c>
      <c r="K94" s="171">
        <v>516.25325458999998</v>
      </c>
      <c r="L94" s="171">
        <v>4280.5064528599996</v>
      </c>
      <c r="M94" s="171">
        <v>1123.8974081299998</v>
      </c>
      <c r="N94" s="171">
        <v>2612.0749421299997</v>
      </c>
      <c r="O94" s="171">
        <v>1611.6615619199999</v>
      </c>
      <c r="P94" s="171">
        <v>703.88940671</v>
      </c>
      <c r="Q94" s="171">
        <v>950.41511272000002</v>
      </c>
      <c r="R94" s="171">
        <v>5116.28552511</v>
      </c>
      <c r="S94" s="171">
        <v>816.95543606922172</v>
      </c>
      <c r="T94" s="171">
        <v>1758.0272279300002</v>
      </c>
      <c r="U94" s="171">
        <v>926.8042971000001</v>
      </c>
      <c r="V94" s="171">
        <v>1059.1117935899999</v>
      </c>
      <c r="W94" s="171">
        <v>674.00185485999998</v>
      </c>
      <c r="X94" s="171">
        <v>532.45443059000002</v>
      </c>
      <c r="Y94" s="171">
        <v>14.281000000000001</v>
      </c>
      <c r="Z94" s="171">
        <v>0</v>
      </c>
      <c r="AA94" s="171">
        <v>300.73184162000001</v>
      </c>
      <c r="AB94" s="171">
        <v>157.47329018000002</v>
      </c>
      <c r="AC94" s="171">
        <v>22.38605325</v>
      </c>
      <c r="AD94" s="171">
        <v>425.53022299999998</v>
      </c>
      <c r="AE94" s="171">
        <v>203.75207715000002</v>
      </c>
      <c r="AF94" s="171">
        <v>352.13982020999998</v>
      </c>
      <c r="AG94" s="171">
        <v>119.31033273999999</v>
      </c>
      <c r="AH94" s="171">
        <v>890.32486396000002</v>
      </c>
      <c r="AI94" s="171">
        <v>147.77734301999999</v>
      </c>
      <c r="AJ94" s="171">
        <v>188.90313868000001</v>
      </c>
      <c r="AK94" s="171">
        <v>136.18900544000002</v>
      </c>
      <c r="AL94" s="171">
        <v>0</v>
      </c>
      <c r="AM94" s="171">
        <v>96.247977709999986</v>
      </c>
      <c r="AN94" s="171">
        <v>5.1352174800000006</v>
      </c>
      <c r="AO94" s="171">
        <v>54.427486210000005</v>
      </c>
      <c r="AP94" s="171">
        <v>0</v>
      </c>
      <c r="AQ94" s="171">
        <v>389.59617684000006</v>
      </c>
      <c r="AR94" s="171">
        <v>610.25747302000002</v>
      </c>
      <c r="AS94" s="171">
        <v>15.303850000000001</v>
      </c>
      <c r="AT94" s="171">
        <v>278.928</v>
      </c>
      <c r="AU94" s="171">
        <v>131.49937742</v>
      </c>
      <c r="AV94" s="171">
        <v>0.96787999999999996</v>
      </c>
      <c r="AW94" s="171">
        <v>81.299770000000009</v>
      </c>
      <c r="AX94" s="171">
        <v>0.24867529999999999</v>
      </c>
      <c r="AY94" s="171">
        <v>11.622999999999999</v>
      </c>
      <c r="AZ94" s="171">
        <v>130.21183083</v>
      </c>
      <c r="BA94" s="171">
        <v>20.335810000000002</v>
      </c>
      <c r="BB94" s="171">
        <v>12.16877</v>
      </c>
      <c r="BC94" s="171">
        <v>17.670448670000003</v>
      </c>
      <c r="BD94" s="171">
        <v>80.795487939999987</v>
      </c>
      <c r="BE94" s="171">
        <v>200.96216000000001</v>
      </c>
    </row>
    <row r="95" spans="2:57" x14ac:dyDescent="0.55000000000000004">
      <c r="B95" s="176">
        <v>10</v>
      </c>
      <c r="C95" s="188" t="s">
        <v>172</v>
      </c>
      <c r="D95" s="171">
        <v>755.69390958799602</v>
      </c>
      <c r="E95" s="171">
        <v>0</v>
      </c>
      <c r="F95" s="171">
        <v>0</v>
      </c>
      <c r="G95" s="171">
        <v>0</v>
      </c>
      <c r="H95" s="171">
        <v>0</v>
      </c>
      <c r="I95" s="171">
        <v>0</v>
      </c>
      <c r="J95" s="171">
        <v>0</v>
      </c>
      <c r="K95" s="171">
        <v>0</v>
      </c>
      <c r="L95" s="171">
        <v>0</v>
      </c>
      <c r="M95" s="171">
        <v>0</v>
      </c>
      <c r="N95" s="171">
        <v>0</v>
      </c>
      <c r="O95" s="171">
        <v>0</v>
      </c>
      <c r="P95" s="171">
        <v>0</v>
      </c>
      <c r="Q95" s="171">
        <v>652.23852444952354</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0.45338400000000001</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11.61858</v>
      </c>
      <c r="Z96" s="171">
        <v>18.652999999999999</v>
      </c>
      <c r="AA96" s="171">
        <v>0</v>
      </c>
      <c r="AB96" s="171">
        <v>68.386517062168622</v>
      </c>
      <c r="AC96" s="171">
        <v>8.3977030500000005</v>
      </c>
      <c r="AD96" s="171">
        <v>0</v>
      </c>
      <c r="AE96" s="171">
        <v>0</v>
      </c>
      <c r="AF96" s="171">
        <v>0</v>
      </c>
      <c r="AG96" s="171">
        <v>0</v>
      </c>
      <c r="AH96" s="171">
        <v>0</v>
      </c>
      <c r="AI96" s="171">
        <v>0</v>
      </c>
      <c r="AJ96" s="171">
        <v>0</v>
      </c>
      <c r="AK96" s="171">
        <v>6.3027065399999849</v>
      </c>
      <c r="AL96" s="171">
        <v>0</v>
      </c>
      <c r="AM96" s="171">
        <v>3.6702920899999514</v>
      </c>
      <c r="AN96" s="171">
        <v>0</v>
      </c>
      <c r="AO96" s="171">
        <v>22.578047269999995</v>
      </c>
      <c r="AP96" s="171">
        <v>2.2467573999999999</v>
      </c>
      <c r="AQ96" s="171">
        <v>0</v>
      </c>
      <c r="AR96" s="171">
        <v>0</v>
      </c>
      <c r="AS96" s="171">
        <v>0</v>
      </c>
      <c r="AT96" s="171">
        <v>7.9329999999999998</v>
      </c>
      <c r="AU96" s="171">
        <v>0</v>
      </c>
      <c r="AV96" s="171">
        <v>0</v>
      </c>
      <c r="AW96" s="171">
        <v>2.6211800000000003</v>
      </c>
      <c r="AX96" s="171">
        <v>0</v>
      </c>
      <c r="AY96" s="171">
        <v>0</v>
      </c>
      <c r="AZ96" s="171">
        <v>50.071769999999994</v>
      </c>
      <c r="BA96" s="171">
        <v>79.22466</v>
      </c>
      <c r="BB96" s="171">
        <v>0</v>
      </c>
      <c r="BC96" s="171">
        <v>0</v>
      </c>
      <c r="BD96" s="171">
        <v>0</v>
      </c>
      <c r="BE96" s="171">
        <v>0</v>
      </c>
    </row>
    <row r="97" spans="2:57" x14ac:dyDescent="0.55000000000000004">
      <c r="B97" s="179" t="s">
        <v>342</v>
      </c>
      <c r="C97" s="179"/>
      <c r="D97" s="180">
        <v>347699.00272451236</v>
      </c>
      <c r="E97" s="180">
        <v>493027.41827769746</v>
      </c>
      <c r="F97" s="180">
        <v>596825.54164111847</v>
      </c>
      <c r="G97" s="180">
        <v>570971.28376875061</v>
      </c>
      <c r="H97" s="180">
        <v>149066.96602695019</v>
      </c>
      <c r="I97" s="180">
        <v>388580.49133356218</v>
      </c>
      <c r="J97" s="180">
        <v>221334.96758024229</v>
      </c>
      <c r="K97" s="180">
        <v>285133.12325214385</v>
      </c>
      <c r="L97" s="180">
        <v>416014.90491814155</v>
      </c>
      <c r="M97" s="180">
        <v>197570.72178007071</v>
      </c>
      <c r="N97" s="180">
        <v>464710.12178330781</v>
      </c>
      <c r="O97" s="180">
        <v>413037.78060430265</v>
      </c>
      <c r="P97" s="180">
        <v>320021.14801219723</v>
      </c>
      <c r="Q97" s="180">
        <v>358304.0361196624</v>
      </c>
      <c r="R97" s="180">
        <v>637599.73054189095</v>
      </c>
      <c r="S97" s="180">
        <v>233633.30001601679</v>
      </c>
      <c r="T97" s="180">
        <v>296576.13236720458</v>
      </c>
      <c r="U97" s="180">
        <v>323275.11183499097</v>
      </c>
      <c r="V97" s="180">
        <v>379595.90974619467</v>
      </c>
      <c r="W97" s="180">
        <v>241337.51555273289</v>
      </c>
      <c r="X97" s="180">
        <v>65939.580877240005</v>
      </c>
      <c r="Y97" s="180">
        <v>894.12400000000002</v>
      </c>
      <c r="Z97" s="180">
        <v>5921.9139999999998</v>
      </c>
      <c r="AA97" s="180">
        <v>64555.55509714377</v>
      </c>
      <c r="AB97" s="180">
        <v>17486.746092446778</v>
      </c>
      <c r="AC97" s="180">
        <v>8082.0704057800049</v>
      </c>
      <c r="AD97" s="180">
        <v>126525.54262113888</v>
      </c>
      <c r="AE97" s="180">
        <v>98766.337777004475</v>
      </c>
      <c r="AF97" s="180">
        <v>70958.927104479779</v>
      </c>
      <c r="AG97" s="180">
        <v>2823.9823098357497</v>
      </c>
      <c r="AH97" s="180">
        <v>74619.721188288167</v>
      </c>
      <c r="AI97" s="180">
        <v>76901.578206566919</v>
      </c>
      <c r="AJ97" s="180">
        <v>73258.115410516548</v>
      </c>
      <c r="AK97" s="180">
        <v>6502.8096495390164</v>
      </c>
      <c r="AL97" s="180">
        <v>1514.82447</v>
      </c>
      <c r="AM97" s="180">
        <v>8635.9759645871018</v>
      </c>
      <c r="AN97" s="180">
        <v>6255.7975985499997</v>
      </c>
      <c r="AO97" s="180">
        <v>4764.8566902599996</v>
      </c>
      <c r="AP97" s="180">
        <v>8765.0192089399989</v>
      </c>
      <c r="AQ97" s="180">
        <v>12537.853677466392</v>
      </c>
      <c r="AR97" s="180">
        <v>15718.735663771011</v>
      </c>
      <c r="AS97" s="180">
        <v>9615.6571178824997</v>
      </c>
      <c r="AT97" s="180">
        <v>7068.4709999999995</v>
      </c>
      <c r="AU97" s="180">
        <v>8167.3282768599993</v>
      </c>
      <c r="AV97" s="180">
        <v>6343.5866731399992</v>
      </c>
      <c r="AW97" s="180">
        <v>14945.638869999997</v>
      </c>
      <c r="AX97" s="180">
        <v>9501.3329609513294</v>
      </c>
      <c r="AY97" s="180">
        <v>2905.3396510100001</v>
      </c>
      <c r="AZ97" s="180">
        <v>3329.1530489999996</v>
      </c>
      <c r="BA97" s="180">
        <v>4030.1691148199998</v>
      </c>
      <c r="BB97" s="180">
        <v>10570.959130186842</v>
      </c>
      <c r="BC97" s="180">
        <v>21834.178832160003</v>
      </c>
      <c r="BD97" s="180">
        <v>25612.585397832459</v>
      </c>
      <c r="BE97" s="180">
        <v>10407.455530000001</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7A78-8D9D-4619-B7C8-80AB47DAB9CB}">
  <sheetPr codeName="Sheet82"/>
  <dimension ref="B2:BD64"/>
  <sheetViews>
    <sheetView workbookViewId="0">
      <pane xSplit="2" ySplit="4" topLeftCell="AM6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966</v>
      </c>
      <c r="D3" s="164" t="s">
        <v>967</v>
      </c>
      <c r="E3" s="164" t="s">
        <v>968</v>
      </c>
      <c r="F3" s="164" t="s">
        <v>969</v>
      </c>
      <c r="G3" s="164" t="s">
        <v>970</v>
      </c>
      <c r="H3" s="164" t="s">
        <v>971</v>
      </c>
      <c r="I3" s="164" t="s">
        <v>972</v>
      </c>
      <c r="J3" s="164" t="s">
        <v>973</v>
      </c>
      <c r="K3" s="164" t="s">
        <v>974</v>
      </c>
      <c r="L3" s="164" t="s">
        <v>975</v>
      </c>
      <c r="M3" s="164" t="s">
        <v>976</v>
      </c>
      <c r="N3" s="164" t="s">
        <v>977</v>
      </c>
      <c r="O3" s="164" t="s">
        <v>978</v>
      </c>
      <c r="P3" s="164" t="s">
        <v>979</v>
      </c>
      <c r="Q3" s="164" t="s">
        <v>980</v>
      </c>
      <c r="R3" s="164" t="s">
        <v>981</v>
      </c>
      <c r="S3" s="164" t="s">
        <v>982</v>
      </c>
      <c r="T3" s="164" t="s">
        <v>983</v>
      </c>
      <c r="U3" s="164" t="s">
        <v>984</v>
      </c>
      <c r="V3" s="164" t="s">
        <v>985</v>
      </c>
      <c r="W3" s="164" t="s">
        <v>986</v>
      </c>
      <c r="X3" s="164" t="s">
        <v>987</v>
      </c>
      <c r="Y3" s="164" t="s">
        <v>988</v>
      </c>
      <c r="Z3" s="164" t="s">
        <v>989</v>
      </c>
      <c r="AA3" s="164" t="s">
        <v>990</v>
      </c>
      <c r="AB3" s="164" t="s">
        <v>991</v>
      </c>
      <c r="AC3" s="164" t="s">
        <v>992</v>
      </c>
      <c r="AD3" s="164" t="s">
        <v>993</v>
      </c>
      <c r="AE3" s="164" t="s">
        <v>994</v>
      </c>
      <c r="AF3" s="164" t="s">
        <v>995</v>
      </c>
      <c r="AG3" s="164" t="s">
        <v>996</v>
      </c>
      <c r="AH3" s="164" t="s">
        <v>997</v>
      </c>
      <c r="AI3" s="164" t="s">
        <v>998</v>
      </c>
      <c r="AJ3" s="164" t="s">
        <v>999</v>
      </c>
      <c r="AK3" s="164" t="s">
        <v>1000</v>
      </c>
      <c r="AL3" s="164" t="s">
        <v>1001</v>
      </c>
      <c r="AM3" s="164" t="s">
        <v>1002</v>
      </c>
      <c r="AN3" s="164" t="s">
        <v>1003</v>
      </c>
      <c r="AO3" s="164" t="s">
        <v>1004</v>
      </c>
      <c r="AP3" s="164" t="s">
        <v>1005</v>
      </c>
      <c r="AQ3" s="164" t="s">
        <v>1006</v>
      </c>
      <c r="AR3" s="164" t="s">
        <v>1007</v>
      </c>
      <c r="AS3" s="164" t="s">
        <v>1008</v>
      </c>
      <c r="AT3" s="164" t="s">
        <v>1009</v>
      </c>
      <c r="AU3" s="164" t="s">
        <v>1010</v>
      </c>
      <c r="AV3" s="164" t="s">
        <v>1011</v>
      </c>
      <c r="AW3" s="164" t="s">
        <v>1012</v>
      </c>
      <c r="AX3" s="164" t="s">
        <v>1013</v>
      </c>
      <c r="AY3" s="164" t="s">
        <v>1014</v>
      </c>
      <c r="AZ3" s="164" t="s">
        <v>1015</v>
      </c>
      <c r="BA3" s="164" t="s">
        <v>1016</v>
      </c>
      <c r="BB3" s="164" t="s">
        <v>1017</v>
      </c>
      <c r="BC3" s="164" t="s">
        <v>1018</v>
      </c>
      <c r="BD3" s="164" t="s">
        <v>1019</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2569.3642727114475</v>
      </c>
      <c r="D5" s="137">
        <v>3192.4580193233346</v>
      </c>
      <c r="E5" s="137">
        <v>4553.3780831400009</v>
      </c>
      <c r="F5" s="137">
        <v>4051.4733401000003</v>
      </c>
      <c r="G5" s="137">
        <v>705.6023583299999</v>
      </c>
      <c r="H5" s="137">
        <v>3451.098845</v>
      </c>
      <c r="I5" s="137">
        <v>1909.3932293499997</v>
      </c>
      <c r="J5" s="137">
        <v>2232.4330544302575</v>
      </c>
      <c r="K5" s="137">
        <v>4109.9481956600002</v>
      </c>
      <c r="L5" s="137">
        <v>1633.674177730001</v>
      </c>
      <c r="M5" s="137">
        <v>3943.1273403199953</v>
      </c>
      <c r="N5" s="137">
        <v>3442.9669241599981</v>
      </c>
      <c r="O5" s="137">
        <v>2568.036083389999</v>
      </c>
      <c r="P5" s="137">
        <v>2539.6866755524652</v>
      </c>
      <c r="Q5" s="137">
        <v>5133.2305326000005</v>
      </c>
      <c r="R5" s="137">
        <v>2096.2196694085378</v>
      </c>
      <c r="S5" s="137">
        <v>2682.1743050100004</v>
      </c>
      <c r="T5" s="137">
        <v>2636.1470006500008</v>
      </c>
      <c r="U5" s="137">
        <v>3010.3756787400007</v>
      </c>
      <c r="V5" s="137">
        <v>2157.7152381999999</v>
      </c>
      <c r="W5" s="137">
        <v>593.51687871342483</v>
      </c>
      <c r="X5" s="137">
        <v>8.6270000000000007</v>
      </c>
      <c r="Y5" s="137">
        <v>59.93874795</v>
      </c>
      <c r="Z5" s="137">
        <v>627.82905446000007</v>
      </c>
      <c r="AA5" s="137">
        <v>127.88428042999999</v>
      </c>
      <c r="AB5" s="137">
        <v>75.087138830000001</v>
      </c>
      <c r="AC5" s="137">
        <v>1196.18931776</v>
      </c>
      <c r="AD5" s="137">
        <v>921.67400678000001</v>
      </c>
      <c r="AE5" s="137">
        <v>690.23317031999989</v>
      </c>
      <c r="AF5" s="137">
        <v>24.048530190000001</v>
      </c>
      <c r="AG5" s="137">
        <v>751.91088655999999</v>
      </c>
      <c r="AH5" s="137">
        <v>713.06220455999994</v>
      </c>
      <c r="AI5" s="137">
        <v>765.32121395333354</v>
      </c>
      <c r="AJ5" s="137">
        <v>59.843200149999987</v>
      </c>
      <c r="AK5" s="137">
        <v>10.788349999999998</v>
      </c>
      <c r="AL5" s="137">
        <v>69.217574189999979</v>
      </c>
      <c r="AM5" s="137">
        <v>60.942341900000002</v>
      </c>
      <c r="AN5" s="137">
        <v>39.013544609999997</v>
      </c>
      <c r="AO5" s="137">
        <v>0.33950343999999999</v>
      </c>
      <c r="AP5" s="137">
        <v>114.99712683</v>
      </c>
      <c r="AQ5" s="137">
        <v>179.29141598999996</v>
      </c>
      <c r="AR5" s="137">
        <v>115.94343811</v>
      </c>
      <c r="AS5" s="137">
        <v>80.954999999999998</v>
      </c>
      <c r="AT5" s="137">
        <v>78.262174610000002</v>
      </c>
      <c r="AU5" s="137">
        <v>62.28298143</v>
      </c>
      <c r="AV5" s="137">
        <v>162.63025999999999</v>
      </c>
      <c r="AW5" s="137">
        <v>99.181906620000007</v>
      </c>
      <c r="AX5" s="137">
        <v>27.158939619999998</v>
      </c>
      <c r="AY5" s="137">
        <v>31.974438279999994</v>
      </c>
      <c r="AZ5" s="137">
        <v>77.812200199999992</v>
      </c>
      <c r="BA5" s="137">
        <v>115.53394999999999</v>
      </c>
      <c r="BB5" s="137">
        <v>249.37275723000002</v>
      </c>
      <c r="BC5" s="137">
        <v>262.66096922000003</v>
      </c>
      <c r="BD5" s="137">
        <v>114.73993400000001</v>
      </c>
    </row>
    <row r="6" spans="2:56" x14ac:dyDescent="0.55000000000000004">
      <c r="B6" s="140" t="s">
        <v>345</v>
      </c>
      <c r="C6" s="137">
        <v>2372.5047728</v>
      </c>
      <c r="D6" s="137">
        <v>3146.3832148500014</v>
      </c>
      <c r="E6" s="137">
        <v>4404.9244192700007</v>
      </c>
      <c r="F6" s="137">
        <v>3801.9106703200005</v>
      </c>
      <c r="G6" s="137">
        <v>659.39291193999986</v>
      </c>
      <c r="H6" s="137">
        <v>3310.806873</v>
      </c>
      <c r="I6" s="137">
        <v>1771.7224143799997</v>
      </c>
      <c r="J6" s="137">
        <v>2159.7240935017644</v>
      </c>
      <c r="K6" s="137">
        <v>3929.6168291100003</v>
      </c>
      <c r="L6" s="137">
        <v>1514.140976240001</v>
      </c>
      <c r="M6" s="137">
        <v>3669.9254781899954</v>
      </c>
      <c r="N6" s="137">
        <v>3263.4466087599981</v>
      </c>
      <c r="O6" s="137">
        <v>2267.0016254599991</v>
      </c>
      <c r="P6" s="137">
        <v>2328.7295274599996</v>
      </c>
      <c r="Q6" s="137">
        <v>4770.5536594900004</v>
      </c>
      <c r="R6" s="137">
        <v>1990.5215295199998</v>
      </c>
      <c r="S6" s="137">
        <v>2450.4844567600003</v>
      </c>
      <c r="T6" s="137">
        <v>2286.2355751700006</v>
      </c>
      <c r="U6" s="137">
        <v>2866.8652089900006</v>
      </c>
      <c r="V6" s="137">
        <v>1983.8047870399998</v>
      </c>
      <c r="W6" s="137">
        <v>574.29633077000017</v>
      </c>
      <c r="X6" s="137">
        <v>8.6270000000000007</v>
      </c>
      <c r="Y6" s="137">
        <v>59.93874795</v>
      </c>
      <c r="Z6" s="137">
        <v>616.57905446000007</v>
      </c>
      <c r="AA6" s="137">
        <v>127.88428042999999</v>
      </c>
      <c r="AB6" s="137">
        <v>75.087138830000001</v>
      </c>
      <c r="AC6" s="137">
        <v>1171.30230936</v>
      </c>
      <c r="AD6" s="137">
        <v>906.45414433000008</v>
      </c>
      <c r="AE6" s="137">
        <v>674.69892389999995</v>
      </c>
      <c r="AF6" s="137">
        <v>24.048530190000001</v>
      </c>
      <c r="AG6" s="137">
        <v>728.46647839000002</v>
      </c>
      <c r="AH6" s="137">
        <v>713.06220455999994</v>
      </c>
      <c r="AI6" s="137">
        <v>746.98788062000017</v>
      </c>
      <c r="AJ6" s="137">
        <v>59.843200149999987</v>
      </c>
      <c r="AK6" s="137">
        <v>10.788349999999998</v>
      </c>
      <c r="AL6" s="137">
        <v>69.217574189999979</v>
      </c>
      <c r="AM6" s="137">
        <v>60.942341900000002</v>
      </c>
      <c r="AN6" s="137">
        <v>39.013544609999997</v>
      </c>
      <c r="AO6" s="137">
        <v>0.33950343999999999</v>
      </c>
      <c r="AP6" s="137">
        <v>114.99712683</v>
      </c>
      <c r="AQ6" s="137">
        <v>179.29141598999996</v>
      </c>
      <c r="AR6" s="137">
        <v>115.94343811</v>
      </c>
      <c r="AS6" s="137">
        <v>80.954999999999998</v>
      </c>
      <c r="AT6" s="137">
        <v>78.262174610000002</v>
      </c>
      <c r="AU6" s="137">
        <v>62.28298143</v>
      </c>
      <c r="AV6" s="137">
        <v>162.63025999999999</v>
      </c>
      <c r="AW6" s="137">
        <v>99.181906620000007</v>
      </c>
      <c r="AX6" s="137">
        <v>27.158939619999998</v>
      </c>
      <c r="AY6" s="137">
        <v>31.974438279999994</v>
      </c>
      <c r="AZ6" s="137">
        <v>77.812200199999992</v>
      </c>
      <c r="BA6" s="137">
        <v>115.53394999999999</v>
      </c>
      <c r="BB6" s="137">
        <v>245.23029177000001</v>
      </c>
      <c r="BC6" s="137">
        <v>254.46233885000004</v>
      </c>
      <c r="BD6" s="137">
        <v>114.73993400000001</v>
      </c>
    </row>
    <row r="7" spans="2:56" x14ac:dyDescent="0.55000000000000004">
      <c r="B7" s="140" t="s">
        <v>346</v>
      </c>
      <c r="C7" s="137">
        <v>655.82617103999996</v>
      </c>
      <c r="D7" s="137">
        <v>941.96683840999992</v>
      </c>
      <c r="E7" s="137">
        <v>782.7139646899999</v>
      </c>
      <c r="F7" s="137">
        <v>589.78819836000014</v>
      </c>
      <c r="G7" s="137">
        <v>261.47525684999994</v>
      </c>
      <c r="H7" s="137">
        <v>593.18739600000004</v>
      </c>
      <c r="I7" s="137">
        <v>316.78453731999997</v>
      </c>
      <c r="J7" s="137">
        <v>382.58747349176468</v>
      </c>
      <c r="K7" s="137">
        <v>701.6490792300001</v>
      </c>
      <c r="L7" s="137">
        <v>350.48088858999961</v>
      </c>
      <c r="M7" s="137">
        <v>559.12859038000147</v>
      </c>
      <c r="N7" s="137">
        <v>593.74467512999797</v>
      </c>
      <c r="O7" s="137">
        <v>441.50516125000007</v>
      </c>
      <c r="P7" s="137">
        <v>409.59727230999999</v>
      </c>
      <c r="Q7" s="137">
        <v>911.2509624999999</v>
      </c>
      <c r="R7" s="137">
        <v>333.56413900000001</v>
      </c>
      <c r="S7" s="137">
        <v>271.44810649000004</v>
      </c>
      <c r="T7" s="137">
        <v>440.54137644000025</v>
      </c>
      <c r="U7" s="137">
        <v>520.65248882000003</v>
      </c>
      <c r="V7" s="137">
        <v>352.82813292000003</v>
      </c>
      <c r="W7" s="137">
        <v>148.94601581000001</v>
      </c>
      <c r="X7" s="137">
        <v>0.50600000000000001</v>
      </c>
      <c r="Y7" s="137">
        <v>11.313747949999998</v>
      </c>
      <c r="Z7" s="137">
        <v>73.130309980000021</v>
      </c>
      <c r="AA7" s="137">
        <v>35.989531929999998</v>
      </c>
      <c r="AB7" s="137">
        <v>12.368342779999997</v>
      </c>
      <c r="AC7" s="137">
        <v>211.00114335000001</v>
      </c>
      <c r="AD7" s="137">
        <v>153.39207354999996</v>
      </c>
      <c r="AE7" s="137">
        <v>106.84224656000002</v>
      </c>
      <c r="AF7" s="137">
        <v>1.7523266999999998</v>
      </c>
      <c r="AG7" s="137">
        <v>133.35577754000002</v>
      </c>
      <c r="AH7" s="137">
        <v>124.06693233999999</v>
      </c>
      <c r="AI7" s="137">
        <v>63.782392190000003</v>
      </c>
      <c r="AJ7" s="137">
        <v>10.663905799999995</v>
      </c>
      <c r="AK7" s="137">
        <v>3.31487</v>
      </c>
      <c r="AL7" s="137">
        <v>9.4606937000000002</v>
      </c>
      <c r="AM7" s="137">
        <v>7.3622646800000009</v>
      </c>
      <c r="AN7" s="137">
        <v>5.6732577699999984</v>
      </c>
      <c r="AO7" s="137">
        <v>0.33771613</v>
      </c>
      <c r="AP7" s="137">
        <v>19.208624119999996</v>
      </c>
      <c r="AQ7" s="137">
        <v>26.64769875</v>
      </c>
      <c r="AR7" s="137">
        <v>11.540425660000002</v>
      </c>
      <c r="AS7" s="137">
        <v>10.887</v>
      </c>
      <c r="AT7" s="137">
        <v>14.267876470000001</v>
      </c>
      <c r="AU7" s="137">
        <v>11.831918350000002</v>
      </c>
      <c r="AV7" s="137">
        <v>21.589639999999999</v>
      </c>
      <c r="AW7" s="137">
        <v>15.799133060000004</v>
      </c>
      <c r="AX7" s="137">
        <v>4.4507032099999986</v>
      </c>
      <c r="AY7" s="137">
        <v>4.9470267200000002</v>
      </c>
      <c r="AZ7" s="137">
        <v>3.5410999999999998E-2</v>
      </c>
      <c r="BA7" s="137">
        <v>14.02431</v>
      </c>
      <c r="BB7" s="137">
        <v>33.139879749999992</v>
      </c>
      <c r="BC7" s="137">
        <v>21.282384339999997</v>
      </c>
      <c r="BD7" s="137">
        <v>14.477613</v>
      </c>
    </row>
    <row r="8" spans="2:56" x14ac:dyDescent="0.55000000000000004">
      <c r="B8" s="140" t="s">
        <v>347</v>
      </c>
      <c r="C8" s="137">
        <v>1660.6546865900002</v>
      </c>
      <c r="D8" s="137">
        <v>2150.6346393000013</v>
      </c>
      <c r="E8" s="137">
        <v>3509.4206819800006</v>
      </c>
      <c r="F8" s="137">
        <v>3121.0073451100006</v>
      </c>
      <c r="G8" s="137">
        <v>353.06056613999988</v>
      </c>
      <c r="H8" s="137">
        <v>2648.380326</v>
      </c>
      <c r="I8" s="137">
        <v>1411.6477677099997</v>
      </c>
      <c r="J8" s="137">
        <v>1744.7083914899997</v>
      </c>
      <c r="K8" s="137">
        <v>3175.9402446399999</v>
      </c>
      <c r="L8" s="137">
        <v>1140.7710265200012</v>
      </c>
      <c r="M8" s="137">
        <v>3024.7931385199936</v>
      </c>
      <c r="N8" s="137">
        <v>2618.55461044</v>
      </c>
      <c r="O8" s="137">
        <v>1784.0921684799994</v>
      </c>
      <c r="P8" s="137">
        <v>1909.4932332199996</v>
      </c>
      <c r="Q8" s="137">
        <v>3778.9661117900005</v>
      </c>
      <c r="R8" s="137">
        <v>1624.5719325499997</v>
      </c>
      <c r="S8" s="137">
        <v>2144.6387079200003</v>
      </c>
      <c r="T8" s="137">
        <v>1802.0908674500001</v>
      </c>
      <c r="U8" s="137">
        <v>2309.5396968200002</v>
      </c>
      <c r="V8" s="137">
        <v>1601.0194451699997</v>
      </c>
      <c r="W8" s="137">
        <v>418.39837889</v>
      </c>
      <c r="X8" s="137">
        <v>8.0120000000000005</v>
      </c>
      <c r="Y8" s="137">
        <v>46.155000000000001</v>
      </c>
      <c r="Z8" s="137">
        <v>533.57091409999998</v>
      </c>
      <c r="AA8" s="137">
        <v>88.128513549999994</v>
      </c>
      <c r="AB8" s="137">
        <v>61.919833259999997</v>
      </c>
      <c r="AC8" s="137">
        <v>942.93126689000007</v>
      </c>
      <c r="AD8" s="137">
        <v>734.60311252000008</v>
      </c>
      <c r="AE8" s="137">
        <v>558.57885057999999</v>
      </c>
      <c r="AF8" s="137">
        <v>21.603607230000001</v>
      </c>
      <c r="AG8" s="137">
        <v>580.40212528999996</v>
      </c>
      <c r="AH8" s="137">
        <v>581.6769465399999</v>
      </c>
      <c r="AI8" s="137">
        <v>671.08686000000012</v>
      </c>
      <c r="AJ8" s="137">
        <v>47.525672879999995</v>
      </c>
      <c r="AK8" s="137">
        <v>7.0994099999999998</v>
      </c>
      <c r="AL8" s="137">
        <v>57.39683209999999</v>
      </c>
      <c r="AM8" s="137">
        <v>51.914002320000002</v>
      </c>
      <c r="AN8" s="137">
        <v>32.16822758</v>
      </c>
      <c r="AO8" s="137">
        <v>0</v>
      </c>
      <c r="AP8" s="137">
        <v>93.45980668</v>
      </c>
      <c r="AQ8" s="137">
        <v>150.77811984999994</v>
      </c>
      <c r="AR8" s="137">
        <v>103.25434925999998</v>
      </c>
      <c r="AS8" s="137">
        <v>69.236999999999995</v>
      </c>
      <c r="AT8" s="137">
        <v>61.198534799999997</v>
      </c>
      <c r="AU8" s="137">
        <v>50.19403131</v>
      </c>
      <c r="AV8" s="137">
        <v>140.69576999999998</v>
      </c>
      <c r="AW8" s="137">
        <v>83.382773560000004</v>
      </c>
      <c r="AX8" s="137">
        <v>22.20891606</v>
      </c>
      <c r="AY8" s="137">
        <v>26.202188659999997</v>
      </c>
      <c r="AZ8" s="137">
        <v>77.767641300000008</v>
      </c>
      <c r="BA8" s="137">
        <v>98.730899999999991</v>
      </c>
      <c r="BB8" s="137">
        <v>208.10309801000002</v>
      </c>
      <c r="BC8" s="137">
        <v>227.05020864000002</v>
      </c>
      <c r="BD8" s="137">
        <v>96.813570000000013</v>
      </c>
    </row>
    <row r="9" spans="2:56" x14ac:dyDescent="0.55000000000000004">
      <c r="B9" s="140" t="s">
        <v>348</v>
      </c>
      <c r="C9" s="137">
        <v>190.25304463000001</v>
      </c>
      <c r="D9" s="137">
        <v>0</v>
      </c>
      <c r="E9" s="137">
        <v>1052.826204594</v>
      </c>
      <c r="F9" s="137">
        <v>30.017201280000002</v>
      </c>
      <c r="G9" s="137">
        <v>0</v>
      </c>
      <c r="H9" s="137">
        <v>0</v>
      </c>
      <c r="I9" s="137">
        <v>56.571685793084995</v>
      </c>
      <c r="J9" s="137">
        <v>0</v>
      </c>
      <c r="K9" s="137">
        <v>0</v>
      </c>
      <c r="L9" s="137">
        <v>0</v>
      </c>
      <c r="M9" s="137">
        <v>0</v>
      </c>
      <c r="N9" s="137">
        <v>0</v>
      </c>
      <c r="O9" s="137">
        <v>0</v>
      </c>
      <c r="P9" s="137">
        <v>0</v>
      </c>
      <c r="Q9" s="137">
        <v>0</v>
      </c>
      <c r="R9" s="137">
        <v>157.14358454000001</v>
      </c>
      <c r="S9" s="137">
        <v>0</v>
      </c>
      <c r="T9" s="137">
        <v>0</v>
      </c>
      <c r="U9" s="137">
        <v>0</v>
      </c>
      <c r="V9" s="137">
        <v>0</v>
      </c>
      <c r="W9" s="137">
        <v>0</v>
      </c>
      <c r="X9" s="137">
        <v>1.8029999999999999</v>
      </c>
      <c r="Y9" s="137">
        <v>0</v>
      </c>
      <c r="Z9" s="137">
        <v>37.253420429999991</v>
      </c>
      <c r="AA9" s="137">
        <v>0</v>
      </c>
      <c r="AB9" s="137">
        <v>2.4767933304</v>
      </c>
      <c r="AC9" s="137">
        <v>81.567310530000015</v>
      </c>
      <c r="AD9" s="137">
        <v>100.49491264</v>
      </c>
      <c r="AE9" s="137">
        <v>24.712936969999998</v>
      </c>
      <c r="AF9" s="137">
        <v>0</v>
      </c>
      <c r="AG9" s="137">
        <v>17.229386700000003</v>
      </c>
      <c r="AH9" s="137">
        <v>0</v>
      </c>
      <c r="AI9" s="137">
        <v>173.82579982999999</v>
      </c>
      <c r="AJ9" s="137">
        <v>0</v>
      </c>
      <c r="AK9" s="137">
        <v>1.02573</v>
      </c>
      <c r="AL9" s="137">
        <v>0</v>
      </c>
      <c r="AM9" s="137">
        <v>7.5172589600000004</v>
      </c>
      <c r="AN9" s="137">
        <v>0</v>
      </c>
      <c r="AO9" s="137">
        <v>0</v>
      </c>
      <c r="AP9" s="137">
        <v>17.543462139999999</v>
      </c>
      <c r="AQ9" s="137">
        <v>3.92667835</v>
      </c>
      <c r="AR9" s="137">
        <v>5.9567899999999998</v>
      </c>
      <c r="AS9" s="137">
        <v>0</v>
      </c>
      <c r="AT9" s="137">
        <v>7.9708300000000003</v>
      </c>
      <c r="AU9" s="137">
        <v>4.5300190000000002</v>
      </c>
      <c r="AV9" s="137">
        <v>0</v>
      </c>
      <c r="AW9" s="137">
        <v>0</v>
      </c>
      <c r="AX9" s="137">
        <v>2.7576191300000001</v>
      </c>
      <c r="AY9" s="137">
        <v>2.8951185299999995</v>
      </c>
      <c r="AZ9" s="137">
        <v>0</v>
      </c>
      <c r="BA9" s="137">
        <v>6.5116199999999997</v>
      </c>
      <c r="BB9" s="137">
        <v>7.4712457900000002</v>
      </c>
      <c r="BC9" s="137">
        <v>18.299724910000002</v>
      </c>
      <c r="BD9" s="137">
        <v>0</v>
      </c>
    </row>
    <row r="10" spans="2:56" x14ac:dyDescent="0.55000000000000004">
      <c r="B10" s="140" t="s">
        <v>349</v>
      </c>
      <c r="C10" s="137">
        <v>251.25214424000001</v>
      </c>
      <c r="D10" s="137">
        <v>0</v>
      </c>
      <c r="E10" s="137">
        <v>526.41310229700002</v>
      </c>
      <c r="F10" s="137">
        <v>0</v>
      </c>
      <c r="G10" s="137">
        <v>50.208992353878287</v>
      </c>
      <c r="H10" s="137">
        <v>0</v>
      </c>
      <c r="I10" s="137">
        <v>45.084422084550731</v>
      </c>
      <c r="J10" s="137">
        <v>772.57229576463169</v>
      </c>
      <c r="K10" s="137">
        <v>8.5096160000000004E-2</v>
      </c>
      <c r="L10" s="137">
        <v>0</v>
      </c>
      <c r="M10" s="137">
        <v>0</v>
      </c>
      <c r="N10" s="137">
        <v>0</v>
      </c>
      <c r="O10" s="137">
        <v>671.93150861754384</v>
      </c>
      <c r="P10" s="137">
        <v>0</v>
      </c>
      <c r="Q10" s="137">
        <v>355.58321987004734</v>
      </c>
      <c r="R10" s="137">
        <v>140.09655053</v>
      </c>
      <c r="S10" s="137">
        <v>1066.5858254300001</v>
      </c>
      <c r="T10" s="137">
        <v>8.9428158499997146</v>
      </c>
      <c r="U10" s="137">
        <v>0</v>
      </c>
      <c r="V10" s="137">
        <v>0</v>
      </c>
      <c r="W10" s="137">
        <v>20.123731749999997</v>
      </c>
      <c r="X10" s="137">
        <v>3.5190000000000001</v>
      </c>
      <c r="Y10" s="137">
        <v>0</v>
      </c>
      <c r="Z10" s="137">
        <v>193.60043334999997</v>
      </c>
      <c r="AA10" s="137">
        <v>12.733061809999999</v>
      </c>
      <c r="AB10" s="137">
        <v>3.0959916629999999</v>
      </c>
      <c r="AC10" s="137">
        <v>91.426067580000037</v>
      </c>
      <c r="AD10" s="137">
        <v>84.18968314</v>
      </c>
      <c r="AE10" s="137">
        <v>84.898657679999985</v>
      </c>
      <c r="AF10" s="137">
        <v>0</v>
      </c>
      <c r="AG10" s="137">
        <v>84.70113486000001</v>
      </c>
      <c r="AH10" s="137">
        <v>0.12474755999999999</v>
      </c>
      <c r="AI10" s="137">
        <v>44.398542599999999</v>
      </c>
      <c r="AJ10" s="137">
        <v>8.0040404300000016</v>
      </c>
      <c r="AK10" s="137">
        <v>1.30213</v>
      </c>
      <c r="AL10" s="137">
        <v>21.128850610000001</v>
      </c>
      <c r="AM10" s="137">
        <v>15.564436560000003</v>
      </c>
      <c r="AN10" s="137">
        <v>0</v>
      </c>
      <c r="AO10" s="137">
        <v>0</v>
      </c>
      <c r="AP10" s="137">
        <v>17.693925829999998</v>
      </c>
      <c r="AQ10" s="137">
        <v>2.8686184500000005</v>
      </c>
      <c r="AR10" s="137">
        <v>8.90259</v>
      </c>
      <c r="AS10" s="137">
        <v>0</v>
      </c>
      <c r="AT10" s="137">
        <v>13.47908</v>
      </c>
      <c r="AU10" s="137">
        <v>2.7980930199999996</v>
      </c>
      <c r="AV10" s="137">
        <v>4.6139899999999994</v>
      </c>
      <c r="AW10" s="137">
        <v>8.12053227</v>
      </c>
      <c r="AX10" s="137">
        <v>4.6962905099999999</v>
      </c>
      <c r="AY10" s="137">
        <v>2.0755634000000001</v>
      </c>
      <c r="AZ10" s="137">
        <v>0</v>
      </c>
      <c r="BA10" s="137">
        <v>12.81489</v>
      </c>
      <c r="BB10" s="137">
        <v>14.599426380000001</v>
      </c>
      <c r="BC10" s="137">
        <v>24.119603250000001</v>
      </c>
      <c r="BD10" s="137">
        <v>17.991440000000001</v>
      </c>
    </row>
    <row r="11" spans="2:56" x14ac:dyDescent="0.55000000000000004">
      <c r="B11" s="140" t="s">
        <v>350</v>
      </c>
      <c r="C11" s="137">
        <v>597.19088717000011</v>
      </c>
      <c r="D11" s="137">
        <v>0</v>
      </c>
      <c r="E11" s="137">
        <v>947.54358413460022</v>
      </c>
      <c r="F11" s="137">
        <v>0</v>
      </c>
      <c r="G11" s="137">
        <v>190.77072073239665</v>
      </c>
      <c r="H11" s="137">
        <v>2648.380326</v>
      </c>
      <c r="I11" s="137">
        <v>123.74129875141418</v>
      </c>
      <c r="J11" s="137">
        <v>393.42824263563472</v>
      </c>
      <c r="K11" s="137">
        <v>0</v>
      </c>
      <c r="L11" s="137">
        <v>16.039233729999999</v>
      </c>
      <c r="M11" s="137">
        <v>0</v>
      </c>
      <c r="N11" s="137">
        <v>1788.8143860900004</v>
      </c>
      <c r="O11" s="137">
        <v>724.22744367166126</v>
      </c>
      <c r="P11" s="137">
        <v>1909.2914960299997</v>
      </c>
      <c r="Q11" s="137">
        <v>931.99305895612372</v>
      </c>
      <c r="R11" s="137">
        <v>1170.4301051399998</v>
      </c>
      <c r="S11" s="137">
        <v>813.5424711500001</v>
      </c>
      <c r="T11" s="137">
        <v>404.72308864999729</v>
      </c>
      <c r="U11" s="137">
        <v>0</v>
      </c>
      <c r="V11" s="137">
        <v>1601.0194451699997</v>
      </c>
      <c r="W11" s="137">
        <v>153.00215940000001</v>
      </c>
      <c r="X11" s="137">
        <v>2.677</v>
      </c>
      <c r="Y11" s="137">
        <v>0</v>
      </c>
      <c r="Z11" s="137">
        <v>187.51655044999998</v>
      </c>
      <c r="AA11" s="137">
        <v>0.66790068999999996</v>
      </c>
      <c r="AB11" s="137">
        <v>21.671941640999997</v>
      </c>
      <c r="AC11" s="137">
        <v>540.65172969000002</v>
      </c>
      <c r="AD11" s="137">
        <v>402.86016123000002</v>
      </c>
      <c r="AE11" s="137">
        <v>237.87423298000002</v>
      </c>
      <c r="AF11" s="137">
        <v>15.071156080000002</v>
      </c>
      <c r="AG11" s="137">
        <v>186.66076933999997</v>
      </c>
      <c r="AH11" s="137">
        <v>405.02936695999995</v>
      </c>
      <c r="AI11" s="137">
        <v>145.95930800999997</v>
      </c>
      <c r="AJ11" s="137">
        <v>26.222647369999997</v>
      </c>
      <c r="AK11" s="137">
        <v>2.9110300000000002</v>
      </c>
      <c r="AL11" s="137">
        <v>25.574474119999994</v>
      </c>
      <c r="AM11" s="137">
        <v>17.870735029999999</v>
      </c>
      <c r="AN11" s="137">
        <v>0</v>
      </c>
      <c r="AO11" s="137">
        <v>0</v>
      </c>
      <c r="AP11" s="137">
        <v>36.377054629999996</v>
      </c>
      <c r="AQ11" s="137">
        <v>11.102853020000003</v>
      </c>
      <c r="AR11" s="137">
        <v>41.454860000000004</v>
      </c>
      <c r="AS11" s="137">
        <v>69.236999999999995</v>
      </c>
      <c r="AT11" s="137">
        <v>20.849240000000002</v>
      </c>
      <c r="AU11" s="137">
        <v>6.8862086099999997</v>
      </c>
      <c r="AV11" s="137">
        <v>30.893750000000001</v>
      </c>
      <c r="AW11" s="137">
        <v>50.6136269</v>
      </c>
      <c r="AX11" s="137">
        <v>5.6012837900000001</v>
      </c>
      <c r="AY11" s="137">
        <v>8.7698895599999993</v>
      </c>
      <c r="AZ11" s="137">
        <v>0</v>
      </c>
      <c r="BA11" s="137">
        <v>33.788520000000005</v>
      </c>
      <c r="BB11" s="137">
        <v>78.860481780000001</v>
      </c>
      <c r="BC11" s="137">
        <v>91.819203880000018</v>
      </c>
      <c r="BD11" s="137">
        <v>39.013660000000002</v>
      </c>
    </row>
    <row r="12" spans="2:56" x14ac:dyDescent="0.55000000000000004">
      <c r="B12" s="140" t="s">
        <v>351</v>
      </c>
      <c r="C12" s="137">
        <v>621.95861055</v>
      </c>
      <c r="D12" s="137">
        <v>2150.6346393000013</v>
      </c>
      <c r="E12" s="137">
        <v>982.63779095440032</v>
      </c>
      <c r="F12" s="137">
        <v>3090.9901438300008</v>
      </c>
      <c r="G12" s="137">
        <v>112.08085305372494</v>
      </c>
      <c r="H12" s="137">
        <v>0</v>
      </c>
      <c r="I12" s="137">
        <v>1186.2503610809499</v>
      </c>
      <c r="J12" s="137">
        <v>578.70785308973336</v>
      </c>
      <c r="K12" s="137">
        <v>3175.85514848</v>
      </c>
      <c r="L12" s="137">
        <v>1124.7317927900012</v>
      </c>
      <c r="M12" s="137">
        <v>3024.7931385199936</v>
      </c>
      <c r="N12" s="137">
        <v>829.74022434999949</v>
      </c>
      <c r="O12" s="137">
        <v>387.93321619079433</v>
      </c>
      <c r="P12" s="137">
        <v>0.20173719000000001</v>
      </c>
      <c r="Q12" s="137">
        <v>2491.3898329638291</v>
      </c>
      <c r="R12" s="137">
        <v>156.90169234000001</v>
      </c>
      <c r="S12" s="137">
        <v>264.51041134000002</v>
      </c>
      <c r="T12" s="137">
        <v>1388.4249629500032</v>
      </c>
      <c r="U12" s="137">
        <v>2309.5396968200002</v>
      </c>
      <c r="V12" s="137">
        <v>0</v>
      </c>
      <c r="W12" s="137">
        <v>245.27248773999997</v>
      </c>
      <c r="X12" s="137">
        <v>1.2999999999999999E-2</v>
      </c>
      <c r="Y12" s="137">
        <v>46.155000000000001</v>
      </c>
      <c r="Z12" s="137">
        <v>115.20050986999999</v>
      </c>
      <c r="AA12" s="137">
        <v>74.727551049999988</v>
      </c>
      <c r="AB12" s="137">
        <v>34.675106625599994</v>
      </c>
      <c r="AC12" s="137">
        <v>229.28615908999996</v>
      </c>
      <c r="AD12" s="137">
        <v>147.05835550999998</v>
      </c>
      <c r="AE12" s="137">
        <v>211.09302294999998</v>
      </c>
      <c r="AF12" s="137">
        <v>6.5324511500000009</v>
      </c>
      <c r="AG12" s="137">
        <v>291.81083439000002</v>
      </c>
      <c r="AH12" s="137">
        <v>176.52283202000001</v>
      </c>
      <c r="AI12" s="137">
        <v>306.90320956000005</v>
      </c>
      <c r="AJ12" s="137">
        <v>13.298985080000001</v>
      </c>
      <c r="AK12" s="137">
        <v>1.86052</v>
      </c>
      <c r="AL12" s="137">
        <v>10.693507370000001</v>
      </c>
      <c r="AM12" s="137">
        <v>10.961571769999999</v>
      </c>
      <c r="AN12" s="137">
        <v>32.16822758</v>
      </c>
      <c r="AO12" s="137">
        <v>0</v>
      </c>
      <c r="AP12" s="137">
        <v>21.845364079999996</v>
      </c>
      <c r="AQ12" s="137">
        <v>132.87997002999992</v>
      </c>
      <c r="AR12" s="137">
        <v>46.940109259999986</v>
      </c>
      <c r="AS12" s="137">
        <v>0</v>
      </c>
      <c r="AT12" s="137">
        <v>18.899384799999989</v>
      </c>
      <c r="AU12" s="137">
        <v>35.979710679999997</v>
      </c>
      <c r="AV12" s="137">
        <v>105.18803</v>
      </c>
      <c r="AW12" s="137">
        <v>24.648614389999999</v>
      </c>
      <c r="AX12" s="137">
        <v>9.1537226300000007</v>
      </c>
      <c r="AY12" s="137">
        <v>12.461617169999998</v>
      </c>
      <c r="AZ12" s="137">
        <v>77.767641300000008</v>
      </c>
      <c r="BA12" s="137">
        <v>45.615870000000001</v>
      </c>
      <c r="BB12" s="137">
        <v>107.17194406</v>
      </c>
      <c r="BC12" s="137">
        <v>92.811676600000013</v>
      </c>
      <c r="BD12" s="137">
        <v>39.808469999999993</v>
      </c>
    </row>
    <row r="13" spans="2:56" x14ac:dyDescent="0.55000000000000004">
      <c r="B13" s="140" t="s">
        <v>352</v>
      </c>
      <c r="C13" s="137">
        <v>56.023915170000009</v>
      </c>
      <c r="D13" s="137">
        <v>53.781737140000011</v>
      </c>
      <c r="E13" s="137">
        <v>112.78977259999996</v>
      </c>
      <c r="F13" s="137">
        <v>91.115126849999996</v>
      </c>
      <c r="G13" s="137">
        <v>44.857088950000005</v>
      </c>
      <c r="H13" s="137">
        <v>69.239151000000007</v>
      </c>
      <c r="I13" s="137">
        <v>43.290109349999994</v>
      </c>
      <c r="J13" s="137">
        <v>32.428228520000005</v>
      </c>
      <c r="K13" s="137">
        <v>52.027505239999996</v>
      </c>
      <c r="L13" s="137">
        <v>22.889061129999988</v>
      </c>
      <c r="M13" s="137">
        <v>86.003749290000044</v>
      </c>
      <c r="N13" s="137">
        <v>51.147323190000023</v>
      </c>
      <c r="O13" s="137">
        <v>41.404295729999994</v>
      </c>
      <c r="P13" s="137">
        <v>9.6390219300000002</v>
      </c>
      <c r="Q13" s="137">
        <v>80.336585199999988</v>
      </c>
      <c r="R13" s="137">
        <v>32.385457970000004</v>
      </c>
      <c r="S13" s="137">
        <v>34.397642349999998</v>
      </c>
      <c r="T13" s="137">
        <v>37.457522820000001</v>
      </c>
      <c r="U13" s="137">
        <v>36.673023350000001</v>
      </c>
      <c r="V13" s="137">
        <v>29.957208950000002</v>
      </c>
      <c r="W13" s="137">
        <v>6.9519360699999995</v>
      </c>
      <c r="X13" s="137">
        <v>0.109</v>
      </c>
      <c r="Y13" s="137">
        <v>2.4700000000000002</v>
      </c>
      <c r="Z13" s="137">
        <v>9.8778303800000025</v>
      </c>
      <c r="AA13" s="137">
        <v>3.7662349499999999</v>
      </c>
      <c r="AB13" s="137">
        <v>0.79896279000000003</v>
      </c>
      <c r="AC13" s="137">
        <v>17.369899119999999</v>
      </c>
      <c r="AD13" s="137">
        <v>18.458958260000003</v>
      </c>
      <c r="AE13" s="137">
        <v>9.27782676</v>
      </c>
      <c r="AF13" s="137">
        <v>0.69259626000000007</v>
      </c>
      <c r="AG13" s="137">
        <v>14.708575559999998</v>
      </c>
      <c r="AH13" s="137">
        <v>7.3183256800000001</v>
      </c>
      <c r="AI13" s="137">
        <v>12.118628429999999</v>
      </c>
      <c r="AJ13" s="137">
        <v>1.65362147</v>
      </c>
      <c r="AK13" s="137">
        <v>0.37407000000000001</v>
      </c>
      <c r="AL13" s="137">
        <v>2.3600483899999993</v>
      </c>
      <c r="AM13" s="137">
        <v>1.6660748999999999</v>
      </c>
      <c r="AN13" s="137">
        <v>1.1720592599999999</v>
      </c>
      <c r="AO13" s="137">
        <v>1.7873099999999999E-3</v>
      </c>
      <c r="AP13" s="137">
        <v>2.3286960300000001</v>
      </c>
      <c r="AQ13" s="137">
        <v>1.8655973899999998</v>
      </c>
      <c r="AR13" s="137">
        <v>1.1486631899999997</v>
      </c>
      <c r="AS13" s="137">
        <v>0.83099999999999996</v>
      </c>
      <c r="AT13" s="137">
        <v>2.7957633400000002</v>
      </c>
      <c r="AU13" s="137">
        <v>0.25703176999999999</v>
      </c>
      <c r="AV13" s="137">
        <v>0.34485000000000005</v>
      </c>
      <c r="AW13" s="137">
        <v>0</v>
      </c>
      <c r="AX13" s="137">
        <v>0.49932034999999997</v>
      </c>
      <c r="AY13" s="137">
        <v>0.82522289999999998</v>
      </c>
      <c r="AZ13" s="137">
        <v>9.1479000000000005E-3</v>
      </c>
      <c r="BA13" s="137">
        <v>2.77874</v>
      </c>
      <c r="BB13" s="137">
        <v>3.9873140099999995</v>
      </c>
      <c r="BC13" s="137">
        <v>6.1297458699999998</v>
      </c>
      <c r="BD13" s="137">
        <v>3.4487510000000001</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6.1458084599999996</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196.8594999114477</v>
      </c>
      <c r="D15" s="137">
        <v>46.074804473333337</v>
      </c>
      <c r="E15" s="137">
        <v>148.45366386999999</v>
      </c>
      <c r="F15" s="137">
        <v>249.56266977999999</v>
      </c>
      <c r="G15" s="137">
        <v>46.209446389999997</v>
      </c>
      <c r="H15" s="137">
        <v>140.29197199999999</v>
      </c>
      <c r="I15" s="137">
        <v>137.67081497000001</v>
      </c>
      <c r="J15" s="137">
        <v>72.708960928493156</v>
      </c>
      <c r="K15" s="137">
        <v>180.33136655000001</v>
      </c>
      <c r="L15" s="137">
        <v>119.53320149000001</v>
      </c>
      <c r="M15" s="137">
        <v>273.20186212999999</v>
      </c>
      <c r="N15" s="137">
        <v>179.52031540000002</v>
      </c>
      <c r="O15" s="137">
        <v>301.03445792999997</v>
      </c>
      <c r="P15" s="137">
        <v>210.95714809246576</v>
      </c>
      <c r="Q15" s="137">
        <v>362.67687311000003</v>
      </c>
      <c r="R15" s="137">
        <v>105.69813988853805</v>
      </c>
      <c r="S15" s="137">
        <v>231.68984825000001</v>
      </c>
      <c r="T15" s="137">
        <v>349.91142548000005</v>
      </c>
      <c r="U15" s="137">
        <v>143.51046975</v>
      </c>
      <c r="V15" s="137">
        <v>173.91045116000001</v>
      </c>
      <c r="W15" s="137">
        <v>19.220547943424656</v>
      </c>
      <c r="X15" s="137">
        <v>0</v>
      </c>
      <c r="Y15" s="137">
        <v>0</v>
      </c>
      <c r="Z15" s="137">
        <v>11.25</v>
      </c>
      <c r="AA15" s="137">
        <v>0</v>
      </c>
      <c r="AB15" s="137">
        <v>0</v>
      </c>
      <c r="AC15" s="137">
        <v>24.887008400000003</v>
      </c>
      <c r="AD15" s="137">
        <v>15.219862450000001</v>
      </c>
      <c r="AE15" s="137">
        <v>15.534246419999999</v>
      </c>
      <c r="AF15" s="137">
        <v>0</v>
      </c>
      <c r="AG15" s="137">
        <v>23.444408169999999</v>
      </c>
      <c r="AH15" s="137">
        <v>0</v>
      </c>
      <c r="AI15" s="137">
        <v>18.333333333333332</v>
      </c>
      <c r="AJ15" s="137">
        <v>0</v>
      </c>
      <c r="AK15" s="137">
        <v>0</v>
      </c>
      <c r="AL15" s="137">
        <v>0</v>
      </c>
      <c r="AM15" s="137">
        <v>0</v>
      </c>
      <c r="AN15" s="137">
        <v>0</v>
      </c>
      <c r="AO15" s="137">
        <v>0</v>
      </c>
      <c r="AP15" s="137">
        <v>0</v>
      </c>
      <c r="AQ15" s="137">
        <v>0</v>
      </c>
      <c r="AR15" s="137">
        <v>0</v>
      </c>
      <c r="AS15" s="137">
        <v>0</v>
      </c>
      <c r="AT15" s="137">
        <v>0</v>
      </c>
      <c r="AU15" s="137">
        <v>0</v>
      </c>
      <c r="AV15" s="137">
        <v>0</v>
      </c>
      <c r="AW15" s="137">
        <v>0</v>
      </c>
      <c r="AX15" s="137">
        <v>0</v>
      </c>
      <c r="AY15" s="137">
        <v>0</v>
      </c>
      <c r="AZ15" s="137">
        <v>0</v>
      </c>
      <c r="BA15" s="137">
        <v>0</v>
      </c>
      <c r="BB15" s="137">
        <v>4.1424654600000004</v>
      </c>
      <c r="BC15" s="137">
        <v>8.1986303700000001</v>
      </c>
      <c r="BD15" s="137">
        <v>0</v>
      </c>
    </row>
    <row r="16" spans="2:56" x14ac:dyDescent="0.55000000000000004">
      <c r="B16" s="139" t="s">
        <v>355</v>
      </c>
      <c r="C16" s="137">
        <v>54.707619639999997</v>
      </c>
      <c r="D16" s="137">
        <v>68.608274980000004</v>
      </c>
      <c r="E16" s="137">
        <v>149.18099379999995</v>
      </c>
      <c r="F16" s="137">
        <v>63.827780729999994</v>
      </c>
      <c r="G16" s="137">
        <v>85.473469310000112</v>
      </c>
      <c r="H16" s="137">
        <v>0</v>
      </c>
      <c r="I16" s="137">
        <v>21.90388592</v>
      </c>
      <c r="J16" s="137">
        <v>23.064690160000001</v>
      </c>
      <c r="K16" s="137">
        <v>51.005970269999999</v>
      </c>
      <c r="L16" s="137">
        <v>17.234718199999996</v>
      </c>
      <c r="M16" s="137">
        <v>4.7064523200000004</v>
      </c>
      <c r="N16" s="137">
        <v>0.73231243000000024</v>
      </c>
      <c r="O16" s="137">
        <v>0</v>
      </c>
      <c r="P16" s="137">
        <v>3.8940523800000002</v>
      </c>
      <c r="Q16" s="137">
        <v>109.45854464999999</v>
      </c>
      <c r="R16" s="137">
        <v>21.301104149999997</v>
      </c>
      <c r="S16" s="137">
        <v>0</v>
      </c>
      <c r="T16" s="137">
        <v>59.589452170000015</v>
      </c>
      <c r="U16" s="137">
        <v>0</v>
      </c>
      <c r="V16" s="137">
        <v>0</v>
      </c>
      <c r="W16" s="137">
        <v>3.7494790300000003</v>
      </c>
      <c r="X16" s="137">
        <v>0</v>
      </c>
      <c r="Y16" s="137">
        <v>0</v>
      </c>
      <c r="Z16" s="137">
        <v>2.9052280799999997</v>
      </c>
      <c r="AA16" s="137">
        <v>0.72536689999999993</v>
      </c>
      <c r="AB16" s="137">
        <v>0</v>
      </c>
      <c r="AC16" s="137">
        <v>0</v>
      </c>
      <c r="AD16" s="137">
        <v>0.16700688</v>
      </c>
      <c r="AE16" s="137">
        <v>4.3695517800000001</v>
      </c>
      <c r="AF16" s="137">
        <v>0</v>
      </c>
      <c r="AG16" s="137">
        <v>0</v>
      </c>
      <c r="AH16" s="137">
        <v>0</v>
      </c>
      <c r="AI16" s="137">
        <v>0</v>
      </c>
      <c r="AJ16" s="137">
        <v>0.14425423000000001</v>
      </c>
      <c r="AK16" s="137">
        <v>0</v>
      </c>
      <c r="AL16" s="137">
        <v>0</v>
      </c>
      <c r="AM16" s="137">
        <v>0</v>
      </c>
      <c r="AN16" s="137">
        <v>0</v>
      </c>
      <c r="AO16" s="137">
        <v>0</v>
      </c>
      <c r="AP16" s="137">
        <v>0</v>
      </c>
      <c r="AQ16" s="137">
        <v>0</v>
      </c>
      <c r="AR16" s="137">
        <v>0</v>
      </c>
      <c r="AS16" s="137">
        <v>0</v>
      </c>
      <c r="AT16" s="137">
        <v>0</v>
      </c>
      <c r="AU16" s="137">
        <v>0</v>
      </c>
      <c r="AV16" s="137">
        <v>0</v>
      </c>
      <c r="AW16" s="137">
        <v>0</v>
      </c>
      <c r="AX16" s="137">
        <v>3.3989380000000007E-2</v>
      </c>
      <c r="AY16" s="137">
        <v>0</v>
      </c>
      <c r="AZ16" s="137">
        <v>0</v>
      </c>
      <c r="BA16" s="137">
        <v>0</v>
      </c>
      <c r="BB16" s="137">
        <v>1.17693129</v>
      </c>
      <c r="BC16" s="137">
        <v>0</v>
      </c>
      <c r="BD16" s="137">
        <v>0</v>
      </c>
    </row>
    <row r="17" spans="2:56" x14ac:dyDescent="0.55000000000000004">
      <c r="B17" s="139" t="s">
        <v>356</v>
      </c>
      <c r="C17" s="137">
        <v>613.71163785460067</v>
      </c>
      <c r="D17" s="137">
        <v>730.72330277891672</v>
      </c>
      <c r="E17" s="137">
        <v>532.7266900300001</v>
      </c>
      <c r="F17" s="137">
        <v>476.76116789000002</v>
      </c>
      <c r="G17" s="137">
        <v>172.20162374402793</v>
      </c>
      <c r="H17" s="137">
        <v>553.702197364521</v>
      </c>
      <c r="I17" s="137">
        <v>259.30434941999999</v>
      </c>
      <c r="J17" s="137">
        <v>289.64130742783732</v>
      </c>
      <c r="K17" s="137">
        <v>574.65665582000031</v>
      </c>
      <c r="L17" s="137">
        <v>350.37948052999991</v>
      </c>
      <c r="M17" s="137">
        <v>639.93081662999964</v>
      </c>
      <c r="N17" s="137">
        <v>633.30109863999985</v>
      </c>
      <c r="O17" s="137">
        <v>454.55769488548134</v>
      </c>
      <c r="P17" s="137">
        <v>596.92834597833325</v>
      </c>
      <c r="Q17" s="137">
        <v>621.76574074000007</v>
      </c>
      <c r="R17" s="137">
        <v>261.93897833014444</v>
      </c>
      <c r="S17" s="137">
        <v>233.27703773010899</v>
      </c>
      <c r="T17" s="137">
        <v>374.77233433999993</v>
      </c>
      <c r="U17" s="137">
        <v>567.62491226000009</v>
      </c>
      <c r="V17" s="137">
        <v>262.57577218000006</v>
      </c>
      <c r="W17" s="137">
        <v>89.651429280000016</v>
      </c>
      <c r="X17" s="137">
        <v>3.0270000000000001</v>
      </c>
      <c r="Y17" s="137">
        <v>9.3622700000000005</v>
      </c>
      <c r="Z17" s="137">
        <v>104.18753052</v>
      </c>
      <c r="AA17" s="137">
        <v>23.630986349999997</v>
      </c>
      <c r="AB17" s="137">
        <v>11.72619338</v>
      </c>
      <c r="AC17" s="137">
        <v>217.53317180542004</v>
      </c>
      <c r="AD17" s="137">
        <v>152.67042113000002</v>
      </c>
      <c r="AE17" s="137">
        <v>106.88651126000001</v>
      </c>
      <c r="AF17" s="137">
        <v>2.9878961199999994</v>
      </c>
      <c r="AG17" s="137">
        <v>96.685001699999987</v>
      </c>
      <c r="AH17" s="137">
        <v>105.40450586999999</v>
      </c>
      <c r="AI17" s="137">
        <v>56.483505149999999</v>
      </c>
      <c r="AJ17" s="137">
        <v>11.101598920000002</v>
      </c>
      <c r="AK17" s="137">
        <v>6.9094100000000003</v>
      </c>
      <c r="AL17" s="137">
        <v>15.504516339999999</v>
      </c>
      <c r="AM17" s="137">
        <v>9.3592399599999965</v>
      </c>
      <c r="AN17" s="137">
        <v>9.0047235800000021</v>
      </c>
      <c r="AO17" s="137">
        <v>1.1965382</v>
      </c>
      <c r="AP17" s="137">
        <v>18.072438300000002</v>
      </c>
      <c r="AQ17" s="137">
        <v>19.672504211833356</v>
      </c>
      <c r="AR17" s="137">
        <v>8.9599859800000008</v>
      </c>
      <c r="AS17" s="137">
        <v>11.94</v>
      </c>
      <c r="AT17" s="137">
        <v>16.012382370000001</v>
      </c>
      <c r="AU17" s="137">
        <v>3.1023366399999999</v>
      </c>
      <c r="AV17" s="137">
        <v>21.634709999999998</v>
      </c>
      <c r="AW17" s="137">
        <v>13.966967309999999</v>
      </c>
      <c r="AX17" s="137">
        <v>3.9616784000000003</v>
      </c>
      <c r="AY17" s="137">
        <v>10.571265760000001</v>
      </c>
      <c r="AZ17" s="137">
        <v>1.1547705999999998</v>
      </c>
      <c r="BA17" s="137">
        <v>14.674809999999999</v>
      </c>
      <c r="BB17" s="137">
        <v>28.157302980000004</v>
      </c>
      <c r="BC17" s="137">
        <v>39.754932189999984</v>
      </c>
      <c r="BD17" s="137">
        <v>16.943517</v>
      </c>
    </row>
    <row r="18" spans="2:56" x14ac:dyDescent="0.55000000000000004">
      <c r="B18" s="139" t="s">
        <v>357</v>
      </c>
      <c r="C18" s="137">
        <v>176.01892904177862</v>
      </c>
      <c r="D18" s="137">
        <v>257.3064443433334</v>
      </c>
      <c r="E18" s="137">
        <v>354.42083759000002</v>
      </c>
      <c r="F18" s="137">
        <v>384.81659073999992</v>
      </c>
      <c r="G18" s="137">
        <v>99.463822883999995</v>
      </c>
      <c r="H18" s="137">
        <v>329.50402068</v>
      </c>
      <c r="I18" s="137">
        <v>166.06571594000002</v>
      </c>
      <c r="J18" s="137">
        <v>205.01082594335188</v>
      </c>
      <c r="K18" s="137">
        <v>583.94566860999998</v>
      </c>
      <c r="L18" s="137">
        <v>188.13924284999985</v>
      </c>
      <c r="M18" s="137">
        <v>293.21380121999903</v>
      </c>
      <c r="N18" s="137">
        <v>363.78156566999985</v>
      </c>
      <c r="O18" s="137">
        <v>322.36645155999986</v>
      </c>
      <c r="P18" s="137">
        <v>239.02381458632996</v>
      </c>
      <c r="Q18" s="137">
        <v>513.1759698599999</v>
      </c>
      <c r="R18" s="137">
        <v>223.19914584317507</v>
      </c>
      <c r="S18" s="137">
        <v>153.03351516999999</v>
      </c>
      <c r="T18" s="137">
        <v>212.53758314000004</v>
      </c>
      <c r="U18" s="137">
        <v>384.64145453999993</v>
      </c>
      <c r="V18" s="137">
        <v>213.29120827000003</v>
      </c>
      <c r="W18" s="137">
        <v>60.311736850000003</v>
      </c>
      <c r="X18" s="137">
        <v>3.2360000000000002</v>
      </c>
      <c r="Y18" s="137">
        <v>8.2553143599999999</v>
      </c>
      <c r="Z18" s="137">
        <v>68.292678999999993</v>
      </c>
      <c r="AA18" s="137">
        <v>22.552127759999998</v>
      </c>
      <c r="AB18" s="137">
        <v>6.2352571599999997</v>
      </c>
      <c r="AC18" s="137">
        <v>122.59876324</v>
      </c>
      <c r="AD18" s="137">
        <v>115.21779592</v>
      </c>
      <c r="AE18" s="137">
        <v>73.717518520000013</v>
      </c>
      <c r="AF18" s="137">
        <v>2.0001540200000005</v>
      </c>
      <c r="AG18" s="137">
        <v>75.525309399999998</v>
      </c>
      <c r="AH18" s="137">
        <v>58.22318881039363</v>
      </c>
      <c r="AI18" s="137">
        <v>34.796646600000003</v>
      </c>
      <c r="AJ18" s="137">
        <v>9.7775735099999981</v>
      </c>
      <c r="AK18" s="137">
        <v>1.5869000000000002</v>
      </c>
      <c r="AL18" s="137">
        <v>12.83039703</v>
      </c>
      <c r="AM18" s="137">
        <v>6.37861543</v>
      </c>
      <c r="AN18" s="137">
        <v>5.3524259999999995</v>
      </c>
      <c r="AO18" s="137">
        <v>0.83137346000000012</v>
      </c>
      <c r="AP18" s="137">
        <v>12.94647445</v>
      </c>
      <c r="AQ18" s="137">
        <v>17.245777531666668</v>
      </c>
      <c r="AR18" s="137">
        <v>7.6158726300000001</v>
      </c>
      <c r="AS18" s="137">
        <v>9.6929999999999996</v>
      </c>
      <c r="AT18" s="137">
        <v>15.314949480000001</v>
      </c>
      <c r="AU18" s="137">
        <v>5.5127291500000002</v>
      </c>
      <c r="AV18" s="137">
        <v>10.5657</v>
      </c>
      <c r="AW18" s="137">
        <v>12.150609040000001</v>
      </c>
      <c r="AX18" s="137">
        <v>2.3964357300000088</v>
      </c>
      <c r="AY18" s="137">
        <v>8.7484205500000023</v>
      </c>
      <c r="AZ18" s="137">
        <v>0.31225959999999997</v>
      </c>
      <c r="BA18" s="137">
        <v>10.13881833064722</v>
      </c>
      <c r="BB18" s="137">
        <v>21.159415459999998</v>
      </c>
      <c r="BC18" s="137">
        <v>22.264037969999997</v>
      </c>
      <c r="BD18" s="137">
        <v>12.361208999999999</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0.28134621999999998</v>
      </c>
      <c r="F22" s="137">
        <v>0</v>
      </c>
      <c r="G22" s="137">
        <v>2.64306E-3</v>
      </c>
      <c r="H22" s="137">
        <v>0</v>
      </c>
      <c r="I22" s="137">
        <v>0</v>
      </c>
      <c r="J22" s="137">
        <v>0</v>
      </c>
      <c r="K22" s="137">
        <v>0</v>
      </c>
      <c r="L22" s="137">
        <v>0</v>
      </c>
      <c r="M22" s="137">
        <v>0</v>
      </c>
      <c r="N22" s="137">
        <v>0</v>
      </c>
      <c r="O22" s="137">
        <v>0</v>
      </c>
      <c r="P22" s="137">
        <v>1.37629332</v>
      </c>
      <c r="Q22" s="137">
        <v>0.25535235000000001</v>
      </c>
      <c r="R22" s="137">
        <v>0</v>
      </c>
      <c r="S22" s="137">
        <v>0</v>
      </c>
      <c r="T22" s="137">
        <v>0</v>
      </c>
      <c r="U22" s="137">
        <v>125.78743548999999</v>
      </c>
      <c r="V22" s="137">
        <v>0</v>
      </c>
      <c r="W22" s="137">
        <v>0</v>
      </c>
      <c r="X22" s="137">
        <v>0</v>
      </c>
      <c r="Y22" s="137">
        <v>0</v>
      </c>
      <c r="Z22" s="137">
        <v>2.5070329999999998E-2</v>
      </c>
      <c r="AA22" s="137">
        <v>0</v>
      </c>
      <c r="AB22" s="137">
        <v>7.32908E-3</v>
      </c>
      <c r="AC22" s="137">
        <v>0</v>
      </c>
      <c r="AD22" s="137">
        <v>0</v>
      </c>
      <c r="AE22" s="137">
        <v>0</v>
      </c>
      <c r="AF22" s="137">
        <v>0</v>
      </c>
      <c r="AG22" s="137">
        <v>6.4441699999999999E-3</v>
      </c>
      <c r="AH22" s="137">
        <v>0</v>
      </c>
      <c r="AI22" s="137">
        <v>0</v>
      </c>
      <c r="AJ22" s="137">
        <v>0</v>
      </c>
      <c r="AK22" s="137">
        <v>0</v>
      </c>
      <c r="AL22" s="137">
        <v>0</v>
      </c>
      <c r="AM22" s="137">
        <v>0</v>
      </c>
      <c r="AN22" s="137">
        <v>0</v>
      </c>
      <c r="AO22" s="137">
        <v>0</v>
      </c>
      <c r="AP22" s="137">
        <v>0</v>
      </c>
      <c r="AQ22" s="137">
        <v>0</v>
      </c>
      <c r="AR22" s="137">
        <v>0</v>
      </c>
      <c r="AS22" s="137">
        <v>0</v>
      </c>
      <c r="AT22" s="137">
        <v>7</v>
      </c>
      <c r="AU22" s="137">
        <v>0</v>
      </c>
      <c r="AV22" s="137">
        <v>0</v>
      </c>
      <c r="AW22" s="137">
        <v>3.5049999999999998E-2</v>
      </c>
      <c r="AX22" s="137">
        <v>0</v>
      </c>
      <c r="AY22" s="137">
        <v>0</v>
      </c>
      <c r="AZ22" s="137">
        <v>0</v>
      </c>
      <c r="BA22" s="137">
        <v>1.56026</v>
      </c>
      <c r="BB22" s="137">
        <v>1.06410004</v>
      </c>
      <c r="BC22" s="137">
        <v>0</v>
      </c>
      <c r="BD22" s="137">
        <v>0</v>
      </c>
    </row>
    <row r="23" spans="2:56" x14ac:dyDescent="0.55000000000000004">
      <c r="B23" s="139" t="s">
        <v>362</v>
      </c>
      <c r="C23" s="137">
        <v>164.20627225009585</v>
      </c>
      <c r="D23" s="137">
        <v>0</v>
      </c>
      <c r="E23" s="137">
        <v>0</v>
      </c>
      <c r="F23" s="137">
        <v>0</v>
      </c>
      <c r="G23" s="137">
        <v>194.67423409875005</v>
      </c>
      <c r="H23" s="137">
        <v>0</v>
      </c>
      <c r="I23" s="137">
        <v>1.1282299612499997</v>
      </c>
      <c r="J23" s="137">
        <v>0</v>
      </c>
      <c r="K23" s="137">
        <v>0</v>
      </c>
      <c r="L23" s="137">
        <v>0</v>
      </c>
      <c r="M23" s="137">
        <v>0</v>
      </c>
      <c r="N23" s="137">
        <v>0</v>
      </c>
      <c r="O23" s="137">
        <v>80.060503009999991</v>
      </c>
      <c r="P23" s="137">
        <v>7.6600316799999995</v>
      </c>
      <c r="Q23" s="137">
        <v>-239.71577981000138</v>
      </c>
      <c r="R23" s="137">
        <v>0</v>
      </c>
      <c r="S23" s="137">
        <v>18.139073304716341</v>
      </c>
      <c r="T23" s="137">
        <v>0</v>
      </c>
      <c r="U23" s="137">
        <v>0</v>
      </c>
      <c r="V23" s="137">
        <v>12.217089473566755</v>
      </c>
      <c r="W23" s="137">
        <v>-53.43414721801819</v>
      </c>
      <c r="X23" s="137">
        <v>0</v>
      </c>
      <c r="Y23" s="137">
        <v>0</v>
      </c>
      <c r="Z23" s="137">
        <v>6.4447522163391115E-13</v>
      </c>
      <c r="AA23" s="137">
        <v>169.40602559000487</v>
      </c>
      <c r="AB23" s="137">
        <v>0</v>
      </c>
      <c r="AC23" s="137">
        <v>0</v>
      </c>
      <c r="AD23" s="137">
        <v>0</v>
      </c>
      <c r="AE23" s="137">
        <v>0</v>
      </c>
      <c r="AF23" s="137">
        <v>1.3168985259800001</v>
      </c>
      <c r="AG23" s="137">
        <v>0</v>
      </c>
      <c r="AH23" s="137">
        <v>0</v>
      </c>
      <c r="AI23" s="137">
        <v>0</v>
      </c>
      <c r="AJ23" s="137">
        <v>0</v>
      </c>
      <c r="AK23" s="137">
        <v>0</v>
      </c>
      <c r="AL23" s="137">
        <v>0</v>
      </c>
      <c r="AM23" s="137">
        <v>0</v>
      </c>
      <c r="AN23" s="137">
        <v>0</v>
      </c>
      <c r="AO23" s="137">
        <v>0</v>
      </c>
      <c r="AP23" s="137">
        <v>0</v>
      </c>
      <c r="AQ23" s="137">
        <v>0</v>
      </c>
      <c r="AR23" s="137">
        <v>22.419773859999999</v>
      </c>
      <c r="AS23" s="137">
        <v>0</v>
      </c>
      <c r="AT23" s="137">
        <v>7.9862574999999998</v>
      </c>
      <c r="AU23" s="137">
        <v>0</v>
      </c>
      <c r="AV23" s="137">
        <v>0</v>
      </c>
      <c r="AW23" s="137">
        <v>0</v>
      </c>
      <c r="AX23" s="137">
        <v>0</v>
      </c>
      <c r="AY23" s="137">
        <v>53.094016080000003</v>
      </c>
      <c r="AZ23" s="137">
        <v>0</v>
      </c>
      <c r="BA23" s="137">
        <v>0</v>
      </c>
      <c r="BB23" s="137">
        <v>0</v>
      </c>
      <c r="BC23" s="137">
        <v>1.8733973990806625</v>
      </c>
      <c r="BD23" s="137">
        <v>38.256608999020052</v>
      </c>
    </row>
    <row r="24" spans="2:56" x14ac:dyDescent="0.55000000000000004">
      <c r="B24" s="140" t="s">
        <v>197</v>
      </c>
      <c r="C24" s="137">
        <v>164.20627225009585</v>
      </c>
      <c r="D24" s="137">
        <v>0</v>
      </c>
      <c r="E24" s="137">
        <v>0</v>
      </c>
      <c r="F24" s="137">
        <v>0</v>
      </c>
      <c r="G24" s="137">
        <v>194.67423409875005</v>
      </c>
      <c r="H24" s="137">
        <v>0</v>
      </c>
      <c r="I24" s="137">
        <v>1.1282299612499997</v>
      </c>
      <c r="J24" s="137">
        <v>0</v>
      </c>
      <c r="K24" s="137">
        <v>0</v>
      </c>
      <c r="L24" s="137">
        <v>0</v>
      </c>
      <c r="M24" s="137">
        <v>0</v>
      </c>
      <c r="N24" s="137">
        <v>0</v>
      </c>
      <c r="O24" s="137">
        <v>80.060503009999991</v>
      </c>
      <c r="P24" s="137">
        <v>0</v>
      </c>
      <c r="Q24" s="137">
        <v>-239.71577981000138</v>
      </c>
      <c r="R24" s="137">
        <v>0</v>
      </c>
      <c r="S24" s="137">
        <v>18.139073304716341</v>
      </c>
      <c r="T24" s="137">
        <v>0</v>
      </c>
      <c r="U24" s="137">
        <v>0</v>
      </c>
      <c r="V24" s="137">
        <v>8.4290246469000891</v>
      </c>
      <c r="W24" s="137">
        <v>-53.43414721801819</v>
      </c>
      <c r="X24" s="137">
        <v>0</v>
      </c>
      <c r="Y24" s="137">
        <v>0</v>
      </c>
      <c r="Z24" s="137">
        <v>6.4447522163391115E-13</v>
      </c>
      <c r="AA24" s="137">
        <v>169.40602559000487</v>
      </c>
      <c r="AB24" s="137">
        <v>0</v>
      </c>
      <c r="AC24" s="137">
        <v>0</v>
      </c>
      <c r="AD24" s="137">
        <v>0</v>
      </c>
      <c r="AE24" s="137">
        <v>0</v>
      </c>
      <c r="AF24" s="137">
        <v>1.3168985259800001</v>
      </c>
      <c r="AG24" s="137">
        <v>0</v>
      </c>
      <c r="AH24" s="137">
        <v>0</v>
      </c>
      <c r="AI24" s="137">
        <v>0</v>
      </c>
      <c r="AJ24" s="137">
        <v>0</v>
      </c>
      <c r="AK24" s="137">
        <v>0</v>
      </c>
      <c r="AL24" s="137">
        <v>0</v>
      </c>
      <c r="AM24" s="137">
        <v>0</v>
      </c>
      <c r="AN24" s="137">
        <v>0</v>
      </c>
      <c r="AO24" s="137">
        <v>0</v>
      </c>
      <c r="AP24" s="137">
        <v>0</v>
      </c>
      <c r="AQ24" s="137">
        <v>0</v>
      </c>
      <c r="AR24" s="137">
        <v>22.419773859999999</v>
      </c>
      <c r="AS24" s="137">
        <v>0</v>
      </c>
      <c r="AT24" s="137">
        <v>7.9862574999999998</v>
      </c>
      <c r="AU24" s="137">
        <v>0</v>
      </c>
      <c r="AV24" s="137">
        <v>0</v>
      </c>
      <c r="AW24" s="137">
        <v>0</v>
      </c>
      <c r="AX24" s="137">
        <v>0</v>
      </c>
      <c r="AY24" s="137">
        <v>53.094016080000003</v>
      </c>
      <c r="AZ24" s="137">
        <v>0</v>
      </c>
      <c r="BA24" s="137">
        <v>0</v>
      </c>
      <c r="BB24" s="137">
        <v>0</v>
      </c>
      <c r="BC24" s="137">
        <v>1.8733973990806625</v>
      </c>
      <c r="BD24" s="137">
        <v>38.256608999020052</v>
      </c>
    </row>
    <row r="25" spans="2:56" x14ac:dyDescent="0.55000000000000004">
      <c r="B25" s="141" t="s">
        <v>198</v>
      </c>
      <c r="C25" s="137">
        <v>164.20627225009585</v>
      </c>
      <c r="D25" s="137">
        <v>0</v>
      </c>
      <c r="E25" s="137">
        <v>0</v>
      </c>
      <c r="F25" s="137">
        <v>0</v>
      </c>
      <c r="G25" s="137">
        <v>74.581352198750011</v>
      </c>
      <c r="H25" s="137">
        <v>0</v>
      </c>
      <c r="I25" s="137">
        <v>0</v>
      </c>
      <c r="J25" s="137">
        <v>0</v>
      </c>
      <c r="K25" s="137">
        <v>0</v>
      </c>
      <c r="L25" s="137">
        <v>0</v>
      </c>
      <c r="M25" s="137">
        <v>0</v>
      </c>
      <c r="N25" s="137">
        <v>0</v>
      </c>
      <c r="O25" s="137">
        <v>80.060503009999991</v>
      </c>
      <c r="P25" s="137">
        <v>0</v>
      </c>
      <c r="Q25" s="137">
        <v>0</v>
      </c>
      <c r="R25" s="137">
        <v>0</v>
      </c>
      <c r="S25" s="137">
        <v>-46.370418487780334</v>
      </c>
      <c r="T25" s="137">
        <v>0</v>
      </c>
      <c r="U25" s="137">
        <v>0</v>
      </c>
      <c r="V25" s="137">
        <v>8.4290246469000891</v>
      </c>
      <c r="W25" s="137">
        <v>-39.572610258680406</v>
      </c>
      <c r="X25" s="137">
        <v>0</v>
      </c>
      <c r="Y25" s="137">
        <v>0</v>
      </c>
      <c r="Z25" s="137">
        <v>2.0861625671386718E-13</v>
      </c>
      <c r="AA25" s="137">
        <v>66.162409403129985</v>
      </c>
      <c r="AB25" s="137">
        <v>0</v>
      </c>
      <c r="AC25" s="137">
        <v>0</v>
      </c>
      <c r="AD25" s="137">
        <v>0</v>
      </c>
      <c r="AE25" s="137">
        <v>0</v>
      </c>
      <c r="AF25" s="137">
        <v>0</v>
      </c>
      <c r="AG25" s="137">
        <v>0</v>
      </c>
      <c r="AH25" s="137">
        <v>0</v>
      </c>
      <c r="AI25" s="137">
        <v>0</v>
      </c>
      <c r="AJ25" s="137">
        <v>0</v>
      </c>
      <c r="AK25" s="137">
        <v>0</v>
      </c>
      <c r="AL25" s="137">
        <v>0</v>
      </c>
      <c r="AM25" s="137">
        <v>0</v>
      </c>
      <c r="AN25" s="137">
        <v>0</v>
      </c>
      <c r="AO25" s="137">
        <v>0</v>
      </c>
      <c r="AP25" s="137">
        <v>0</v>
      </c>
      <c r="AQ25" s="137">
        <v>0</v>
      </c>
      <c r="AR25" s="137">
        <v>11.174518967500001</v>
      </c>
      <c r="AS25" s="137">
        <v>0</v>
      </c>
      <c r="AT25" s="137">
        <v>0</v>
      </c>
      <c r="AU25" s="137">
        <v>0</v>
      </c>
      <c r="AV25" s="137">
        <v>0</v>
      </c>
      <c r="AW25" s="137">
        <v>0</v>
      </c>
      <c r="AX25" s="137">
        <v>0</v>
      </c>
      <c r="AY25" s="137">
        <v>53.094016080000003</v>
      </c>
      <c r="AZ25" s="137">
        <v>0</v>
      </c>
      <c r="BA25" s="137">
        <v>0</v>
      </c>
      <c r="BB25" s="137">
        <v>0</v>
      </c>
      <c r="BC25" s="137">
        <v>-2.0608724276692882</v>
      </c>
      <c r="BD25" s="137">
        <v>13.605255750895047</v>
      </c>
    </row>
    <row r="26" spans="2:56" x14ac:dyDescent="0.55000000000000004">
      <c r="B26" s="140" t="s">
        <v>199</v>
      </c>
      <c r="C26" s="137">
        <v>164.20627225009585</v>
      </c>
      <c r="D26" s="137">
        <v>0</v>
      </c>
      <c r="E26" s="137">
        <v>0</v>
      </c>
      <c r="F26" s="137">
        <v>0</v>
      </c>
      <c r="G26" s="137">
        <v>0</v>
      </c>
      <c r="H26" s="137">
        <v>0</v>
      </c>
      <c r="I26" s="137">
        <v>0</v>
      </c>
      <c r="J26" s="137">
        <v>0</v>
      </c>
      <c r="K26" s="137">
        <v>0</v>
      </c>
      <c r="L26" s="137">
        <v>0</v>
      </c>
      <c r="M26" s="137">
        <v>0</v>
      </c>
      <c r="N26" s="137">
        <v>0</v>
      </c>
      <c r="O26" s="137">
        <v>80.060503009999991</v>
      </c>
      <c r="P26" s="137">
        <v>0</v>
      </c>
      <c r="Q26" s="137">
        <v>0</v>
      </c>
      <c r="R26" s="137">
        <v>0</v>
      </c>
      <c r="S26" s="137">
        <v>-107.44983224070359</v>
      </c>
      <c r="T26" s="137">
        <v>0</v>
      </c>
      <c r="U26" s="137">
        <v>0</v>
      </c>
      <c r="V26" s="137">
        <v>0</v>
      </c>
      <c r="W26" s="137">
        <v>-35.697581257679701</v>
      </c>
      <c r="X26" s="137">
        <v>0</v>
      </c>
      <c r="Y26" s="137">
        <v>0</v>
      </c>
      <c r="Z26" s="137">
        <v>2.0861625671386718E-13</v>
      </c>
      <c r="AA26" s="137">
        <v>0</v>
      </c>
      <c r="AB26" s="137">
        <v>0</v>
      </c>
      <c r="AC26" s="137">
        <v>0</v>
      </c>
      <c r="AD26" s="137">
        <v>0</v>
      </c>
      <c r="AE26" s="137">
        <v>0</v>
      </c>
      <c r="AF26" s="137">
        <v>0</v>
      </c>
      <c r="AG26" s="137">
        <v>0</v>
      </c>
      <c r="AH26" s="137">
        <v>0</v>
      </c>
      <c r="AI26" s="137">
        <v>0</v>
      </c>
      <c r="AJ26" s="137">
        <v>0</v>
      </c>
      <c r="AK26" s="137">
        <v>0</v>
      </c>
      <c r="AL26" s="137">
        <v>0</v>
      </c>
      <c r="AM26" s="137">
        <v>0</v>
      </c>
      <c r="AN26" s="137">
        <v>0</v>
      </c>
      <c r="AO26" s="137">
        <v>0</v>
      </c>
      <c r="AP26" s="137">
        <v>0</v>
      </c>
      <c r="AQ26" s="137">
        <v>0</v>
      </c>
      <c r="AR26" s="137">
        <v>11.174518967500001</v>
      </c>
      <c r="AS26" s="137">
        <v>0</v>
      </c>
      <c r="AT26" s="137">
        <v>0</v>
      </c>
      <c r="AU26" s="137">
        <v>0</v>
      </c>
      <c r="AV26" s="137">
        <v>0</v>
      </c>
      <c r="AW26" s="137">
        <v>0</v>
      </c>
      <c r="AX26" s="137">
        <v>0</v>
      </c>
      <c r="AY26" s="137">
        <v>53.094016080000003</v>
      </c>
      <c r="AZ26" s="137">
        <v>0</v>
      </c>
      <c r="BA26" s="137">
        <v>0</v>
      </c>
      <c r="BB26" s="137">
        <v>0</v>
      </c>
      <c r="BC26" s="137">
        <v>5.6328644419806659</v>
      </c>
      <c r="BD26" s="137">
        <v>10.140804060895048</v>
      </c>
    </row>
    <row r="27" spans="2:56" x14ac:dyDescent="0.55000000000000004">
      <c r="B27" s="140" t="s">
        <v>200</v>
      </c>
      <c r="C27" s="190">
        <v>0</v>
      </c>
      <c r="D27" s="137">
        <v>0</v>
      </c>
      <c r="E27" s="137">
        <v>0</v>
      </c>
      <c r="F27" s="137">
        <v>0</v>
      </c>
      <c r="G27" s="137">
        <v>74.581352198750011</v>
      </c>
      <c r="H27" s="137">
        <v>0</v>
      </c>
      <c r="I27" s="137">
        <v>0</v>
      </c>
      <c r="J27" s="137">
        <v>0</v>
      </c>
      <c r="K27" s="137">
        <v>0</v>
      </c>
      <c r="L27" s="137">
        <v>0</v>
      </c>
      <c r="M27" s="137">
        <v>0</v>
      </c>
      <c r="N27" s="137">
        <v>0</v>
      </c>
      <c r="O27" s="137">
        <v>0</v>
      </c>
      <c r="P27" s="137">
        <v>0</v>
      </c>
      <c r="Q27" s="137">
        <v>0</v>
      </c>
      <c r="R27" s="137">
        <v>0</v>
      </c>
      <c r="S27" s="137">
        <v>61.079413752923251</v>
      </c>
      <c r="T27" s="137">
        <v>0</v>
      </c>
      <c r="U27" s="137">
        <v>0</v>
      </c>
      <c r="V27" s="137">
        <v>8.4290246469000891</v>
      </c>
      <c r="W27" s="137">
        <v>-3.8750290010007022</v>
      </c>
      <c r="X27" s="137">
        <v>0</v>
      </c>
      <c r="Y27" s="137">
        <v>0</v>
      </c>
      <c r="Z27" s="137">
        <v>0</v>
      </c>
      <c r="AA27" s="137">
        <v>66.162409403129985</v>
      </c>
      <c r="AB27" s="137">
        <v>0</v>
      </c>
      <c r="AC27" s="137">
        <v>0</v>
      </c>
      <c r="AD27" s="137">
        <v>0</v>
      </c>
      <c r="AE27" s="137">
        <v>0</v>
      </c>
      <c r="AF27" s="137">
        <v>0</v>
      </c>
      <c r="AG27" s="137">
        <v>0</v>
      </c>
      <c r="AH27" s="137">
        <v>0</v>
      </c>
      <c r="AI27" s="137">
        <v>0</v>
      </c>
      <c r="AJ27" s="137">
        <v>0</v>
      </c>
      <c r="AK27" s="137">
        <v>0</v>
      </c>
      <c r="AL27" s="137">
        <v>0</v>
      </c>
      <c r="AM27" s="137">
        <v>0</v>
      </c>
      <c r="AN27" s="137">
        <v>0</v>
      </c>
      <c r="AO27" s="137">
        <v>0</v>
      </c>
      <c r="AP27" s="137">
        <v>0</v>
      </c>
      <c r="AQ27" s="137">
        <v>0</v>
      </c>
      <c r="AR27" s="137">
        <v>0</v>
      </c>
      <c r="AS27" s="137">
        <v>0</v>
      </c>
      <c r="AT27" s="137">
        <v>0</v>
      </c>
      <c r="AU27" s="137">
        <v>0</v>
      </c>
      <c r="AV27" s="137">
        <v>0</v>
      </c>
      <c r="AW27" s="137">
        <v>0</v>
      </c>
      <c r="AX27" s="137">
        <v>0</v>
      </c>
      <c r="AY27" s="137">
        <v>0</v>
      </c>
      <c r="AZ27" s="137">
        <v>0</v>
      </c>
      <c r="BA27" s="137">
        <v>0</v>
      </c>
      <c r="BB27" s="137">
        <v>0</v>
      </c>
      <c r="BC27" s="137">
        <v>-7.6937368696499542</v>
      </c>
      <c r="BD27" s="137">
        <v>3.4644516899999975</v>
      </c>
    </row>
    <row r="28" spans="2:56" x14ac:dyDescent="0.55000000000000004">
      <c r="B28" s="141" t="s">
        <v>201</v>
      </c>
      <c r="C28" s="137">
        <v>0</v>
      </c>
      <c r="D28" s="137">
        <v>0</v>
      </c>
      <c r="E28" s="137">
        <v>0</v>
      </c>
      <c r="F28" s="137">
        <v>0</v>
      </c>
      <c r="G28" s="137">
        <v>120.09288190000002</v>
      </c>
      <c r="H28" s="137">
        <v>0</v>
      </c>
      <c r="I28" s="137">
        <v>1.1282299612499997</v>
      </c>
      <c r="J28" s="137">
        <v>0</v>
      </c>
      <c r="K28" s="137">
        <v>0</v>
      </c>
      <c r="L28" s="137">
        <v>0</v>
      </c>
      <c r="M28" s="137">
        <v>0</v>
      </c>
      <c r="N28" s="137">
        <v>0</v>
      </c>
      <c r="O28" s="137">
        <v>0</v>
      </c>
      <c r="P28" s="137">
        <v>0</v>
      </c>
      <c r="Q28" s="137">
        <v>-239.71577981000138</v>
      </c>
      <c r="R28" s="137">
        <v>0</v>
      </c>
      <c r="S28" s="137">
        <v>64.509491792496675</v>
      </c>
      <c r="T28" s="137">
        <v>0</v>
      </c>
      <c r="U28" s="137">
        <v>0</v>
      </c>
      <c r="V28" s="137">
        <v>0</v>
      </c>
      <c r="W28" s="137">
        <v>-14.129152327500284</v>
      </c>
      <c r="X28" s="137">
        <v>0</v>
      </c>
      <c r="Y28" s="137">
        <v>0</v>
      </c>
      <c r="Z28" s="137">
        <v>4.3585896492004399E-13</v>
      </c>
      <c r="AA28" s="137">
        <v>103.24361618687489</v>
      </c>
      <c r="AB28" s="137">
        <v>0</v>
      </c>
      <c r="AC28" s="137">
        <v>0</v>
      </c>
      <c r="AD28" s="137">
        <v>0</v>
      </c>
      <c r="AE28" s="137">
        <v>0</v>
      </c>
      <c r="AF28" s="137">
        <v>1.3168985259800001</v>
      </c>
      <c r="AG28" s="137">
        <v>0</v>
      </c>
      <c r="AH28" s="137">
        <v>0</v>
      </c>
      <c r="AI28" s="137">
        <v>0</v>
      </c>
      <c r="AJ28" s="137">
        <v>0</v>
      </c>
      <c r="AK28" s="137">
        <v>0</v>
      </c>
      <c r="AL28" s="137">
        <v>0</v>
      </c>
      <c r="AM28" s="137">
        <v>0</v>
      </c>
      <c r="AN28" s="137">
        <v>0</v>
      </c>
      <c r="AO28" s="137">
        <v>0</v>
      </c>
      <c r="AP28" s="137">
        <v>0</v>
      </c>
      <c r="AQ28" s="137">
        <v>0</v>
      </c>
      <c r="AR28" s="137">
        <v>11.2452548925</v>
      </c>
      <c r="AS28" s="137">
        <v>0</v>
      </c>
      <c r="AT28" s="137">
        <v>7.9862574999999998</v>
      </c>
      <c r="AU28" s="137">
        <v>0</v>
      </c>
      <c r="AV28" s="137">
        <v>0</v>
      </c>
      <c r="AW28" s="137">
        <v>0</v>
      </c>
      <c r="AX28" s="137">
        <v>0</v>
      </c>
      <c r="AY28" s="137">
        <v>0</v>
      </c>
      <c r="AZ28" s="137">
        <v>0</v>
      </c>
      <c r="BA28" s="137">
        <v>0</v>
      </c>
      <c r="BB28" s="137">
        <v>0</v>
      </c>
      <c r="BC28" s="137">
        <v>3.9342698267499507</v>
      </c>
      <c r="BD28" s="137">
        <v>24.651353248125002</v>
      </c>
    </row>
    <row r="29" spans="2:56" x14ac:dyDescent="0.55000000000000004">
      <c r="B29" s="141" t="s">
        <v>202</v>
      </c>
      <c r="C29" s="137">
        <v>0</v>
      </c>
      <c r="D29" s="137">
        <v>0</v>
      </c>
      <c r="E29" s="137">
        <v>0</v>
      </c>
      <c r="F29" s="137">
        <v>0</v>
      </c>
      <c r="G29" s="137">
        <v>0</v>
      </c>
      <c r="H29" s="137">
        <v>0</v>
      </c>
      <c r="I29" s="137">
        <v>0</v>
      </c>
      <c r="J29" s="137">
        <v>0</v>
      </c>
      <c r="K29" s="137">
        <v>0</v>
      </c>
      <c r="L29" s="137">
        <v>0</v>
      </c>
      <c r="M29" s="137">
        <v>0</v>
      </c>
      <c r="N29" s="137">
        <v>0</v>
      </c>
      <c r="O29" s="137">
        <v>0</v>
      </c>
      <c r="P29" s="137">
        <v>0</v>
      </c>
      <c r="Q29" s="137">
        <v>0</v>
      </c>
      <c r="R29" s="137">
        <v>0</v>
      </c>
      <c r="S29" s="137">
        <v>0</v>
      </c>
      <c r="T29" s="137">
        <v>0</v>
      </c>
      <c r="U29" s="137">
        <v>0</v>
      </c>
      <c r="V29" s="137">
        <v>0</v>
      </c>
      <c r="W29" s="137">
        <v>0.26761536816249787</v>
      </c>
      <c r="X29" s="137">
        <v>0</v>
      </c>
      <c r="Y29" s="137">
        <v>0</v>
      </c>
      <c r="Z29" s="137">
        <v>0</v>
      </c>
      <c r="AA29" s="137">
        <v>0</v>
      </c>
      <c r="AB29" s="137">
        <v>0</v>
      </c>
      <c r="AC29" s="137">
        <v>0</v>
      </c>
      <c r="AD29" s="137">
        <v>0</v>
      </c>
      <c r="AE29" s="137">
        <v>0</v>
      </c>
      <c r="AF29" s="137">
        <v>0</v>
      </c>
      <c r="AG29" s="137">
        <v>0</v>
      </c>
      <c r="AH29" s="137">
        <v>0</v>
      </c>
      <c r="AI29" s="137">
        <v>0</v>
      </c>
      <c r="AJ29" s="137">
        <v>0</v>
      </c>
      <c r="AK29" s="137">
        <v>0</v>
      </c>
      <c r="AL29" s="137">
        <v>0</v>
      </c>
      <c r="AM29" s="137">
        <v>0</v>
      </c>
      <c r="AN29" s="137">
        <v>0</v>
      </c>
      <c r="AO29" s="137">
        <v>0</v>
      </c>
      <c r="AP29" s="137">
        <v>0</v>
      </c>
      <c r="AQ29" s="137">
        <v>0</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7.6600316799999995</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0</v>
      </c>
      <c r="J31" s="137">
        <v>0</v>
      </c>
      <c r="K31" s="137">
        <v>0</v>
      </c>
      <c r="L31" s="137">
        <v>0</v>
      </c>
      <c r="M31" s="137">
        <v>0</v>
      </c>
      <c r="N31" s="137">
        <v>0</v>
      </c>
      <c r="O31" s="137">
        <v>0</v>
      </c>
      <c r="P31" s="137">
        <v>0</v>
      </c>
      <c r="Q31" s="137">
        <v>0</v>
      </c>
      <c r="R31" s="137">
        <v>0</v>
      </c>
      <c r="S31" s="137">
        <v>0</v>
      </c>
      <c r="T31" s="137">
        <v>0</v>
      </c>
      <c r="U31" s="137">
        <v>0</v>
      </c>
      <c r="V31" s="137">
        <v>3.7880648266666666</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0</v>
      </c>
      <c r="F33" s="137">
        <v>0</v>
      </c>
      <c r="G33" s="137">
        <v>1.8200863</v>
      </c>
      <c r="H33" s="137">
        <v>54.267142319999991</v>
      </c>
      <c r="I33" s="137">
        <v>0</v>
      </c>
      <c r="J33" s="137">
        <v>0</v>
      </c>
      <c r="K33" s="137">
        <v>12.37309157</v>
      </c>
      <c r="L33" s="137">
        <v>234.96039304999996</v>
      </c>
      <c r="M33" s="137">
        <v>0</v>
      </c>
      <c r="N33" s="137">
        <v>0</v>
      </c>
      <c r="O33" s="137">
        <v>0</v>
      </c>
      <c r="P33" s="137">
        <v>0</v>
      </c>
      <c r="Q33" s="137">
        <v>0</v>
      </c>
      <c r="R33" s="137">
        <v>0</v>
      </c>
      <c r="S33" s="137">
        <v>0</v>
      </c>
      <c r="T33" s="137">
        <v>0</v>
      </c>
      <c r="U33" s="137">
        <v>0</v>
      </c>
      <c r="V33" s="137">
        <v>0.80092552000000006</v>
      </c>
      <c r="W33" s="137">
        <v>0</v>
      </c>
      <c r="X33" s="137">
        <v>0</v>
      </c>
      <c r="Y33" s="137">
        <v>0</v>
      </c>
      <c r="Z33" s="137">
        <v>0</v>
      </c>
      <c r="AA33" s="137">
        <v>0</v>
      </c>
      <c r="AB33" s="137">
        <v>0</v>
      </c>
      <c r="AC33" s="137">
        <v>0</v>
      </c>
      <c r="AD33" s="137">
        <v>0</v>
      </c>
      <c r="AE33" s="137">
        <v>4.5548962699999809</v>
      </c>
      <c r="AF33" s="137">
        <v>0</v>
      </c>
      <c r="AG33" s="137">
        <v>0</v>
      </c>
      <c r="AH33" s="137">
        <v>7.1219060499999998</v>
      </c>
      <c r="AI33" s="137">
        <v>0</v>
      </c>
      <c r="AJ33" s="137">
        <v>0</v>
      </c>
      <c r="AK33" s="137">
        <v>0</v>
      </c>
      <c r="AL33" s="137">
        <v>0</v>
      </c>
      <c r="AM33" s="137">
        <v>0</v>
      </c>
      <c r="AN33" s="137">
        <v>0</v>
      </c>
      <c r="AO33" s="137">
        <v>0</v>
      </c>
      <c r="AP33" s="137">
        <v>0</v>
      </c>
      <c r="AQ33" s="137">
        <v>0</v>
      </c>
      <c r="AR33" s="137">
        <v>0</v>
      </c>
      <c r="AS33" s="137">
        <v>0</v>
      </c>
      <c r="AT33" s="137">
        <v>0</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45.783258248863426</v>
      </c>
      <c r="D34" s="137">
        <v>66.188027194315836</v>
      </c>
      <c r="E34" s="137">
        <v>263.63273422104015</v>
      </c>
      <c r="F34" s="137">
        <v>224.26823938699994</v>
      </c>
      <c r="G34" s="137">
        <v>96.237237432930655</v>
      </c>
      <c r="H34" s="137">
        <v>185.46577500000001</v>
      </c>
      <c r="I34" s="137">
        <v>88.727024670000006</v>
      </c>
      <c r="J34" s="137">
        <v>130.95368388</v>
      </c>
      <c r="K34" s="137">
        <v>91.679864473000436</v>
      </c>
      <c r="L34" s="137">
        <v>62.296239895700921</v>
      </c>
      <c r="M34" s="137">
        <v>174.07033513779297</v>
      </c>
      <c r="N34" s="137">
        <v>137.23841340100074</v>
      </c>
      <c r="O34" s="137">
        <v>96.307124527999832</v>
      </c>
      <c r="P34" s="137">
        <v>67.801442149903423</v>
      </c>
      <c r="Q34" s="137">
        <v>248.58811761900009</v>
      </c>
      <c r="R34" s="137">
        <v>93.628345045914415</v>
      </c>
      <c r="S34" s="137">
        <v>154.71328584021003</v>
      </c>
      <c r="T34" s="137">
        <v>123.84328586199986</v>
      </c>
      <c r="U34" s="137">
        <v>144.96102071300004</v>
      </c>
      <c r="V34" s="137">
        <v>109.44788969864331</v>
      </c>
      <c r="W34" s="137">
        <v>27.215408852459049</v>
      </c>
      <c r="X34" s="137">
        <v>0</v>
      </c>
      <c r="Y34" s="137">
        <v>0</v>
      </c>
      <c r="Z34" s="137">
        <v>22.708605875999925</v>
      </c>
      <c r="AA34" s="137">
        <v>0</v>
      </c>
      <c r="AB34" s="137">
        <v>0</v>
      </c>
      <c r="AC34" s="137">
        <v>51.723272520629664</v>
      </c>
      <c r="AD34" s="137">
        <v>42.549969549999993</v>
      </c>
      <c r="AE34" s="137">
        <v>28.089886178</v>
      </c>
      <c r="AF34" s="137">
        <v>0.61528982290199896</v>
      </c>
      <c r="AG34" s="137">
        <v>31.15346250299007</v>
      </c>
      <c r="AH34" s="137">
        <v>0</v>
      </c>
      <c r="AI34" s="137">
        <v>17.84079247376652</v>
      </c>
      <c r="AJ34" s="137">
        <v>0</v>
      </c>
      <c r="AK34" s="137">
        <v>0</v>
      </c>
      <c r="AL34" s="137">
        <v>0</v>
      </c>
      <c r="AM34" s="137">
        <v>1.4112251040000003</v>
      </c>
      <c r="AN34" s="137">
        <v>0.20476194600000158</v>
      </c>
      <c r="AO34" s="137">
        <v>0</v>
      </c>
      <c r="AP34" s="137">
        <v>4.685654413062001</v>
      </c>
      <c r="AQ34" s="137">
        <v>0</v>
      </c>
      <c r="AR34" s="137">
        <v>2.3041956300000042</v>
      </c>
      <c r="AS34" s="137">
        <v>0</v>
      </c>
      <c r="AT34" s="137">
        <v>0</v>
      </c>
      <c r="AU34" s="137">
        <v>2.1130894090000107</v>
      </c>
      <c r="AV34" s="137">
        <v>0.23338999999999999</v>
      </c>
      <c r="AW34" s="137">
        <v>4.6248825099999964</v>
      </c>
      <c r="AX34" s="137">
        <v>0</v>
      </c>
      <c r="AY34" s="137">
        <v>0</v>
      </c>
      <c r="AZ34" s="137">
        <v>0</v>
      </c>
      <c r="BA34" s="137">
        <v>0</v>
      </c>
      <c r="BB34" s="137">
        <v>13.60849891400002</v>
      </c>
      <c r="BC34" s="137">
        <v>4.8191893214219066</v>
      </c>
      <c r="BD34" s="137">
        <v>2.167033</v>
      </c>
    </row>
    <row r="35" spans="2:56" x14ac:dyDescent="0.55000000000000004">
      <c r="B35" s="139" t="s">
        <v>366</v>
      </c>
      <c r="C35" s="137">
        <v>191.67685000636862</v>
      </c>
      <c r="D35" s="137">
        <v>377.27175500760023</v>
      </c>
      <c r="E35" s="137">
        <v>711.80838239680838</v>
      </c>
      <c r="F35" s="137">
        <v>605.52424634489989</v>
      </c>
      <c r="G35" s="137">
        <v>259.84054106891273</v>
      </c>
      <c r="H35" s="137">
        <v>501.018427788</v>
      </c>
      <c r="I35" s="137">
        <v>264.60903676999999</v>
      </c>
      <c r="J35" s="137">
        <v>353.80443970509509</v>
      </c>
      <c r="K35" s="137">
        <v>247.53563407710118</v>
      </c>
      <c r="L35" s="137">
        <v>168.19984771839245</v>
      </c>
      <c r="M35" s="137">
        <v>481.55247487204105</v>
      </c>
      <c r="N35" s="137">
        <v>370.54371618270198</v>
      </c>
      <c r="O35" s="137">
        <v>261.09224472959954</v>
      </c>
      <c r="P35" s="137">
        <v>401.14608082445005</v>
      </c>
      <c r="Q35" s="137">
        <v>671.1879175713002</v>
      </c>
      <c r="R35" s="137">
        <v>252.79653162396892</v>
      </c>
      <c r="S35" s="137">
        <v>417.72587176856723</v>
      </c>
      <c r="T35" s="137">
        <v>334.37686741289963</v>
      </c>
      <c r="U35" s="137">
        <v>391.39475592510007</v>
      </c>
      <c r="V35" s="137">
        <v>295.75414106333693</v>
      </c>
      <c r="W35" s="137">
        <v>73.481603901639417</v>
      </c>
      <c r="X35" s="137">
        <v>0</v>
      </c>
      <c r="Y35" s="137">
        <v>0</v>
      </c>
      <c r="Z35" s="137">
        <v>61.313235865199793</v>
      </c>
      <c r="AA35" s="137">
        <v>0</v>
      </c>
      <c r="AB35" s="137">
        <v>0</v>
      </c>
      <c r="AC35" s="137">
        <v>139.65283580570008</v>
      </c>
      <c r="AD35" s="137">
        <v>123.82929964</v>
      </c>
      <c r="AE35" s="137">
        <v>75.842692680599981</v>
      </c>
      <c r="AF35" s="137">
        <v>1.661282521835397</v>
      </c>
      <c r="AG35" s="137">
        <v>84.114348758073177</v>
      </c>
      <c r="AH35" s="137">
        <v>94.558698599999985</v>
      </c>
      <c r="AI35" s="137">
        <v>48.692863680000002</v>
      </c>
      <c r="AJ35" s="137">
        <v>0</v>
      </c>
      <c r="AK35" s="137">
        <v>0</v>
      </c>
      <c r="AL35" s="137">
        <v>0</v>
      </c>
      <c r="AM35" s="137">
        <v>3.8103077808000001</v>
      </c>
      <c r="AN35" s="137">
        <v>0.55285725420000431</v>
      </c>
      <c r="AO35" s="137">
        <v>0</v>
      </c>
      <c r="AP35" s="137">
        <v>12.651266915267401</v>
      </c>
      <c r="AQ35" s="137">
        <v>0</v>
      </c>
      <c r="AR35" s="137">
        <v>6.2213282010000102</v>
      </c>
      <c r="AS35" s="137">
        <v>0</v>
      </c>
      <c r="AT35" s="137">
        <v>0</v>
      </c>
      <c r="AU35" s="137">
        <v>5.7053414043000279</v>
      </c>
      <c r="AV35" s="137">
        <v>0</v>
      </c>
      <c r="AW35" s="137">
        <v>12.48718277699999</v>
      </c>
      <c r="AX35" s="137">
        <v>7.0745925180000002</v>
      </c>
      <c r="AY35" s="137">
        <v>0</v>
      </c>
      <c r="AZ35" s="137">
        <v>0</v>
      </c>
      <c r="BA35" s="137">
        <v>0</v>
      </c>
      <c r="BB35" s="137">
        <v>36.742947067800053</v>
      </c>
      <c r="BC35" s="137">
        <v>13.011811167839145</v>
      </c>
      <c r="BD35" s="137">
        <v>6.501099</v>
      </c>
    </row>
    <row r="36" spans="2:56" x14ac:dyDescent="0.55000000000000004">
      <c r="B36" s="139" t="s">
        <v>367</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10.392994589999997</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678.20505672203535</v>
      </c>
      <c r="D37" s="137">
        <v>880.30076168439882</v>
      </c>
      <c r="E37" s="137">
        <v>1660.886225592151</v>
      </c>
      <c r="F37" s="137">
        <v>1412.8899081380987</v>
      </c>
      <c r="G37" s="137">
        <v>606.29459582746313</v>
      </c>
      <c r="H37" s="137">
        <v>1168.173548172</v>
      </c>
      <c r="I37" s="137">
        <v>533.93418526195671</v>
      </c>
      <c r="J37" s="137">
        <v>825.543692645222</v>
      </c>
      <c r="K37" s="137">
        <v>577.58314617990277</v>
      </c>
      <c r="L37" s="137">
        <v>392.46631134291579</v>
      </c>
      <c r="M37" s="137">
        <v>1085.0805413680957</v>
      </c>
      <c r="N37" s="137">
        <v>864.6020044263048</v>
      </c>
      <c r="O37" s="137">
        <v>605.67187602240369</v>
      </c>
      <c r="P37" s="137">
        <v>887.08132002371508</v>
      </c>
      <c r="Q37" s="137">
        <v>1566.1051409997001</v>
      </c>
      <c r="R37" s="137">
        <v>589.85857378926062</v>
      </c>
      <c r="S37" s="137">
        <v>974.69370079332361</v>
      </c>
      <c r="T37" s="137">
        <v>780.21270534509904</v>
      </c>
      <c r="U37" s="137">
        <v>913.25443049190017</v>
      </c>
      <c r="V37" s="137">
        <v>689.27686622445276</v>
      </c>
      <c r="W37" s="137">
        <v>171.45707577049203</v>
      </c>
      <c r="X37" s="137">
        <v>0</v>
      </c>
      <c r="Y37" s="137">
        <v>0</v>
      </c>
      <c r="Z37" s="137">
        <v>143.06421701879961</v>
      </c>
      <c r="AA37" s="137">
        <v>0</v>
      </c>
      <c r="AB37" s="137">
        <v>0</v>
      </c>
      <c r="AC37" s="137">
        <v>325.85661687996691</v>
      </c>
      <c r="AD37" s="137">
        <v>288.93503249000014</v>
      </c>
      <c r="AE37" s="137">
        <v>176.96628292139997</v>
      </c>
      <c r="AF37" s="137">
        <v>3.8763258842825934</v>
      </c>
      <c r="AG37" s="137">
        <v>196.26681376883744</v>
      </c>
      <c r="AH37" s="137">
        <v>215.4859465898717</v>
      </c>
      <c r="AI37" s="137">
        <v>111.87426858389867</v>
      </c>
      <c r="AJ37" s="137">
        <v>0</v>
      </c>
      <c r="AK37" s="137">
        <v>4.8452444899999998</v>
      </c>
      <c r="AL37" s="137">
        <v>0</v>
      </c>
      <c r="AM37" s="137">
        <v>8.8907181552000019</v>
      </c>
      <c r="AN37" s="137">
        <v>1.2900002598000098</v>
      </c>
      <c r="AO37" s="137">
        <v>0</v>
      </c>
      <c r="AP37" s="137">
        <v>29.51962280229063</v>
      </c>
      <c r="AQ37" s="137">
        <v>18.836343106500209</v>
      </c>
      <c r="AR37" s="137">
        <v>14.516432469000025</v>
      </c>
      <c r="AS37" s="137">
        <v>0</v>
      </c>
      <c r="AT37" s="137">
        <v>81.77685270000002</v>
      </c>
      <c r="AU37" s="137">
        <v>13.312463276700058</v>
      </c>
      <c r="AV37" s="137">
        <v>2.2292400000000052</v>
      </c>
      <c r="AW37" s="137">
        <v>29.136759812999983</v>
      </c>
      <c r="AX37" s="137">
        <v>16.507382541999998</v>
      </c>
      <c r="AY37" s="137">
        <v>0</v>
      </c>
      <c r="AZ37" s="137">
        <v>0</v>
      </c>
      <c r="BA37" s="137">
        <v>28.11636</v>
      </c>
      <c r="BB37" s="137">
        <v>85.733543158200121</v>
      </c>
      <c r="BC37" s="137">
        <v>30.36089272495801</v>
      </c>
      <c r="BD37" s="137">
        <v>15.169229999999999</v>
      </c>
    </row>
    <row r="38" spans="2:56" x14ac:dyDescent="0.55000000000000004">
      <c r="B38" s="192" t="s">
        <v>369</v>
      </c>
      <c r="C38" s="144">
        <v>4493.6738964751903</v>
      </c>
      <c r="D38" s="144">
        <v>5572.8565853118989</v>
      </c>
      <c r="E38" s="144">
        <v>8226.3152929900007</v>
      </c>
      <c r="F38" s="144">
        <v>7219.5612733299986</v>
      </c>
      <c r="G38" s="144">
        <v>2221.6106120560844</v>
      </c>
      <c r="H38" s="144">
        <v>6243.2299563245215</v>
      </c>
      <c r="I38" s="144">
        <v>3245.0656572932066</v>
      </c>
      <c r="J38" s="144">
        <v>4060.4516941917636</v>
      </c>
      <c r="K38" s="144">
        <v>6248.728226660005</v>
      </c>
      <c r="L38" s="144">
        <v>3047.3504113170102</v>
      </c>
      <c r="M38" s="144">
        <v>6621.6817618679243</v>
      </c>
      <c r="N38" s="144">
        <v>5813.1660349100057</v>
      </c>
      <c r="O38" s="144">
        <v>4388.0919781254834</v>
      </c>
      <c r="P38" s="144">
        <v>4744.5980564951969</v>
      </c>
      <c r="Q38" s="144">
        <v>8624.0515365799984</v>
      </c>
      <c r="R38" s="144">
        <v>3538.9423481910007</v>
      </c>
      <c r="S38" s="144">
        <v>4633.7567896169267</v>
      </c>
      <c r="T38" s="144">
        <v>4531.8722235099995</v>
      </c>
      <c r="U38" s="144">
        <v>5538.0396881600009</v>
      </c>
      <c r="V38" s="144">
        <v>3741.0791306299998</v>
      </c>
      <c r="W38" s="144">
        <v>965.94946517999711</v>
      </c>
      <c r="X38" s="144">
        <v>14.89</v>
      </c>
      <c r="Y38" s="144">
        <v>77.556332310000002</v>
      </c>
      <c r="Z38" s="144">
        <v>1030.3256211500002</v>
      </c>
      <c r="AA38" s="144">
        <v>344.19878703000484</v>
      </c>
      <c r="AB38" s="144">
        <v>93.055918449999979</v>
      </c>
      <c r="AC38" s="144">
        <v>2053.5539780117165</v>
      </c>
      <c r="AD38" s="144">
        <v>1645.0435323900003</v>
      </c>
      <c r="AE38" s="144">
        <v>1160.66050993</v>
      </c>
      <c r="AF38" s="144">
        <v>36.50637708499999</v>
      </c>
      <c r="AG38" s="144">
        <v>1235.6622668599007</v>
      </c>
      <c r="AH38" s="144">
        <v>1193.8564504802653</v>
      </c>
      <c r="AI38" s="144">
        <v>1035.0092904409987</v>
      </c>
      <c r="AJ38" s="144">
        <v>80.866626809999985</v>
      </c>
      <c r="AK38" s="144">
        <v>24.129904490000001</v>
      </c>
      <c r="AL38" s="144">
        <v>97.552487559999975</v>
      </c>
      <c r="AM38" s="144">
        <v>90.792448329999999</v>
      </c>
      <c r="AN38" s="144">
        <v>55.418313650000016</v>
      </c>
      <c r="AO38" s="144">
        <v>2.3674151000000001</v>
      </c>
      <c r="AP38" s="144">
        <v>192.87258371062003</v>
      </c>
      <c r="AQ38" s="144">
        <v>235.04604084000022</v>
      </c>
      <c r="AR38" s="144">
        <v>177.98102688000006</v>
      </c>
      <c r="AS38" s="144">
        <v>102.58799999999999</v>
      </c>
      <c r="AT38" s="144">
        <v>206.35261666</v>
      </c>
      <c r="AU38" s="144">
        <v>92.028941310000107</v>
      </c>
      <c r="AV38" s="144">
        <v>197.29329999999999</v>
      </c>
      <c r="AW38" s="144">
        <v>171.58335806999995</v>
      </c>
      <c r="AX38" s="144">
        <v>57.133018190000001</v>
      </c>
      <c r="AY38" s="144">
        <v>104.38814067</v>
      </c>
      <c r="AZ38" s="144">
        <v>79.279230400000003</v>
      </c>
      <c r="BA38" s="144">
        <v>170.02419833064721</v>
      </c>
      <c r="BB38" s="144">
        <v>437.01549614000015</v>
      </c>
      <c r="BC38" s="144">
        <v>374.74522999329974</v>
      </c>
      <c r="BD38" s="144">
        <v>206.13863099902005</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4075.9155519398082</v>
      </c>
      <c r="D41" s="137">
        <v>4913.5020370926268</v>
      </c>
      <c r="E41" s="137">
        <v>7403.6928744899997</v>
      </c>
      <c r="F41" s="137">
        <v>6641.8116472099982</v>
      </c>
      <c r="G41" s="137">
        <v>1507.4928242575177</v>
      </c>
      <c r="H41" s="137">
        <v>5271.5814413245207</v>
      </c>
      <c r="I41" s="137">
        <v>2822.7291654761002</v>
      </c>
      <c r="J41" s="137">
        <v>3650.4430433317648</v>
      </c>
      <c r="K41" s="137">
        <v>5810.2582154300062</v>
      </c>
      <c r="L41" s="137">
        <v>2656.8611320699988</v>
      </c>
      <c r="M41" s="137">
        <v>5993.41263256001</v>
      </c>
      <c r="N41" s="137">
        <v>5331.3344783400053</v>
      </c>
      <c r="O41" s="137">
        <v>3965.7606642354831</v>
      </c>
      <c r="P41" s="137">
        <v>4263.8328005600124</v>
      </c>
      <c r="Q41" s="137">
        <v>7785.2878401100006</v>
      </c>
      <c r="R41" s="137">
        <v>3229.1366410854257</v>
      </c>
      <c r="S41" s="137">
        <v>4227.9048374600006</v>
      </c>
      <c r="T41" s="137">
        <v>3975.6155224099984</v>
      </c>
      <c r="U41" s="137">
        <v>4937.5678234800007</v>
      </c>
      <c r="V41" s="137">
        <v>3303.8851116199994</v>
      </c>
      <c r="W41" s="137">
        <v>943.01039060999699</v>
      </c>
      <c r="X41" s="137">
        <v>3.2034199999999999</v>
      </c>
      <c r="Y41" s="137">
        <v>52.391507620000048</v>
      </c>
      <c r="Z41" s="137">
        <v>992.85759303000009</v>
      </c>
      <c r="AA41" s="137">
        <v>224.19152703300014</v>
      </c>
      <c r="AB41" s="137">
        <v>81.856257549999995</v>
      </c>
      <c r="AC41" s="137">
        <v>1944.7141567917172</v>
      </c>
      <c r="AD41" s="137">
        <v>1560.4128811900005</v>
      </c>
      <c r="AE41" s="137">
        <v>1074.53881383</v>
      </c>
      <c r="AF41" s="137">
        <v>34.441146979999999</v>
      </c>
      <c r="AG41" s="137">
        <v>1177.3442714899002</v>
      </c>
      <c r="AH41" s="137">
        <v>1144.8429835902657</v>
      </c>
      <c r="AI41" s="137">
        <v>992.56295407099879</v>
      </c>
      <c r="AJ41" s="137">
        <v>69.911086990000001</v>
      </c>
      <c r="AK41" s="137">
        <v>21.960223999999982</v>
      </c>
      <c r="AL41" s="137">
        <v>87.285377830000058</v>
      </c>
      <c r="AM41" s="137">
        <v>86.855780050000007</v>
      </c>
      <c r="AN41" s="137">
        <v>51.668315710000016</v>
      </c>
      <c r="AO41" s="137">
        <v>3.4412499999999999E-2</v>
      </c>
      <c r="AP41" s="137">
        <v>153.28017787999997</v>
      </c>
      <c r="AQ41" s="137">
        <v>217.11297565000021</v>
      </c>
      <c r="AR41" s="137">
        <v>163.77984535000002</v>
      </c>
      <c r="AS41" s="137">
        <v>89.004999999999995</v>
      </c>
      <c r="AT41" s="137">
        <v>91.571580650000001</v>
      </c>
      <c r="AU41" s="137">
        <v>90.581351660000095</v>
      </c>
      <c r="AV41" s="137">
        <v>189.63661999999999</v>
      </c>
      <c r="AW41" s="137">
        <v>136.979094</v>
      </c>
      <c r="AX41" s="137">
        <v>40.262190880000006</v>
      </c>
      <c r="AY41" s="137">
        <v>44.735912249999998</v>
      </c>
      <c r="AZ41" s="137">
        <v>0</v>
      </c>
      <c r="BA41" s="137">
        <v>164.50075139000006</v>
      </c>
      <c r="BB41" s="137">
        <v>348.87549017000015</v>
      </c>
      <c r="BC41" s="137">
        <v>339.15389100329998</v>
      </c>
      <c r="BD41" s="137">
        <v>166.41448800000001</v>
      </c>
    </row>
    <row r="42" spans="2:56" x14ac:dyDescent="0.55000000000000004">
      <c r="B42" s="140" t="s">
        <v>371</v>
      </c>
      <c r="C42" s="137">
        <v>3498.0679200198083</v>
      </c>
      <c r="D42" s="137">
        <v>3907.1944880426267</v>
      </c>
      <c r="E42" s="137">
        <v>6452.1486551299986</v>
      </c>
      <c r="F42" s="137">
        <v>5756.9993697399987</v>
      </c>
      <c r="G42" s="137">
        <v>1199.3625864475175</v>
      </c>
      <c r="H42" s="137">
        <v>4631.8303343645202</v>
      </c>
      <c r="I42" s="137">
        <v>2247.7122107061004</v>
      </c>
      <c r="J42" s="137">
        <v>3048.0702592517646</v>
      </c>
      <c r="K42" s="137">
        <v>5124.7844782200063</v>
      </c>
      <c r="L42" s="137">
        <v>2322.2923590699988</v>
      </c>
      <c r="M42" s="137">
        <v>5329.9962436200094</v>
      </c>
      <c r="N42" s="137">
        <v>4208.2143482500051</v>
      </c>
      <c r="O42" s="137">
        <v>3408.4994247554828</v>
      </c>
      <c r="P42" s="137">
        <v>3591.9102694700123</v>
      </c>
      <c r="Q42" s="137">
        <v>6568.9897855900008</v>
      </c>
      <c r="R42" s="137">
        <v>2835.4839307854413</v>
      </c>
      <c r="S42" s="137">
        <v>3677.3720091000009</v>
      </c>
      <c r="T42" s="137">
        <v>3578.0454034899985</v>
      </c>
      <c r="U42" s="137">
        <v>4283.396730970001</v>
      </c>
      <c r="V42" s="137">
        <v>2852.2152531299994</v>
      </c>
      <c r="W42" s="137">
        <v>846.48459394999702</v>
      </c>
      <c r="X42" s="137">
        <v>3.2029999999999998</v>
      </c>
      <c r="Y42" s="137">
        <v>51.80550762000005</v>
      </c>
      <c r="Z42" s="137">
        <v>887.72810514000014</v>
      </c>
      <c r="AA42" s="137">
        <v>207.1091057130001</v>
      </c>
      <c r="AB42" s="137">
        <v>78.074443269999989</v>
      </c>
      <c r="AC42" s="137">
        <v>1793.0894065317179</v>
      </c>
      <c r="AD42" s="137">
        <v>1386.1872502600006</v>
      </c>
      <c r="AE42" s="137">
        <v>984.9591909699999</v>
      </c>
      <c r="AF42" s="137">
        <v>34.663122910000006</v>
      </c>
      <c r="AG42" s="137">
        <v>1068.5357674299</v>
      </c>
      <c r="AH42" s="137">
        <v>1021.1154173577997</v>
      </c>
      <c r="AI42" s="137">
        <v>889.53417041099885</v>
      </c>
      <c r="AJ42" s="137">
        <v>67.687214999999995</v>
      </c>
      <c r="AK42" s="137">
        <v>21.451432717948702</v>
      </c>
      <c r="AL42" s="137">
        <v>84.904428310000043</v>
      </c>
      <c r="AM42" s="137">
        <v>86.051700049999994</v>
      </c>
      <c r="AN42" s="137">
        <v>51.665209540000021</v>
      </c>
      <c r="AO42" s="137">
        <v>3.4412499999999999E-2</v>
      </c>
      <c r="AP42" s="137">
        <v>139.12848830999999</v>
      </c>
      <c r="AQ42" s="137">
        <v>189.67948288000019</v>
      </c>
      <c r="AR42" s="137">
        <v>159.84453307000001</v>
      </c>
      <c r="AS42" s="137">
        <v>79.960999999999999</v>
      </c>
      <c r="AT42" s="137">
        <v>78.163360680000011</v>
      </c>
      <c r="AU42" s="137">
        <v>90.581351660000095</v>
      </c>
      <c r="AV42" s="137">
        <v>181.95316999999997</v>
      </c>
      <c r="AW42" s="137">
        <v>119.90392600000001</v>
      </c>
      <c r="AX42" s="137">
        <v>39.978518380000011</v>
      </c>
      <c r="AY42" s="137">
        <v>40.35261568</v>
      </c>
      <c r="AZ42" s="137">
        <v>0</v>
      </c>
      <c r="BA42" s="137">
        <v>144.52714139000005</v>
      </c>
      <c r="BB42" s="137">
        <v>316.21019502000019</v>
      </c>
      <c r="BC42" s="137">
        <v>295.81221899330001</v>
      </c>
      <c r="BD42" s="137">
        <v>150.58550299999999</v>
      </c>
    </row>
    <row r="43" spans="2:56" x14ac:dyDescent="0.55000000000000004">
      <c r="B43" s="140" t="s">
        <v>372</v>
      </c>
      <c r="C43" s="137">
        <v>227.78349985</v>
      </c>
      <c r="D43" s="137">
        <v>948.89588356999991</v>
      </c>
      <c r="E43" s="137">
        <v>706.79755506000004</v>
      </c>
      <c r="F43" s="137">
        <v>576.40432952999993</v>
      </c>
      <c r="G43" s="137">
        <v>93.825777819999999</v>
      </c>
      <c r="H43" s="137">
        <v>367.56287200000003</v>
      </c>
      <c r="I43" s="137">
        <v>445.60044457999999</v>
      </c>
      <c r="J43" s="137">
        <v>587.82620876999999</v>
      </c>
      <c r="K43" s="137">
        <v>588.82847502000004</v>
      </c>
      <c r="L43" s="137">
        <v>287.32780167999999</v>
      </c>
      <c r="M43" s="137">
        <v>408.85403267999999</v>
      </c>
      <c r="N43" s="137">
        <v>581.72755281000002</v>
      </c>
      <c r="O43" s="137">
        <v>416.98919964000004</v>
      </c>
      <c r="P43" s="137">
        <v>539.42636984000001</v>
      </c>
      <c r="Q43" s="137">
        <v>1021.16355593</v>
      </c>
      <c r="R43" s="137">
        <v>287.00811570999997</v>
      </c>
      <c r="S43" s="137">
        <v>479.96183491999994</v>
      </c>
      <c r="T43" s="137">
        <v>343.31269969000004</v>
      </c>
      <c r="U43" s="137">
        <v>602.18959919999998</v>
      </c>
      <c r="V43" s="137">
        <v>438.41297687999997</v>
      </c>
      <c r="W43" s="137">
        <v>64.846844379999993</v>
      </c>
      <c r="X43" s="137">
        <v>0</v>
      </c>
      <c r="Y43" s="137">
        <v>0</v>
      </c>
      <c r="Z43" s="137">
        <v>96.116800749999996</v>
      </c>
      <c r="AA43" s="137">
        <v>14.787560119999998</v>
      </c>
      <c r="AB43" s="137">
        <v>1.9574253899999998</v>
      </c>
      <c r="AC43" s="137">
        <v>128.67836714000001</v>
      </c>
      <c r="AD43" s="137">
        <v>162.23167550000002</v>
      </c>
      <c r="AE43" s="137">
        <v>89.475578989999988</v>
      </c>
      <c r="AF43" s="137">
        <v>0</v>
      </c>
      <c r="AG43" s="137">
        <v>98.158218039999994</v>
      </c>
      <c r="AH43" s="137">
        <v>110.50290853246599</v>
      </c>
      <c r="AI43" s="137">
        <v>81.526516749999999</v>
      </c>
      <c r="AJ43" s="137">
        <v>2.02456689</v>
      </c>
      <c r="AK43" s="137">
        <v>0.5087912820512821</v>
      </c>
      <c r="AL43" s="137">
        <v>2.3389278899999999</v>
      </c>
      <c r="AM43" s="137">
        <v>0.80408000000000002</v>
      </c>
      <c r="AN43" s="137">
        <v>0</v>
      </c>
      <c r="AO43" s="137">
        <v>0</v>
      </c>
      <c r="AP43" s="137">
        <v>7.8331666599999998</v>
      </c>
      <c r="AQ43" s="137">
        <v>22.857850670000001</v>
      </c>
      <c r="AR43" s="137">
        <v>3.9351059399999992</v>
      </c>
      <c r="AS43" s="137">
        <v>6.3070000000000004</v>
      </c>
      <c r="AT43" s="137">
        <v>7.4542972599999997</v>
      </c>
      <c r="AU43" s="137">
        <v>0</v>
      </c>
      <c r="AV43" s="137">
        <v>5.3133900000000001</v>
      </c>
      <c r="AW43" s="137">
        <v>16.977332999999998</v>
      </c>
      <c r="AX43" s="137">
        <v>0</v>
      </c>
      <c r="AY43" s="137">
        <v>3.2346036699999998</v>
      </c>
      <c r="AZ43" s="137">
        <v>0</v>
      </c>
      <c r="BA43" s="137">
        <v>17.290490000000002</v>
      </c>
      <c r="BB43" s="137">
        <v>30.718783219999999</v>
      </c>
      <c r="BC43" s="137">
        <v>43.328976279999999</v>
      </c>
      <c r="BD43" s="137">
        <v>11.582004999999999</v>
      </c>
    </row>
    <row r="44" spans="2:56" x14ac:dyDescent="0.55000000000000004">
      <c r="B44" s="140" t="s">
        <v>216</v>
      </c>
      <c r="C44" s="137">
        <v>227.78349985</v>
      </c>
      <c r="D44" s="137">
        <v>242.30123656999999</v>
      </c>
      <c r="E44" s="137">
        <v>602.20820429000003</v>
      </c>
      <c r="F44" s="137">
        <v>576.40432952999993</v>
      </c>
      <c r="G44" s="137">
        <v>86.976462749999996</v>
      </c>
      <c r="H44" s="137">
        <v>367.56287200000003</v>
      </c>
      <c r="I44" s="137">
        <v>437.94017063000001</v>
      </c>
      <c r="J44" s="137">
        <v>519.04188566000005</v>
      </c>
      <c r="K44" s="137">
        <v>584.44279819000008</v>
      </c>
      <c r="L44" s="137">
        <v>8.0907273100000001</v>
      </c>
      <c r="M44" s="137">
        <v>408.85403267999999</v>
      </c>
      <c r="N44" s="137">
        <v>572.75551051000002</v>
      </c>
      <c r="O44" s="137">
        <v>401.41469097000004</v>
      </c>
      <c r="P44" s="137">
        <v>539.23890760000006</v>
      </c>
      <c r="Q44" s="137">
        <v>1009.3778266100001</v>
      </c>
      <c r="R44" s="137">
        <v>287.00811570999997</v>
      </c>
      <c r="S44" s="137">
        <v>469.54299571999996</v>
      </c>
      <c r="T44" s="137">
        <v>321.78313974000002</v>
      </c>
      <c r="U44" s="137">
        <v>451.25911972</v>
      </c>
      <c r="V44" s="137">
        <v>429.81702365000001</v>
      </c>
      <c r="W44" s="137">
        <v>59.661716679999998</v>
      </c>
      <c r="X44" s="137">
        <v>0</v>
      </c>
      <c r="Y44" s="137">
        <v>0</v>
      </c>
      <c r="Z44" s="137">
        <v>96.116800749999996</v>
      </c>
      <c r="AA44" s="137">
        <v>14.787560119999998</v>
      </c>
      <c r="AB44" s="137">
        <v>1.9574253899999998</v>
      </c>
      <c r="AC44" s="137">
        <v>128.67607214</v>
      </c>
      <c r="AD44" s="137">
        <v>162.23167550000002</v>
      </c>
      <c r="AE44" s="137">
        <v>89.475578989999988</v>
      </c>
      <c r="AF44" s="137">
        <v>0</v>
      </c>
      <c r="AG44" s="137">
        <v>98.158218039999994</v>
      </c>
      <c r="AH44" s="137">
        <v>110.50290853246599</v>
      </c>
      <c r="AI44" s="137">
        <v>81.526516749999999</v>
      </c>
      <c r="AJ44" s="137">
        <v>2.02456689</v>
      </c>
      <c r="AK44" s="137">
        <v>0.5087912820512821</v>
      </c>
      <c r="AL44" s="137">
        <v>2.3389278899999999</v>
      </c>
      <c r="AM44" s="137">
        <v>0.80408000000000002</v>
      </c>
      <c r="AN44" s="137">
        <v>0</v>
      </c>
      <c r="AO44" s="137">
        <v>0</v>
      </c>
      <c r="AP44" s="137">
        <v>7.8331666599999998</v>
      </c>
      <c r="AQ44" s="137">
        <v>22.857850670000001</v>
      </c>
      <c r="AR44" s="137">
        <v>3.9351059399999992</v>
      </c>
      <c r="AS44" s="137">
        <v>6.3070000000000004</v>
      </c>
      <c r="AT44" s="137">
        <v>0</v>
      </c>
      <c r="AU44" s="137">
        <v>0</v>
      </c>
      <c r="AV44" s="137">
        <v>5.3133900000000001</v>
      </c>
      <c r="AW44" s="137">
        <v>0</v>
      </c>
      <c r="AX44" s="137">
        <v>0</v>
      </c>
      <c r="AY44" s="137">
        <v>3.2346036699999998</v>
      </c>
      <c r="AZ44" s="137">
        <v>0</v>
      </c>
      <c r="BA44" s="137">
        <v>0</v>
      </c>
      <c r="BB44" s="137">
        <v>30.718783219999999</v>
      </c>
      <c r="BC44" s="137">
        <v>0</v>
      </c>
      <c r="BD44" s="137">
        <v>11.582004999999999</v>
      </c>
    </row>
    <row r="45" spans="2:56" x14ac:dyDescent="0.55000000000000004">
      <c r="B45" s="140" t="s">
        <v>217</v>
      </c>
      <c r="C45" s="137">
        <v>0</v>
      </c>
      <c r="D45" s="137">
        <v>0</v>
      </c>
      <c r="E45" s="137">
        <v>0</v>
      </c>
      <c r="F45" s="137">
        <v>0</v>
      </c>
      <c r="G45" s="137">
        <v>0</v>
      </c>
      <c r="H45" s="137">
        <v>0</v>
      </c>
      <c r="I45" s="137">
        <v>0</v>
      </c>
      <c r="J45" s="137">
        <v>59.054969659999998</v>
      </c>
      <c r="K45" s="137">
        <v>0</v>
      </c>
      <c r="L45" s="137">
        <v>0</v>
      </c>
      <c r="M45" s="137">
        <v>0</v>
      </c>
      <c r="N45" s="137">
        <v>0</v>
      </c>
      <c r="O45" s="137">
        <v>0</v>
      </c>
      <c r="P45" s="137">
        <v>0</v>
      </c>
      <c r="Q45" s="137">
        <v>0</v>
      </c>
      <c r="R45" s="137">
        <v>0</v>
      </c>
      <c r="S45" s="137">
        <v>0</v>
      </c>
      <c r="T45" s="137">
        <v>0</v>
      </c>
      <c r="U45" s="137">
        <v>0</v>
      </c>
      <c r="V45" s="137">
        <v>7.8448758400000003</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287.30466435</v>
      </c>
      <c r="E46" s="137">
        <v>103.65767170999999</v>
      </c>
      <c r="F46" s="137">
        <v>0</v>
      </c>
      <c r="G46" s="137">
        <v>0</v>
      </c>
      <c r="H46" s="137">
        <v>0</v>
      </c>
      <c r="I46" s="137">
        <v>7.6602739500000006</v>
      </c>
      <c r="J46" s="137">
        <v>0</v>
      </c>
      <c r="K46" s="137">
        <v>0</v>
      </c>
      <c r="L46" s="137">
        <v>0</v>
      </c>
      <c r="M46" s="137">
        <v>0</v>
      </c>
      <c r="N46" s="137">
        <v>0</v>
      </c>
      <c r="O46" s="137">
        <v>0</v>
      </c>
      <c r="P46" s="137">
        <v>0</v>
      </c>
      <c r="Q46" s="137">
        <v>0</v>
      </c>
      <c r="R46" s="137">
        <v>0</v>
      </c>
      <c r="S46" s="137">
        <v>0</v>
      </c>
      <c r="T46" s="137">
        <v>0</v>
      </c>
      <c r="U46" s="137">
        <v>126.45616437999999</v>
      </c>
      <c r="V46" s="137">
        <v>0</v>
      </c>
      <c r="W46" s="137">
        <v>5.1851276999999998</v>
      </c>
      <c r="X46" s="137">
        <v>0</v>
      </c>
      <c r="Y46" s="137">
        <v>0</v>
      </c>
      <c r="Z46" s="137">
        <v>0</v>
      </c>
      <c r="AA46" s="137">
        <v>0</v>
      </c>
      <c r="AB46" s="137">
        <v>0</v>
      </c>
      <c r="AC46" s="137">
        <v>0</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7.4542972599999997</v>
      </c>
      <c r="AU46" s="137">
        <v>0</v>
      </c>
      <c r="AV46" s="137">
        <v>0</v>
      </c>
      <c r="AW46" s="137">
        <v>16.977332999999998</v>
      </c>
      <c r="AX46" s="137">
        <v>0</v>
      </c>
      <c r="AY46" s="137">
        <v>0</v>
      </c>
      <c r="AZ46" s="137">
        <v>0</v>
      </c>
      <c r="BA46" s="137">
        <v>0</v>
      </c>
      <c r="BB46" s="137">
        <v>0</v>
      </c>
      <c r="BC46" s="137">
        <v>0</v>
      </c>
      <c r="BD46" s="137">
        <v>0</v>
      </c>
    </row>
    <row r="47" spans="2:56" x14ac:dyDescent="0.55000000000000004">
      <c r="B47" s="140" t="s">
        <v>373</v>
      </c>
      <c r="C47" s="137">
        <v>0</v>
      </c>
      <c r="D47" s="137">
        <v>419.28998264999996</v>
      </c>
      <c r="E47" s="137">
        <v>0.93167906</v>
      </c>
      <c r="F47" s="137">
        <v>0</v>
      </c>
      <c r="G47" s="137">
        <v>6.8493150700000003</v>
      </c>
      <c r="H47" s="137">
        <v>0</v>
      </c>
      <c r="I47" s="137">
        <v>0</v>
      </c>
      <c r="J47" s="137">
        <v>9.7293534499999996</v>
      </c>
      <c r="K47" s="137">
        <v>4.3856768300000004</v>
      </c>
      <c r="L47" s="137">
        <v>279.23707437000002</v>
      </c>
      <c r="M47" s="137">
        <v>0</v>
      </c>
      <c r="N47" s="137">
        <v>8.9720423</v>
      </c>
      <c r="O47" s="137">
        <v>15.57450867</v>
      </c>
      <c r="P47" s="137">
        <v>0.18746224</v>
      </c>
      <c r="Q47" s="137">
        <v>11.78572932</v>
      </c>
      <c r="R47" s="137">
        <v>0</v>
      </c>
      <c r="S47" s="137">
        <v>10.418839199999999</v>
      </c>
      <c r="T47" s="137">
        <v>21.529559949999999</v>
      </c>
      <c r="U47" s="137">
        <v>24.474315099999998</v>
      </c>
      <c r="V47" s="137">
        <v>0.75107739000000007</v>
      </c>
      <c r="W47" s="137">
        <v>0</v>
      </c>
      <c r="X47" s="137">
        <v>0</v>
      </c>
      <c r="Y47" s="137">
        <v>0</v>
      </c>
      <c r="Z47" s="137">
        <v>0</v>
      </c>
      <c r="AA47" s="137">
        <v>0</v>
      </c>
      <c r="AB47" s="137">
        <v>0</v>
      </c>
      <c r="AC47" s="137">
        <v>2.2949999999999997E-3</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17.290490000000002</v>
      </c>
      <c r="BB47" s="137">
        <v>0</v>
      </c>
      <c r="BC47" s="137">
        <v>43.328976279999999</v>
      </c>
      <c r="BD47" s="137">
        <v>0</v>
      </c>
    </row>
    <row r="48" spans="2:56" x14ac:dyDescent="0.55000000000000004">
      <c r="B48" s="140" t="s">
        <v>374</v>
      </c>
      <c r="C48" s="137">
        <v>16.086331649999998</v>
      </c>
      <c r="D48" s="137">
        <v>7.7250000000000001E-3</v>
      </c>
      <c r="E48" s="137">
        <v>0</v>
      </c>
      <c r="F48" s="137">
        <v>154.78096577000002</v>
      </c>
      <c r="G48" s="137">
        <v>2.2493163100000002</v>
      </c>
      <c r="H48" s="137">
        <v>0</v>
      </c>
      <c r="I48" s="137">
        <v>1.5973893899999998</v>
      </c>
      <c r="J48" s="137">
        <v>0</v>
      </c>
      <c r="K48" s="137">
        <v>3.2720433300000002</v>
      </c>
      <c r="L48" s="137">
        <v>0</v>
      </c>
      <c r="M48" s="137">
        <v>0</v>
      </c>
      <c r="N48" s="137">
        <v>9.4646987599999992</v>
      </c>
      <c r="O48" s="137">
        <v>5.1455362500000001</v>
      </c>
      <c r="P48" s="137">
        <v>0</v>
      </c>
      <c r="Q48" s="137">
        <v>0</v>
      </c>
      <c r="R48" s="137">
        <v>9.3405167100000011</v>
      </c>
      <c r="S48" s="137">
        <v>1.74557327</v>
      </c>
      <c r="T48" s="137">
        <v>0</v>
      </c>
      <c r="U48" s="137">
        <v>3.3825605599999999</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3.5832060000000001</v>
      </c>
    </row>
    <row r="49" spans="2:56" x14ac:dyDescent="0.55000000000000004">
      <c r="B49" s="140" t="s">
        <v>221</v>
      </c>
      <c r="C49" s="137">
        <v>0</v>
      </c>
      <c r="D49" s="137">
        <v>57.403940479999996</v>
      </c>
      <c r="E49" s="137">
        <v>163.29330695999997</v>
      </c>
      <c r="F49" s="137">
        <v>0</v>
      </c>
      <c r="G49" s="137">
        <v>123.058277</v>
      </c>
      <c r="H49" s="137">
        <v>0</v>
      </c>
      <c r="I49" s="137">
        <v>0</v>
      </c>
      <c r="J49" s="137">
        <v>0</v>
      </c>
      <c r="K49" s="137">
        <v>93.373218859999994</v>
      </c>
      <c r="L49" s="137">
        <v>0</v>
      </c>
      <c r="M49" s="137">
        <v>0</v>
      </c>
      <c r="N49" s="137">
        <v>131.61142027000002</v>
      </c>
      <c r="O49" s="137">
        <v>45.330987760000006</v>
      </c>
      <c r="P49" s="137">
        <v>0</v>
      </c>
      <c r="Q49" s="137">
        <v>0</v>
      </c>
      <c r="R49" s="137">
        <v>4.0544925699999999</v>
      </c>
      <c r="S49" s="137">
        <v>0</v>
      </c>
      <c r="T49" s="137">
        <v>2.9203896</v>
      </c>
      <c r="U49" s="137">
        <v>0</v>
      </c>
      <c r="V49" s="137">
        <v>0</v>
      </c>
      <c r="W49" s="137">
        <v>1.23730362</v>
      </c>
      <c r="X49" s="137">
        <v>4.1999999999999996E-4</v>
      </c>
      <c r="Y49" s="137">
        <v>0.58599999999999997</v>
      </c>
      <c r="Z49" s="137">
        <v>0.13684960999999998</v>
      </c>
      <c r="AA49" s="137">
        <v>0</v>
      </c>
      <c r="AB49" s="137">
        <v>2.3858899999999999E-3</v>
      </c>
      <c r="AC49" s="137">
        <v>0.24956966999999999</v>
      </c>
      <c r="AD49" s="137">
        <v>7.5204880000000002E-2</v>
      </c>
      <c r="AE49" s="137">
        <v>0.10404387</v>
      </c>
      <c r="AF49" s="137">
        <v>0</v>
      </c>
      <c r="AG49" s="137">
        <v>2.5585052699999991</v>
      </c>
      <c r="AH49" s="137">
        <v>0</v>
      </c>
      <c r="AI49" s="137">
        <v>0</v>
      </c>
      <c r="AJ49" s="137">
        <v>0.19930509999999993</v>
      </c>
      <c r="AK49" s="137">
        <v>0</v>
      </c>
      <c r="AL49" s="137">
        <v>4.2021629999999997E-2</v>
      </c>
      <c r="AM49" s="137">
        <v>0</v>
      </c>
      <c r="AN49" s="137">
        <v>3.1061700000000001E-3</v>
      </c>
      <c r="AO49" s="137">
        <v>0</v>
      </c>
      <c r="AP49" s="137">
        <v>2.5459201599999997</v>
      </c>
      <c r="AQ49" s="137">
        <v>4.5756421000000014</v>
      </c>
      <c r="AR49" s="137">
        <v>2.0634000000000001E-4</v>
      </c>
      <c r="AS49" s="137">
        <v>0</v>
      </c>
      <c r="AT49" s="137">
        <v>1.5873453500000001</v>
      </c>
      <c r="AU49" s="137">
        <v>0</v>
      </c>
      <c r="AV49" s="137">
        <v>0.11054</v>
      </c>
      <c r="AW49" s="137">
        <v>9.7834999999999991E-2</v>
      </c>
      <c r="AX49" s="137">
        <v>0</v>
      </c>
      <c r="AY49" s="137">
        <v>1.1486928999999999</v>
      </c>
      <c r="AZ49" s="137">
        <v>0</v>
      </c>
      <c r="BA49" s="137">
        <v>2.0455000000000001</v>
      </c>
      <c r="BB49" s="137">
        <v>0</v>
      </c>
      <c r="BC49" s="137">
        <v>0</v>
      </c>
      <c r="BD49" s="137">
        <v>0.65043499999999999</v>
      </c>
    </row>
    <row r="50" spans="2:56" x14ac:dyDescent="0.55000000000000004">
      <c r="B50" s="140" t="s">
        <v>375</v>
      </c>
      <c r="C50" s="137">
        <v>333.97780041999999</v>
      </c>
      <c r="D50" s="137">
        <v>0</v>
      </c>
      <c r="E50" s="137">
        <v>81.453357339999997</v>
      </c>
      <c r="F50" s="137">
        <v>153.62698217000002</v>
      </c>
      <c r="G50" s="137">
        <v>88.996866680000011</v>
      </c>
      <c r="H50" s="137">
        <v>272.18823495999999</v>
      </c>
      <c r="I50" s="137">
        <v>127.81912079999999</v>
      </c>
      <c r="J50" s="137">
        <v>14.54657531</v>
      </c>
      <c r="K50" s="137">
        <v>0</v>
      </c>
      <c r="L50" s="137">
        <v>47.24097132</v>
      </c>
      <c r="M50" s="137">
        <v>254.56235626</v>
      </c>
      <c r="N50" s="137">
        <v>400.31645824999993</v>
      </c>
      <c r="O50" s="137">
        <v>89.795515829999999</v>
      </c>
      <c r="P50" s="137">
        <v>132.49616125</v>
      </c>
      <c r="Q50" s="137">
        <v>195.13449858999999</v>
      </c>
      <c r="R50" s="137">
        <v>93.249585309984681</v>
      </c>
      <c r="S50" s="137">
        <v>68.825420170000001</v>
      </c>
      <c r="T50" s="137">
        <v>51.337029630000004</v>
      </c>
      <c r="U50" s="137">
        <v>48.598932750000003</v>
      </c>
      <c r="V50" s="137">
        <v>13.256881610000001</v>
      </c>
      <c r="W50" s="137">
        <v>30.441648659999998</v>
      </c>
      <c r="X50" s="137">
        <v>0</v>
      </c>
      <c r="Y50" s="137">
        <v>0</v>
      </c>
      <c r="Z50" s="137">
        <v>8.8758375300000001</v>
      </c>
      <c r="AA50" s="137">
        <v>2.2948612000000002</v>
      </c>
      <c r="AB50" s="137">
        <v>1.822003</v>
      </c>
      <c r="AC50" s="137">
        <v>22.696813449999333</v>
      </c>
      <c r="AD50" s="137">
        <v>11.91875055</v>
      </c>
      <c r="AE50" s="137">
        <v>0</v>
      </c>
      <c r="AF50" s="137">
        <v>-0.22197593000000779</v>
      </c>
      <c r="AG50" s="137">
        <v>8.0917807499999999</v>
      </c>
      <c r="AH50" s="137">
        <v>13.2246577</v>
      </c>
      <c r="AI50" s="137">
        <v>21.502266909999999</v>
      </c>
      <c r="AJ50" s="137">
        <v>0</v>
      </c>
      <c r="AK50" s="137">
        <v>0</v>
      </c>
      <c r="AL50" s="137">
        <v>0</v>
      </c>
      <c r="AM50" s="137">
        <v>0</v>
      </c>
      <c r="AN50" s="137">
        <v>0</v>
      </c>
      <c r="AO50" s="137">
        <v>0</v>
      </c>
      <c r="AP50" s="137">
        <v>3.7726027499999999</v>
      </c>
      <c r="AQ50" s="137">
        <v>0</v>
      </c>
      <c r="AR50" s="137">
        <v>0</v>
      </c>
      <c r="AS50" s="137">
        <v>2.7370000000000001</v>
      </c>
      <c r="AT50" s="137">
        <v>4.3665773599999991</v>
      </c>
      <c r="AU50" s="137">
        <v>0</v>
      </c>
      <c r="AV50" s="137">
        <v>2.2595200000000002</v>
      </c>
      <c r="AW50" s="137">
        <v>0</v>
      </c>
      <c r="AX50" s="137">
        <v>0.28367249999999999</v>
      </c>
      <c r="AY50" s="137">
        <v>0</v>
      </c>
      <c r="AZ50" s="137">
        <v>0</v>
      </c>
      <c r="BA50" s="137">
        <v>0.63761999999999996</v>
      </c>
      <c r="BB50" s="137">
        <v>1.94651193</v>
      </c>
      <c r="BC50" s="137">
        <v>1.2695729999999999E-2</v>
      </c>
      <c r="BD50" s="137">
        <v>1.3339E-2</v>
      </c>
    </row>
    <row r="51" spans="2:56" x14ac:dyDescent="0.55000000000000004">
      <c r="B51" s="139" t="s">
        <v>376</v>
      </c>
      <c r="C51" s="137">
        <v>250.56686053000004</v>
      </c>
      <c r="D51" s="137">
        <v>31.362676660000002</v>
      </c>
      <c r="E51" s="137">
        <v>651.11097060000009</v>
      </c>
      <c r="F51" s="137">
        <v>280.21836303999999</v>
      </c>
      <c r="G51" s="137">
        <v>841.43205381000007</v>
      </c>
      <c r="H51" s="137">
        <v>175.39682299999998</v>
      </c>
      <c r="I51" s="137">
        <v>204.52339711999997</v>
      </c>
      <c r="J51" s="137">
        <v>335.17023012999994</v>
      </c>
      <c r="K51" s="137">
        <v>277.37659070999996</v>
      </c>
      <c r="L51" s="137">
        <v>218.39807711000012</v>
      </c>
      <c r="M51" s="137">
        <v>442.34575375999992</v>
      </c>
      <c r="N51" s="137">
        <v>259.60246946000024</v>
      </c>
      <c r="O51" s="137">
        <v>326.80112664000006</v>
      </c>
      <c r="P51" s="137">
        <v>109.05494984999999</v>
      </c>
      <c r="Q51" s="137">
        <v>705.99474676</v>
      </c>
      <c r="R51" s="137">
        <v>238.69920303000004</v>
      </c>
      <c r="S51" s="137">
        <v>226.28957272693063</v>
      </c>
      <c r="T51" s="137">
        <v>458.41122701</v>
      </c>
      <c r="U51" s="137">
        <v>472.21177574000006</v>
      </c>
      <c r="V51" s="137">
        <v>57.618319009999993</v>
      </c>
      <c r="W51" s="137">
        <v>20.557684370000008</v>
      </c>
      <c r="X51" s="137">
        <v>0.01</v>
      </c>
      <c r="Y51" s="137">
        <v>6.5117449999999995</v>
      </c>
      <c r="Z51" s="137">
        <v>36.313512299999992</v>
      </c>
      <c r="AA51" s="137">
        <v>11.776622659999999</v>
      </c>
      <c r="AB51" s="137">
        <v>0.18343497</v>
      </c>
      <c r="AC51" s="137">
        <v>5.6420539000000005</v>
      </c>
      <c r="AD51" s="137">
        <v>22.765067910000006</v>
      </c>
      <c r="AE51" s="137">
        <v>58.844068220000004</v>
      </c>
      <c r="AF51" s="137">
        <v>5.1515760000000008E-2</v>
      </c>
      <c r="AG51" s="137">
        <v>3.19414335</v>
      </c>
      <c r="AH51" s="137">
        <v>4.26747268</v>
      </c>
      <c r="AI51" s="137">
        <v>1.7187796100000003</v>
      </c>
      <c r="AJ51" s="137">
        <v>1.7083248</v>
      </c>
      <c r="AK51" s="137">
        <v>0.96441700000000008</v>
      </c>
      <c r="AL51" s="137">
        <v>2.0701186800000002</v>
      </c>
      <c r="AM51" s="137">
        <v>3.1444798500000002</v>
      </c>
      <c r="AN51" s="137">
        <v>3.3644859999999999E-2</v>
      </c>
      <c r="AO51" s="137">
        <v>0</v>
      </c>
      <c r="AP51" s="137">
        <v>0.11122176</v>
      </c>
      <c r="AQ51" s="137">
        <v>6.2067862900000002</v>
      </c>
      <c r="AR51" s="137">
        <v>4.2961909999999999E-2</v>
      </c>
      <c r="AS51" s="137">
        <v>5.2</v>
      </c>
      <c r="AT51" s="137">
        <v>0.12027901000000001</v>
      </c>
      <c r="AU51" s="137">
        <v>0.11442477000000001</v>
      </c>
      <c r="AV51" s="137">
        <v>1.06552</v>
      </c>
      <c r="AW51" s="137">
        <v>2.71949196</v>
      </c>
      <c r="AX51" s="137">
        <v>2.1208876599999997</v>
      </c>
      <c r="AY51" s="137">
        <v>8.3325959999999991E-2</v>
      </c>
      <c r="AZ51" s="137">
        <v>0</v>
      </c>
      <c r="BA51" s="137">
        <v>0.15180000000000002</v>
      </c>
      <c r="BB51" s="137">
        <v>14.854439879999994</v>
      </c>
      <c r="BC51" s="137">
        <v>31.403017839999997</v>
      </c>
      <c r="BD51" s="137">
        <v>0.33702699999999997</v>
      </c>
    </row>
    <row r="52" spans="2:56" x14ac:dyDescent="0.55000000000000004">
      <c r="B52" s="140" t="s">
        <v>377</v>
      </c>
      <c r="C52" s="137">
        <v>0</v>
      </c>
      <c r="D52" s="137">
        <v>0</v>
      </c>
      <c r="E52" s="137">
        <v>0</v>
      </c>
      <c r="F52" s="137">
        <v>0</v>
      </c>
      <c r="G52" s="137">
        <v>3.6267519499999996</v>
      </c>
      <c r="H52" s="137">
        <v>0</v>
      </c>
      <c r="I52" s="137">
        <v>0.20269889999999999</v>
      </c>
      <c r="J52" s="137">
        <v>4.9333323199999999</v>
      </c>
      <c r="K52" s="137">
        <v>0.52524816000000007</v>
      </c>
      <c r="L52" s="137">
        <v>0</v>
      </c>
      <c r="M52" s="137">
        <v>0</v>
      </c>
      <c r="N52" s="137">
        <v>10.752114789999997</v>
      </c>
      <c r="O52" s="137">
        <v>21.088735070000002</v>
      </c>
      <c r="P52" s="137">
        <v>0</v>
      </c>
      <c r="Q52" s="137">
        <v>0</v>
      </c>
      <c r="R52" s="137">
        <v>5.8856669999999998</v>
      </c>
      <c r="S52" s="137">
        <v>0</v>
      </c>
      <c r="T52" s="137">
        <v>0</v>
      </c>
      <c r="U52" s="137">
        <v>1.429902</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250.56686053000004</v>
      </c>
      <c r="D53" s="137">
        <v>26.422891140000001</v>
      </c>
      <c r="E53" s="137">
        <v>181.37432171999995</v>
      </c>
      <c r="F53" s="137">
        <v>280.21836303999999</v>
      </c>
      <c r="G53" s="137">
        <v>258.82627883999999</v>
      </c>
      <c r="H53" s="137">
        <v>140.24293599999999</v>
      </c>
      <c r="I53" s="137">
        <v>83.60647772999998</v>
      </c>
      <c r="J53" s="137">
        <v>330.23689780999996</v>
      </c>
      <c r="K53" s="137">
        <v>276.85134254999997</v>
      </c>
      <c r="L53" s="137">
        <v>197.01981308000012</v>
      </c>
      <c r="M53" s="137">
        <v>438.7687034999999</v>
      </c>
      <c r="N53" s="137">
        <v>208.70585424000021</v>
      </c>
      <c r="O53" s="137">
        <v>33.749968939999995</v>
      </c>
      <c r="P53" s="137">
        <v>86.016819889999979</v>
      </c>
      <c r="Q53" s="137">
        <v>705.99474676</v>
      </c>
      <c r="R53" s="137">
        <v>226.34205883000001</v>
      </c>
      <c r="S53" s="137">
        <v>222.85231939693062</v>
      </c>
      <c r="T53" s="137">
        <v>458.41122701</v>
      </c>
      <c r="U53" s="137">
        <v>451.07413080000003</v>
      </c>
      <c r="V53" s="137">
        <v>57.618319009999993</v>
      </c>
      <c r="W53" s="137">
        <v>0.70081405000000008</v>
      </c>
      <c r="X53" s="137">
        <v>0.01</v>
      </c>
      <c r="Y53" s="137">
        <v>6.5117449999999995</v>
      </c>
      <c r="Z53" s="137">
        <v>2.3005644899999997</v>
      </c>
      <c r="AA53" s="137">
        <v>0.99479012999999983</v>
      </c>
      <c r="AB53" s="137">
        <v>0.14399999999999999</v>
      </c>
      <c r="AC53" s="137">
        <v>4.4988627800000005</v>
      </c>
      <c r="AD53" s="137">
        <v>22.301158480000005</v>
      </c>
      <c r="AE53" s="137">
        <v>58.844068220000004</v>
      </c>
      <c r="AF53" s="137">
        <v>3.3284999999999995E-2</v>
      </c>
      <c r="AG53" s="137">
        <v>3.19414335</v>
      </c>
      <c r="AH53" s="137">
        <v>4.26747268</v>
      </c>
      <c r="AI53" s="137">
        <v>1.7187796100000003</v>
      </c>
      <c r="AJ53" s="137">
        <v>1.7083248</v>
      </c>
      <c r="AK53" s="137">
        <v>0.96441700000000008</v>
      </c>
      <c r="AL53" s="137">
        <v>2.0701186800000002</v>
      </c>
      <c r="AM53" s="137">
        <v>3.1444798500000002</v>
      </c>
      <c r="AN53" s="137">
        <v>3.3644859999999999E-2</v>
      </c>
      <c r="AO53" s="137">
        <v>0</v>
      </c>
      <c r="AP53" s="137">
        <v>0.11122176</v>
      </c>
      <c r="AQ53" s="137">
        <v>6.2067862900000002</v>
      </c>
      <c r="AR53" s="137">
        <v>4.2961909999999999E-2</v>
      </c>
      <c r="AS53" s="137">
        <v>5.2</v>
      </c>
      <c r="AT53" s="137">
        <v>0.12027901000000001</v>
      </c>
      <c r="AU53" s="137">
        <v>0.11442477000000001</v>
      </c>
      <c r="AV53" s="137">
        <v>0.83767999999999998</v>
      </c>
      <c r="AW53" s="137">
        <v>2.71949196</v>
      </c>
      <c r="AX53" s="137">
        <v>0.17901266000000005</v>
      </c>
      <c r="AY53" s="137">
        <v>8.3325959999999991E-2</v>
      </c>
      <c r="AZ53" s="137">
        <v>0</v>
      </c>
      <c r="BA53" s="137">
        <v>7.6109999999999997E-2</v>
      </c>
      <c r="BB53" s="137">
        <v>14.854439879999994</v>
      </c>
      <c r="BC53" s="137">
        <v>8.6608300000000013E-3</v>
      </c>
      <c r="BD53" s="137">
        <v>0.33490900000000001</v>
      </c>
    </row>
    <row r="54" spans="2:56" x14ac:dyDescent="0.55000000000000004">
      <c r="B54" s="140" t="s">
        <v>226</v>
      </c>
      <c r="C54" s="137">
        <v>0</v>
      </c>
      <c r="D54" s="137">
        <v>4.93978552</v>
      </c>
      <c r="E54" s="137">
        <v>469.73664888000013</v>
      </c>
      <c r="F54" s="137">
        <v>0</v>
      </c>
      <c r="G54" s="137">
        <v>578.97902302000011</v>
      </c>
      <c r="H54" s="137">
        <v>35.153886999999997</v>
      </c>
      <c r="I54" s="137">
        <v>120.71422049</v>
      </c>
      <c r="J54" s="137">
        <v>0</v>
      </c>
      <c r="K54" s="137">
        <v>0</v>
      </c>
      <c r="L54" s="137">
        <v>21.37826402999999</v>
      </c>
      <c r="M54" s="137">
        <v>3.5770502599999978</v>
      </c>
      <c r="N54" s="137">
        <v>40.144500430000008</v>
      </c>
      <c r="O54" s="137">
        <v>271.96242263000005</v>
      </c>
      <c r="P54" s="137">
        <v>23.038129959999999</v>
      </c>
      <c r="Q54" s="137">
        <v>0</v>
      </c>
      <c r="R54" s="137">
        <v>6.4714771999999998</v>
      </c>
      <c r="S54" s="137">
        <v>3.4372533299999994</v>
      </c>
      <c r="T54" s="137">
        <v>0</v>
      </c>
      <c r="U54" s="137">
        <v>19.707742940000003</v>
      </c>
      <c r="V54" s="137">
        <v>0</v>
      </c>
      <c r="W54" s="137">
        <v>19.856870320000006</v>
      </c>
      <c r="X54" s="137">
        <v>0</v>
      </c>
      <c r="Y54" s="137">
        <v>0</v>
      </c>
      <c r="Z54" s="137">
        <v>34.01294781</v>
      </c>
      <c r="AA54" s="137">
        <v>10.781832529999999</v>
      </c>
      <c r="AB54" s="137">
        <v>3.943497E-2</v>
      </c>
      <c r="AC54" s="137">
        <v>1.1431911200000002</v>
      </c>
      <c r="AD54" s="137">
        <v>0.46390943000000001</v>
      </c>
      <c r="AE54" s="137">
        <v>0</v>
      </c>
      <c r="AF54" s="137">
        <v>1.8230760000000009E-2</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0.22784000000000001</v>
      </c>
      <c r="AW54" s="137">
        <v>0</v>
      </c>
      <c r="AX54" s="137">
        <v>1.941875</v>
      </c>
      <c r="AY54" s="137">
        <v>0</v>
      </c>
      <c r="AZ54" s="137">
        <v>0</v>
      </c>
      <c r="BA54" s="137">
        <v>7.5689999999999993E-2</v>
      </c>
      <c r="BB54" s="137">
        <v>0</v>
      </c>
      <c r="BC54" s="137">
        <v>31.394357009999997</v>
      </c>
      <c r="BD54" s="137">
        <v>2.1180000000000001E-3</v>
      </c>
    </row>
    <row r="55" spans="2:56" x14ac:dyDescent="0.55000000000000004">
      <c r="B55" s="139" t="s">
        <v>379</v>
      </c>
      <c r="C55" s="137">
        <v>25.914935020000009</v>
      </c>
      <c r="D55" s="137">
        <v>-1.9957752199999987</v>
      </c>
      <c r="E55" s="137">
        <v>146.32091100000002</v>
      </c>
      <c r="F55" s="137">
        <v>108.95513510000001</v>
      </c>
      <c r="G55" s="137">
        <v>-417.55527431000007</v>
      </c>
      <c r="H55" s="137">
        <v>60.670592999999997</v>
      </c>
      <c r="I55" s="137">
        <v>39.235377339999999</v>
      </c>
      <c r="J55" s="137">
        <v>10.43944449</v>
      </c>
      <c r="K55" s="137">
        <v>12.826198369999998</v>
      </c>
      <c r="L55" s="137">
        <v>32.758548626999996</v>
      </c>
      <c r="M55" s="137">
        <v>64.93880047791508</v>
      </c>
      <c r="N55" s="137">
        <v>43.903417149999882</v>
      </c>
      <c r="O55" s="137">
        <v>65.625984930000001</v>
      </c>
      <c r="P55" s="137">
        <v>10.829913980000001</v>
      </c>
      <c r="Q55" s="137">
        <v>121.24810704999999</v>
      </c>
      <c r="R55" s="137">
        <v>22.199006820000001</v>
      </c>
      <c r="S55" s="137">
        <v>30.692538530000011</v>
      </c>
      <c r="T55" s="137">
        <v>81.695720210000019</v>
      </c>
      <c r="U55" s="137">
        <v>118.71940186999998</v>
      </c>
      <c r="V55" s="137">
        <v>100.69903268</v>
      </c>
      <c r="W55" s="137">
        <v>0.51427200000000006</v>
      </c>
      <c r="X55" s="137">
        <v>0</v>
      </c>
      <c r="Y55" s="137">
        <v>0</v>
      </c>
      <c r="Z55" s="137">
        <v>0.13453690000000001</v>
      </c>
      <c r="AA55" s="137">
        <v>3.6957E-4</v>
      </c>
      <c r="AB55" s="137">
        <v>0</v>
      </c>
      <c r="AC55" s="137">
        <v>1.74710352</v>
      </c>
      <c r="AD55" s="137">
        <v>2.3477073500000003</v>
      </c>
      <c r="AE55" s="137">
        <v>0.34861074999999997</v>
      </c>
      <c r="AF55" s="137">
        <v>0</v>
      </c>
      <c r="AG55" s="137">
        <v>16.837116499999976</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9.2502809700000022</v>
      </c>
      <c r="E56" s="137">
        <v>25.708463989999998</v>
      </c>
      <c r="F56" s="137">
        <v>38.32001597</v>
      </c>
      <c r="G56" s="137">
        <v>-490.57644468000001</v>
      </c>
      <c r="H56" s="137">
        <v>0</v>
      </c>
      <c r="I56" s="137">
        <v>4.6907438700000004</v>
      </c>
      <c r="J56" s="137">
        <v>0</v>
      </c>
      <c r="K56" s="137">
        <v>0</v>
      </c>
      <c r="L56" s="137">
        <v>0</v>
      </c>
      <c r="M56" s="137">
        <v>11.377731017915096</v>
      </c>
      <c r="N56" s="137">
        <v>563.99748620000014</v>
      </c>
      <c r="O56" s="137">
        <v>25.89435035</v>
      </c>
      <c r="P56" s="137">
        <v>0</v>
      </c>
      <c r="Q56" s="137">
        <v>7.0985000700000018</v>
      </c>
      <c r="R56" s="137">
        <v>0</v>
      </c>
      <c r="S56" s="137">
        <v>-0.41143003999999994</v>
      </c>
      <c r="T56" s="137">
        <v>16.339144042000004</v>
      </c>
      <c r="U56" s="137">
        <v>1.0413682900000001</v>
      </c>
      <c r="V56" s="137">
        <v>17.200856859999998</v>
      </c>
      <c r="W56" s="137">
        <v>0</v>
      </c>
      <c r="X56" s="137">
        <v>0</v>
      </c>
      <c r="Y56" s="137">
        <v>0</v>
      </c>
      <c r="Z56" s="137">
        <v>0.10285790999999998</v>
      </c>
      <c r="AA56" s="137">
        <v>3.6957E-4</v>
      </c>
      <c r="AB56" s="137">
        <v>0</v>
      </c>
      <c r="AC56" s="137">
        <v>0.82915241999999978</v>
      </c>
      <c r="AD56" s="137">
        <v>0.81926774000000002</v>
      </c>
      <c r="AE56" s="137">
        <v>0.25026073999999998</v>
      </c>
      <c r="AF56" s="137">
        <v>0</v>
      </c>
      <c r="AG56" s="137">
        <v>3.5516893299999737</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25.914935020000009</v>
      </c>
      <c r="D57" s="137">
        <v>-11.246056190000001</v>
      </c>
      <c r="E57" s="137">
        <v>120.61244701000004</v>
      </c>
      <c r="F57" s="137">
        <v>70.635119130000007</v>
      </c>
      <c r="G57" s="137">
        <v>73.02117036999995</v>
      </c>
      <c r="H57" s="137">
        <v>60.670592999999997</v>
      </c>
      <c r="I57" s="137">
        <v>34.544633470000001</v>
      </c>
      <c r="J57" s="137">
        <v>10.43944449</v>
      </c>
      <c r="K57" s="137">
        <v>12.826198369999998</v>
      </c>
      <c r="L57" s="137">
        <v>32.758548626999996</v>
      </c>
      <c r="M57" s="137">
        <v>53.561069459999985</v>
      </c>
      <c r="N57" s="137">
        <v>-520.09406905000026</v>
      </c>
      <c r="O57" s="137">
        <v>39.731634579999998</v>
      </c>
      <c r="P57" s="137">
        <v>10.829913980000001</v>
      </c>
      <c r="Q57" s="137">
        <v>114.14960697999999</v>
      </c>
      <c r="R57" s="137">
        <v>22.199006820000001</v>
      </c>
      <c r="S57" s="137">
        <v>31.10396857000001</v>
      </c>
      <c r="T57" s="137">
        <v>65.356576168000018</v>
      </c>
      <c r="U57" s="137">
        <v>117.67803357999999</v>
      </c>
      <c r="V57" s="137">
        <v>83.49817582</v>
      </c>
      <c r="W57" s="137">
        <v>0.51427200000000006</v>
      </c>
      <c r="X57" s="137">
        <v>0</v>
      </c>
      <c r="Y57" s="137">
        <v>0</v>
      </c>
      <c r="Z57" s="137">
        <v>3.1678989999999997E-2</v>
      </c>
      <c r="AA57" s="137">
        <v>0</v>
      </c>
      <c r="AB57" s="137">
        <v>0</v>
      </c>
      <c r="AC57" s="137">
        <v>0.91795110000000024</v>
      </c>
      <c r="AD57" s="137">
        <v>1.5284396100000002</v>
      </c>
      <c r="AE57" s="137">
        <v>9.8350010000000002E-2</v>
      </c>
      <c r="AF57" s="137">
        <v>0</v>
      </c>
      <c r="AG57" s="137">
        <v>13.285427170000002</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45.128442015381601</v>
      </c>
      <c r="D58" s="137">
        <v>296.00892402791379</v>
      </c>
      <c r="E58" s="137">
        <v>23.382629950000005</v>
      </c>
      <c r="F58" s="137">
        <v>160.86239554999995</v>
      </c>
      <c r="G58" s="137">
        <v>13.935617440000001</v>
      </c>
      <c r="H58" s="137">
        <v>32.305491000000004</v>
      </c>
      <c r="I58" s="137">
        <v>-0.2916107</v>
      </c>
      <c r="J58" s="137">
        <v>64.398976239999996</v>
      </c>
      <c r="K58" s="137">
        <v>2.3723559900000004</v>
      </c>
      <c r="L58" s="137">
        <v>5.0768478699999999</v>
      </c>
      <c r="M58" s="137">
        <v>114.65947250000001</v>
      </c>
      <c r="N58" s="137">
        <v>108.67085909999997</v>
      </c>
      <c r="O58" s="137">
        <v>20.354202320000152</v>
      </c>
      <c r="P58" s="137">
        <v>340.94384390518485</v>
      </c>
      <c r="Q58" s="137">
        <v>10.02084266</v>
      </c>
      <c r="R58" s="137">
        <v>42.943920965575018</v>
      </c>
      <c r="S58" s="137">
        <v>103.42505027999999</v>
      </c>
      <c r="T58" s="137">
        <v>15.056808720000001</v>
      </c>
      <c r="U58" s="137">
        <v>9.0816090000000003</v>
      </c>
      <c r="V58" s="137">
        <v>145.42439271000003</v>
      </c>
      <c r="W58" s="137">
        <v>1.7052083</v>
      </c>
      <c r="X58" s="137">
        <v>5.8000000000000003E-2</v>
      </c>
      <c r="Y58" s="137">
        <v>0</v>
      </c>
      <c r="Z58" s="137">
        <v>1.0003510900000001</v>
      </c>
      <c r="AA58" s="137">
        <v>0</v>
      </c>
      <c r="AB58" s="137">
        <v>2.61852288</v>
      </c>
      <c r="AC58" s="137">
        <v>98.986383939999996</v>
      </c>
      <c r="AD58" s="137">
        <v>59.427875939999993</v>
      </c>
      <c r="AE58" s="137">
        <v>26.929017130000009</v>
      </c>
      <c r="AF58" s="137">
        <v>1.42835</v>
      </c>
      <c r="AG58" s="137">
        <v>30.081586139999999</v>
      </c>
      <c r="AH58" s="137">
        <v>44.376855710000001</v>
      </c>
      <c r="AI58" s="137">
        <v>33.434144599999996</v>
      </c>
      <c r="AJ58" s="137">
        <v>2.9445084800000001</v>
      </c>
      <c r="AK58" s="137">
        <v>1.20526</v>
      </c>
      <c r="AL58" s="137">
        <v>4.52669896</v>
      </c>
      <c r="AM58" s="137">
        <v>0.79218842999999994</v>
      </c>
      <c r="AN58" s="137">
        <v>2.0430501300000001</v>
      </c>
      <c r="AO58" s="137">
        <v>3.6099999999999997E-6</v>
      </c>
      <c r="AP58" s="137">
        <v>6.7099476600000001</v>
      </c>
      <c r="AQ58" s="137">
        <v>5.0792226899999999</v>
      </c>
      <c r="AR58" s="137">
        <v>11.164634129999998</v>
      </c>
      <c r="AS58" s="137">
        <v>0.45</v>
      </c>
      <c r="AT58" s="137">
        <v>4.9287789899999996</v>
      </c>
      <c r="AU58" s="137">
        <v>1.29544788</v>
      </c>
      <c r="AV58" s="137">
        <v>0.31469000000000003</v>
      </c>
      <c r="AW58" s="137">
        <v>31.820622939999996</v>
      </c>
      <c r="AX58" s="137">
        <v>14.74993965</v>
      </c>
      <c r="AY58" s="137">
        <v>3.4976658299999999</v>
      </c>
      <c r="AZ58" s="137">
        <v>0</v>
      </c>
      <c r="BA58" s="137">
        <v>5.3716499999999998</v>
      </c>
      <c r="BB58" s="137">
        <v>73.285566090000003</v>
      </c>
      <c r="BC58" s="137">
        <v>4.1883211500000002</v>
      </c>
      <c r="BD58" s="137">
        <v>6.5371899999999998</v>
      </c>
    </row>
    <row r="59" spans="2:56" x14ac:dyDescent="0.55000000000000004">
      <c r="B59" s="139" t="s">
        <v>382</v>
      </c>
      <c r="C59" s="137">
        <v>1.7487220000000001E-2</v>
      </c>
      <c r="D59" s="137">
        <v>2.6860347399999998</v>
      </c>
      <c r="E59" s="137">
        <v>0</v>
      </c>
      <c r="F59" s="137">
        <v>27.550434389999999</v>
      </c>
      <c r="G59" s="137">
        <v>0</v>
      </c>
      <c r="H59" s="137">
        <v>14.420669</v>
      </c>
      <c r="I59" s="137">
        <v>0.61450556000000001</v>
      </c>
      <c r="J59" s="137">
        <v>0</v>
      </c>
      <c r="K59" s="137">
        <v>109.63679999999999</v>
      </c>
      <c r="L59" s="137">
        <v>0</v>
      </c>
      <c r="M59" s="137">
        <v>6.3251025700000003</v>
      </c>
      <c r="N59" s="137">
        <v>60.565504459999993</v>
      </c>
      <c r="O59" s="137">
        <v>0</v>
      </c>
      <c r="P59" s="137">
        <v>15.024915630000002</v>
      </c>
      <c r="Q59" s="137">
        <v>0</v>
      </c>
      <c r="R59" s="137">
        <v>2.3108362900000001</v>
      </c>
      <c r="S59" s="137">
        <v>45.444790619999999</v>
      </c>
      <c r="T59" s="137">
        <v>0</v>
      </c>
      <c r="U59" s="137">
        <v>0.45907807</v>
      </c>
      <c r="V59" s="137">
        <v>131.97359517000004</v>
      </c>
      <c r="W59" s="137">
        <v>0</v>
      </c>
      <c r="X59" s="137">
        <v>0</v>
      </c>
      <c r="Y59" s="137">
        <v>0</v>
      </c>
      <c r="Z59" s="137">
        <v>1.9627830000000002E-2</v>
      </c>
      <c r="AA59" s="137">
        <v>0</v>
      </c>
      <c r="AB59" s="137">
        <v>0</v>
      </c>
      <c r="AC59" s="137">
        <v>2.4642798599999995</v>
      </c>
      <c r="AD59" s="137">
        <v>0.09</v>
      </c>
      <c r="AE59" s="137">
        <v>0</v>
      </c>
      <c r="AF59" s="137">
        <v>0.58536436000000003</v>
      </c>
      <c r="AG59" s="137">
        <v>8.1494751799999996</v>
      </c>
      <c r="AH59" s="137">
        <v>0.36913898000000001</v>
      </c>
      <c r="AI59" s="137">
        <v>7.2934121599999999</v>
      </c>
      <c r="AJ59" s="137">
        <v>0</v>
      </c>
      <c r="AK59" s="137">
        <v>0</v>
      </c>
      <c r="AL59" s="137">
        <v>0</v>
      </c>
      <c r="AM59" s="137">
        <v>0</v>
      </c>
      <c r="AN59" s="137">
        <v>1.6733029500000001</v>
      </c>
      <c r="AO59" s="137">
        <v>6.5409000000000007E-4</v>
      </c>
      <c r="AP59" s="137">
        <v>13.632976409999999</v>
      </c>
      <c r="AQ59" s="137">
        <v>6.6470562099999997</v>
      </c>
      <c r="AR59" s="137">
        <v>0.46412337999999997</v>
      </c>
      <c r="AS59" s="137">
        <v>0</v>
      </c>
      <c r="AT59" s="137">
        <v>5.6611719799999998</v>
      </c>
      <c r="AU59" s="137">
        <v>3.7717000000000001E-2</v>
      </c>
      <c r="AV59" s="137">
        <v>1.2236400000000001</v>
      </c>
      <c r="AW59" s="137">
        <v>6.4153170000000009E-2</v>
      </c>
      <c r="AX59" s="137">
        <v>0</v>
      </c>
      <c r="AY59" s="137">
        <v>0</v>
      </c>
      <c r="AZ59" s="137">
        <v>5.4574199999999996E-2</v>
      </c>
      <c r="BA59" s="137">
        <v>0</v>
      </c>
      <c r="BB59" s="137">
        <v>0</v>
      </c>
      <c r="BC59" s="137">
        <v>0</v>
      </c>
      <c r="BD59" s="137">
        <v>0.40460700000000005</v>
      </c>
    </row>
    <row r="60" spans="2:56" x14ac:dyDescent="0.55000000000000004">
      <c r="B60" s="139" t="s">
        <v>383</v>
      </c>
      <c r="C60" s="137">
        <v>96.130619749999994</v>
      </c>
      <c r="D60" s="137">
        <v>331.292688011358</v>
      </c>
      <c r="E60" s="137">
        <v>0</v>
      </c>
      <c r="F60" s="137">
        <v>0</v>
      </c>
      <c r="G60" s="137">
        <v>274.42412585856653</v>
      </c>
      <c r="H60" s="137">
        <v>688.85493899999994</v>
      </c>
      <c r="I60" s="137">
        <v>178.25482249710609</v>
      </c>
      <c r="J60" s="137">
        <v>0</v>
      </c>
      <c r="K60" s="137">
        <v>36.258066159999998</v>
      </c>
      <c r="L60" s="137">
        <v>134.24573276000001</v>
      </c>
      <c r="M60" s="137">
        <v>0</v>
      </c>
      <c r="N60" s="137">
        <v>0</v>
      </c>
      <c r="O60" s="137">
        <v>0</v>
      </c>
      <c r="P60" s="137">
        <v>4.911632570000001</v>
      </c>
      <c r="Q60" s="137">
        <v>0</v>
      </c>
      <c r="R60" s="137">
        <v>0</v>
      </c>
      <c r="S60" s="137">
        <v>0</v>
      </c>
      <c r="T60" s="137">
        <v>1.0385443599999999</v>
      </c>
      <c r="U60" s="137">
        <v>0</v>
      </c>
      <c r="V60" s="137">
        <v>1.4786794399999998</v>
      </c>
      <c r="W60" s="137">
        <v>0</v>
      </c>
      <c r="X60" s="137">
        <v>0</v>
      </c>
      <c r="Y60" s="137">
        <v>0</v>
      </c>
      <c r="Z60" s="137">
        <v>0</v>
      </c>
      <c r="AA60" s="137">
        <v>39.843750704836147</v>
      </c>
      <c r="AB60" s="137">
        <v>0</v>
      </c>
      <c r="AC60" s="137">
        <v>0</v>
      </c>
      <c r="AD60" s="137">
        <v>0</v>
      </c>
      <c r="AE60" s="137">
        <v>0</v>
      </c>
      <c r="AF60" s="137">
        <v>0</v>
      </c>
      <c r="AG60" s="137">
        <v>0</v>
      </c>
      <c r="AH60" s="137">
        <v>0</v>
      </c>
      <c r="AI60" s="137">
        <v>0</v>
      </c>
      <c r="AJ60" s="137">
        <v>0</v>
      </c>
      <c r="AK60" s="137">
        <v>0</v>
      </c>
      <c r="AL60" s="137">
        <v>0</v>
      </c>
      <c r="AM60" s="137">
        <v>0</v>
      </c>
      <c r="AN60" s="137">
        <v>0</v>
      </c>
      <c r="AO60" s="137">
        <v>8.5587500000000011E-2</v>
      </c>
      <c r="AP60" s="137">
        <v>19.138260000620051</v>
      </c>
      <c r="AQ60" s="137">
        <v>0</v>
      </c>
      <c r="AR60" s="137">
        <v>2.5294621100000003</v>
      </c>
      <c r="AS60" s="137">
        <v>0</v>
      </c>
      <c r="AT60" s="137">
        <v>103.95374603</v>
      </c>
      <c r="AU60" s="137">
        <v>0</v>
      </c>
      <c r="AV60" s="137">
        <v>5.052830000000001</v>
      </c>
      <c r="AW60" s="137">
        <v>0</v>
      </c>
      <c r="AX60" s="137">
        <v>0</v>
      </c>
      <c r="AY60" s="137">
        <v>0</v>
      </c>
      <c r="AZ60" s="137">
        <v>0</v>
      </c>
      <c r="BA60" s="137">
        <v>0</v>
      </c>
      <c r="BB60" s="137">
        <v>0</v>
      </c>
      <c r="BC60" s="137">
        <v>0</v>
      </c>
      <c r="BD60" s="137">
        <v>32.445319840000003</v>
      </c>
    </row>
    <row r="61" spans="2:56" x14ac:dyDescent="0.55000000000000004">
      <c r="B61" s="139" t="s">
        <v>384</v>
      </c>
      <c r="C61" s="137">
        <v>0</v>
      </c>
      <c r="D61" s="137">
        <v>0</v>
      </c>
      <c r="E61" s="137">
        <v>1.80790695</v>
      </c>
      <c r="F61" s="137">
        <v>0.16329804000000001</v>
      </c>
      <c r="G61" s="137">
        <v>1.881265</v>
      </c>
      <c r="H61" s="137">
        <v>0</v>
      </c>
      <c r="I61" s="137">
        <v>0</v>
      </c>
      <c r="J61" s="137">
        <v>0</v>
      </c>
      <c r="K61" s="137">
        <v>0</v>
      </c>
      <c r="L61" s="137">
        <v>1.0072880000002683E-2</v>
      </c>
      <c r="M61" s="137">
        <v>0</v>
      </c>
      <c r="N61" s="137">
        <v>5.2533843199999994</v>
      </c>
      <c r="O61" s="137">
        <v>9.5500000000000007</v>
      </c>
      <c r="P61" s="137">
        <v>0</v>
      </c>
      <c r="Q61" s="137">
        <v>1.5</v>
      </c>
      <c r="R61" s="137">
        <v>3.6527400000000001</v>
      </c>
      <c r="S61" s="137">
        <v>0</v>
      </c>
      <c r="T61" s="137">
        <v>2.2328069999999998E-2</v>
      </c>
      <c r="U61" s="137">
        <v>0</v>
      </c>
      <c r="V61" s="137">
        <v>0</v>
      </c>
      <c r="W61" s="137">
        <v>0.1619099</v>
      </c>
      <c r="X61" s="137">
        <v>0</v>
      </c>
      <c r="Y61" s="137">
        <v>0</v>
      </c>
      <c r="Z61" s="137">
        <v>0</v>
      </c>
      <c r="AA61" s="137">
        <v>0</v>
      </c>
      <c r="AB61" s="137">
        <v>0</v>
      </c>
      <c r="AC61" s="137">
        <v>0</v>
      </c>
      <c r="AD61" s="137">
        <v>0</v>
      </c>
      <c r="AE61" s="137">
        <v>0</v>
      </c>
      <c r="AF61" s="137">
        <v>0</v>
      </c>
      <c r="AG61" s="137">
        <v>5.56742E-2</v>
      </c>
      <c r="AH61" s="137">
        <v>0</v>
      </c>
      <c r="AI61" s="137">
        <v>0</v>
      </c>
      <c r="AJ61" s="137">
        <v>0</v>
      </c>
      <c r="AK61" s="137">
        <v>0</v>
      </c>
      <c r="AL61" s="137">
        <v>0</v>
      </c>
      <c r="AM61" s="137">
        <v>0</v>
      </c>
      <c r="AN61" s="137">
        <v>0</v>
      </c>
      <c r="AO61" s="137">
        <v>0</v>
      </c>
      <c r="AP61" s="137">
        <v>0</v>
      </c>
      <c r="AQ61" s="137">
        <v>0</v>
      </c>
      <c r="AR61" s="137">
        <v>0</v>
      </c>
      <c r="AS61" s="137">
        <v>0</v>
      </c>
      <c r="AT61" s="137">
        <v>0.11706</v>
      </c>
      <c r="AU61" s="137">
        <v>0</v>
      </c>
      <c r="AV61" s="137">
        <v>0</v>
      </c>
      <c r="AW61" s="137">
        <v>0</v>
      </c>
      <c r="AX61" s="137">
        <v>0</v>
      </c>
      <c r="AY61" s="137">
        <v>5.9994706600000001</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3.83592208</v>
      </c>
      <c r="O62" s="137">
        <v>0</v>
      </c>
      <c r="P62" s="137">
        <v>0</v>
      </c>
      <c r="Q62" s="137">
        <v>0</v>
      </c>
      <c r="R62" s="137">
        <v>0</v>
      </c>
      <c r="S62" s="137">
        <v>0</v>
      </c>
      <c r="T62" s="137">
        <v>3.2072730000000001E-2</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11.61858</v>
      </c>
      <c r="Y63" s="137">
        <v>18.653079689999945</v>
      </c>
      <c r="Z63" s="137">
        <v>0</v>
      </c>
      <c r="AA63" s="137">
        <v>68.386517062168622</v>
      </c>
      <c r="AB63" s="137">
        <v>8.3977030500000005</v>
      </c>
      <c r="AC63" s="137">
        <v>0</v>
      </c>
      <c r="AD63" s="137">
        <v>0</v>
      </c>
      <c r="AE63" s="137">
        <v>0</v>
      </c>
      <c r="AF63" s="137">
        <v>0</v>
      </c>
      <c r="AG63" s="137">
        <v>0</v>
      </c>
      <c r="AH63" s="137">
        <v>0</v>
      </c>
      <c r="AI63" s="137">
        <v>0</v>
      </c>
      <c r="AJ63" s="137">
        <v>6.3027065399999849</v>
      </c>
      <c r="AK63" s="137">
        <v>0</v>
      </c>
      <c r="AL63" s="137">
        <v>3.6702920899999514</v>
      </c>
      <c r="AM63" s="137">
        <v>0</v>
      </c>
      <c r="AN63" s="137">
        <v>0</v>
      </c>
      <c r="AO63" s="137">
        <v>2.2467573999999999</v>
      </c>
      <c r="AP63" s="137">
        <v>0</v>
      </c>
      <c r="AQ63" s="137">
        <v>0</v>
      </c>
      <c r="AR63" s="137">
        <v>0</v>
      </c>
      <c r="AS63" s="137">
        <v>7.9329999999999998</v>
      </c>
      <c r="AT63" s="137">
        <v>0</v>
      </c>
      <c r="AU63" s="137">
        <v>0</v>
      </c>
      <c r="AV63" s="137">
        <v>0</v>
      </c>
      <c r="AW63" s="137">
        <v>0</v>
      </c>
      <c r="AX63" s="137">
        <v>0</v>
      </c>
      <c r="AY63" s="137">
        <v>50.071769999999994</v>
      </c>
      <c r="AZ63" s="137">
        <v>79.22466</v>
      </c>
      <c r="BA63" s="137">
        <v>0</v>
      </c>
      <c r="BB63" s="137">
        <v>0</v>
      </c>
      <c r="BC63" s="137">
        <v>0</v>
      </c>
      <c r="BD63" s="137">
        <v>0</v>
      </c>
    </row>
    <row r="64" spans="2:56" s="165" customFormat="1" x14ac:dyDescent="0.55000000000000004">
      <c r="B64" s="192" t="s">
        <v>387</v>
      </c>
      <c r="C64" s="144">
        <v>4493.6738964751894</v>
      </c>
      <c r="D64" s="144">
        <v>5572.8565853118989</v>
      </c>
      <c r="E64" s="144">
        <v>8226.3152929899989</v>
      </c>
      <c r="F64" s="144">
        <v>7219.5612733299986</v>
      </c>
      <c r="G64" s="144">
        <v>2221.6106120560844</v>
      </c>
      <c r="H64" s="144">
        <v>6243.2299563245206</v>
      </c>
      <c r="I64" s="144">
        <v>3245.0656572932062</v>
      </c>
      <c r="J64" s="144">
        <v>4060.451694191765</v>
      </c>
      <c r="K64" s="144">
        <v>6248.7282266600059</v>
      </c>
      <c r="L64" s="144">
        <v>3047.3504113169988</v>
      </c>
      <c r="M64" s="144">
        <v>6621.6817618679243</v>
      </c>
      <c r="N64" s="144">
        <v>5813.1660349100048</v>
      </c>
      <c r="O64" s="144">
        <v>4388.0919781254834</v>
      </c>
      <c r="P64" s="144">
        <v>4744.5980564951979</v>
      </c>
      <c r="Q64" s="144">
        <v>8624.0515365800002</v>
      </c>
      <c r="R64" s="144">
        <v>3538.9423481910007</v>
      </c>
      <c r="S64" s="144">
        <v>4633.7567896169312</v>
      </c>
      <c r="T64" s="144">
        <v>4531.8722235099985</v>
      </c>
      <c r="U64" s="144">
        <v>5538.0396881600009</v>
      </c>
      <c r="V64" s="144">
        <v>3741.0791306299998</v>
      </c>
      <c r="W64" s="144">
        <v>965.94946517999699</v>
      </c>
      <c r="X64" s="144">
        <v>14.89</v>
      </c>
      <c r="Y64" s="144">
        <v>77.556332310000002</v>
      </c>
      <c r="Z64" s="144">
        <v>1030.32562115</v>
      </c>
      <c r="AA64" s="144">
        <v>344.19878703000489</v>
      </c>
      <c r="AB64" s="144">
        <v>93.055918449999993</v>
      </c>
      <c r="AC64" s="144">
        <v>2053.5539780117169</v>
      </c>
      <c r="AD64" s="144">
        <v>1645.0435323900006</v>
      </c>
      <c r="AE64" s="144">
        <v>1160.66050993</v>
      </c>
      <c r="AF64" s="144">
        <v>36.506377099999995</v>
      </c>
      <c r="AG64" s="144">
        <v>1235.6622668599002</v>
      </c>
      <c r="AH64" s="144">
        <v>1193.8564509602656</v>
      </c>
      <c r="AI64" s="144">
        <v>1035.0092904409987</v>
      </c>
      <c r="AJ64" s="144">
        <v>80.866626809999985</v>
      </c>
      <c r="AK64" s="144">
        <v>24.129900999999983</v>
      </c>
      <c r="AL64" s="144">
        <v>97.552487559999989</v>
      </c>
      <c r="AM64" s="144">
        <v>90.792448329999999</v>
      </c>
      <c r="AN64" s="144">
        <v>55.418313650000016</v>
      </c>
      <c r="AO64" s="144">
        <v>2.3674151000000001</v>
      </c>
      <c r="AP64" s="144">
        <v>192.87258371062001</v>
      </c>
      <c r="AQ64" s="144">
        <v>235.04604084000022</v>
      </c>
      <c r="AR64" s="144">
        <v>177.98102688000003</v>
      </c>
      <c r="AS64" s="144">
        <v>102.58799999999999</v>
      </c>
      <c r="AT64" s="144">
        <v>206.35261666</v>
      </c>
      <c r="AU64" s="144">
        <v>92.028941310000093</v>
      </c>
      <c r="AV64" s="144">
        <v>197.29329999999999</v>
      </c>
      <c r="AW64" s="144">
        <v>171.58336207000002</v>
      </c>
      <c r="AX64" s="144">
        <v>57.133018190000008</v>
      </c>
      <c r="AY64" s="144">
        <v>104.3881447</v>
      </c>
      <c r="AZ64" s="144">
        <v>79.279234200000005</v>
      </c>
      <c r="BA64" s="144">
        <v>170.02420139000003</v>
      </c>
      <c r="BB64" s="144">
        <v>437.01549614000015</v>
      </c>
      <c r="BC64" s="144">
        <v>374.74522999329992</v>
      </c>
      <c r="BD64" s="144">
        <v>206.13863184000002</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8C6E-B25B-4971-8D68-3498A304062F}">
  <sheetPr codeName="Sheet83"/>
  <dimension ref="B2:BH63"/>
  <sheetViews>
    <sheetView workbookViewId="0">
      <pane xSplit="2" ySplit="4" topLeftCell="C5"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966</v>
      </c>
      <c r="D3" s="164" t="s">
        <v>967</v>
      </c>
      <c r="E3" s="164" t="s">
        <v>968</v>
      </c>
      <c r="F3" s="164" t="s">
        <v>969</v>
      </c>
      <c r="G3" s="164" t="s">
        <v>970</v>
      </c>
      <c r="H3" s="164" t="s">
        <v>971</v>
      </c>
      <c r="I3" s="164" t="s">
        <v>972</v>
      </c>
      <c r="J3" s="164" t="s">
        <v>973</v>
      </c>
      <c r="K3" s="164" t="s">
        <v>974</v>
      </c>
      <c r="L3" s="164" t="s">
        <v>975</v>
      </c>
      <c r="M3" s="164" t="s">
        <v>976</v>
      </c>
      <c r="N3" s="164" t="s">
        <v>977</v>
      </c>
      <c r="O3" s="164" t="s">
        <v>978</v>
      </c>
      <c r="P3" s="164" t="s">
        <v>979</v>
      </c>
      <c r="Q3" s="164" t="s">
        <v>980</v>
      </c>
      <c r="R3" s="164" t="s">
        <v>981</v>
      </c>
      <c r="S3" s="164" t="s">
        <v>982</v>
      </c>
      <c r="T3" s="164" t="s">
        <v>983</v>
      </c>
      <c r="U3" s="164" t="s">
        <v>984</v>
      </c>
      <c r="V3" s="164" t="s">
        <v>985</v>
      </c>
      <c r="W3" s="164" t="s">
        <v>986</v>
      </c>
      <c r="X3" s="164" t="s">
        <v>987</v>
      </c>
      <c r="Y3" s="164" t="s">
        <v>988</v>
      </c>
      <c r="Z3" s="164" t="s">
        <v>989</v>
      </c>
      <c r="AA3" s="164" t="s">
        <v>990</v>
      </c>
      <c r="AB3" s="164" t="s">
        <v>991</v>
      </c>
      <c r="AC3" s="164" t="s">
        <v>992</v>
      </c>
      <c r="AD3" s="164" t="s">
        <v>993</v>
      </c>
      <c r="AE3" s="164" t="s">
        <v>994</v>
      </c>
      <c r="AF3" s="164" t="s">
        <v>995</v>
      </c>
      <c r="AG3" s="164" t="s">
        <v>996</v>
      </c>
      <c r="AH3" s="164" t="s">
        <v>997</v>
      </c>
      <c r="AI3" s="164" t="s">
        <v>998</v>
      </c>
      <c r="AJ3" s="164" t="s">
        <v>999</v>
      </c>
      <c r="AK3" s="164" t="s">
        <v>1000</v>
      </c>
      <c r="AL3" s="164" t="s">
        <v>1001</v>
      </c>
      <c r="AM3" s="164" t="s">
        <v>1002</v>
      </c>
      <c r="AN3" s="164" t="s">
        <v>1003</v>
      </c>
      <c r="AO3" s="164" t="s">
        <v>1004</v>
      </c>
      <c r="AP3" s="164" t="s">
        <v>1005</v>
      </c>
      <c r="AQ3" s="164" t="s">
        <v>1006</v>
      </c>
      <c r="AR3" s="164" t="s">
        <v>1007</v>
      </c>
      <c r="AS3" s="164" t="s">
        <v>1008</v>
      </c>
      <c r="AT3" s="164" t="s">
        <v>1009</v>
      </c>
      <c r="AU3" s="164" t="s">
        <v>1010</v>
      </c>
      <c r="AV3" s="164" t="s">
        <v>1011</v>
      </c>
      <c r="AW3" s="164" t="s">
        <v>1012</v>
      </c>
      <c r="AX3" s="164" t="s">
        <v>1013</v>
      </c>
      <c r="AY3" s="164" t="s">
        <v>1014</v>
      </c>
      <c r="AZ3" s="164" t="s">
        <v>1015</v>
      </c>
      <c r="BA3" s="164" t="s">
        <v>1016</v>
      </c>
      <c r="BB3" s="164" t="s">
        <v>1017</v>
      </c>
      <c r="BC3" s="164" t="s">
        <v>1018</v>
      </c>
      <c r="BD3" s="164" t="s">
        <v>1019</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7399.6778656170864</v>
      </c>
      <c r="D5" s="199">
        <v>18267.241816458696</v>
      </c>
      <c r="E5" s="199">
        <v>20834.037818960005</v>
      </c>
      <c r="F5" s="199">
        <v>16124.484331739999</v>
      </c>
      <c r="G5" s="199">
        <v>7370.4163942499999</v>
      </c>
      <c r="H5" s="199">
        <v>14317.101591070003</v>
      </c>
      <c r="I5" s="199">
        <v>8759.7583476299988</v>
      </c>
      <c r="J5" s="199">
        <v>12763.229100370001</v>
      </c>
      <c r="K5" s="199">
        <v>24426.161179160001</v>
      </c>
      <c r="L5" s="199">
        <v>5062.0132557699999</v>
      </c>
      <c r="M5" s="199">
        <v>14940.490410490009</v>
      </c>
      <c r="N5" s="199">
        <v>14369.66785370005</v>
      </c>
      <c r="O5" s="199">
        <v>15181.393277450003</v>
      </c>
      <c r="P5" s="199">
        <v>61528.73</v>
      </c>
      <c r="Q5" s="199">
        <v>23442.428524289993</v>
      </c>
      <c r="R5" s="199">
        <v>14321.651326150004</v>
      </c>
      <c r="S5" s="199">
        <v>14693.869041319975</v>
      </c>
      <c r="T5" s="199">
        <v>12502.964284139998</v>
      </c>
      <c r="U5" s="199">
        <v>7851.5971140299935</v>
      </c>
      <c r="V5" s="199">
        <v>8302.7733590700045</v>
      </c>
      <c r="W5" s="199">
        <v>1291.2146670300003</v>
      </c>
      <c r="X5" s="199">
        <v>100.46299999999999</v>
      </c>
      <c r="Y5" s="199">
        <v>739.26</v>
      </c>
      <c r="Z5" s="199">
        <v>2178.5789010300005</v>
      </c>
      <c r="AA5" s="199">
        <v>949.20550154999989</v>
      </c>
      <c r="AB5" s="199">
        <v>220.38987005999999</v>
      </c>
      <c r="AC5" s="199">
        <v>6103.7690944500009</v>
      </c>
      <c r="AD5" s="199">
        <v>3572.7338271600001</v>
      </c>
      <c r="AE5" s="199">
        <v>2710.742257299999</v>
      </c>
      <c r="AF5" s="199">
        <v>66.986443240000014</v>
      </c>
      <c r="AG5" s="199">
        <v>4217.0890262480034</v>
      </c>
      <c r="AH5" s="199">
        <v>2897.3791827070904</v>
      </c>
      <c r="AI5" s="199">
        <v>6462.0381459369946</v>
      </c>
      <c r="AJ5" s="199">
        <v>239.64894204000004</v>
      </c>
      <c r="AK5" s="199">
        <v>266.86678799999981</v>
      </c>
      <c r="AL5" s="199">
        <v>685.9259987050001</v>
      </c>
      <c r="AM5" s="199">
        <v>402.68344596999987</v>
      </c>
      <c r="AN5" s="199">
        <v>106.64623281999999</v>
      </c>
      <c r="AO5" s="199">
        <v>0</v>
      </c>
      <c r="AP5" s="199">
        <v>760.21324522999998</v>
      </c>
      <c r="AQ5" s="199">
        <v>453.73308000000003</v>
      </c>
      <c r="AR5" s="199">
        <v>591.25950999999998</v>
      </c>
      <c r="AS5" s="199">
        <v>409.72500000000002</v>
      </c>
      <c r="AT5" s="199">
        <v>416.09175000000005</v>
      </c>
      <c r="AU5" s="199">
        <v>625.70674243000008</v>
      </c>
      <c r="AV5" s="199">
        <v>492.33393000000001</v>
      </c>
      <c r="AW5" s="199">
        <v>320.07576297999992</v>
      </c>
      <c r="AX5" s="199">
        <v>460.52626898000005</v>
      </c>
      <c r="AY5" s="199">
        <v>184.86562776</v>
      </c>
      <c r="AZ5" s="199">
        <v>53.798420100000001</v>
      </c>
      <c r="BA5" s="199">
        <v>217.87604999999999</v>
      </c>
      <c r="BB5" s="199">
        <v>518.31424669</v>
      </c>
      <c r="BC5" s="199">
        <v>714.47541099700027</v>
      </c>
      <c r="BD5" s="199">
        <v>372.70512000000008</v>
      </c>
    </row>
    <row r="6" spans="2:56" x14ac:dyDescent="0.55000000000000004">
      <c r="B6" s="198" t="s">
        <v>243</v>
      </c>
      <c r="C6" s="199">
        <v>845.42262896</v>
      </c>
      <c r="D6" s="199">
        <v>1195.1387553224006</v>
      </c>
      <c r="E6" s="199">
        <v>698.52910586999974</v>
      </c>
      <c r="F6" s="199">
        <v>696.35902426999985</v>
      </c>
      <c r="G6" s="199">
        <v>0</v>
      </c>
      <c r="H6" s="199">
        <v>354.10184613000001</v>
      </c>
      <c r="I6" s="199">
        <v>51.069841850000003</v>
      </c>
      <c r="J6" s="199">
        <v>172.49135131999992</v>
      </c>
      <c r="K6" s="199">
        <v>2965.1635656999993</v>
      </c>
      <c r="L6" s="199">
        <v>265.69644275999997</v>
      </c>
      <c r="M6" s="199">
        <v>849.80128819999982</v>
      </c>
      <c r="N6" s="199">
        <v>886.35872133999965</v>
      </c>
      <c r="O6" s="199">
        <v>817.87248251999995</v>
      </c>
      <c r="P6" s="199">
        <v>996.01</v>
      </c>
      <c r="Q6" s="199">
        <v>773.08122801000013</v>
      </c>
      <c r="R6" s="199">
        <v>371.24943999000016</v>
      </c>
      <c r="S6" s="199">
        <v>710.83708018999971</v>
      </c>
      <c r="T6" s="199">
        <v>419.44296469</v>
      </c>
      <c r="U6" s="199">
        <v>458.6522189399999</v>
      </c>
      <c r="V6" s="199">
        <v>894.09246093999946</v>
      </c>
      <c r="W6" s="199">
        <v>84.479612909999986</v>
      </c>
      <c r="X6" s="199">
        <v>2.698</v>
      </c>
      <c r="Y6" s="199">
        <v>0</v>
      </c>
      <c r="Z6" s="199">
        <v>43.200516640000011</v>
      </c>
      <c r="AA6" s="199">
        <v>16.295695220000002</v>
      </c>
      <c r="AB6" s="199">
        <v>0.66614139000000006</v>
      </c>
      <c r="AC6" s="199">
        <v>144.64997556000003</v>
      </c>
      <c r="AD6" s="199">
        <v>370.91250864</v>
      </c>
      <c r="AE6" s="199">
        <v>125.17918420000004</v>
      </c>
      <c r="AF6" s="199">
        <v>42.040888909999993</v>
      </c>
      <c r="AG6" s="199">
        <v>139.56381290000002</v>
      </c>
      <c r="AH6" s="199">
        <v>379.23941428000001</v>
      </c>
      <c r="AI6" s="199">
        <v>192.47923354999998</v>
      </c>
      <c r="AJ6" s="199">
        <v>0</v>
      </c>
      <c r="AK6" s="199">
        <v>2.0855300000000003</v>
      </c>
      <c r="AL6" s="199">
        <v>6.0869210200000001</v>
      </c>
      <c r="AM6" s="199">
        <v>0</v>
      </c>
      <c r="AN6" s="199">
        <v>23.961972030000005</v>
      </c>
      <c r="AO6" s="199">
        <v>0</v>
      </c>
      <c r="AP6" s="199">
        <v>23.3507441</v>
      </c>
      <c r="AQ6" s="199">
        <v>12.664200000000001</v>
      </c>
      <c r="AR6" s="199">
        <v>37.924999999999997</v>
      </c>
      <c r="AS6" s="199">
        <v>4.5609999999999999</v>
      </c>
      <c r="AT6" s="199">
        <v>30.188939999999999</v>
      </c>
      <c r="AU6" s="199">
        <v>0</v>
      </c>
      <c r="AV6" s="199">
        <v>14.90447</v>
      </c>
      <c r="AW6" s="199">
        <v>16.464840000000002</v>
      </c>
      <c r="AX6" s="199">
        <v>15.163665389999998</v>
      </c>
      <c r="AY6" s="199">
        <v>0</v>
      </c>
      <c r="AZ6" s="199">
        <v>0</v>
      </c>
      <c r="BA6" s="199">
        <v>7.5160299999999998</v>
      </c>
      <c r="BB6" s="199">
        <v>55.478439560000012</v>
      </c>
      <c r="BC6" s="199">
        <v>12.331839650000003</v>
      </c>
      <c r="BD6" s="199">
        <v>44.610100000000003</v>
      </c>
    </row>
    <row r="7" spans="2:56" x14ac:dyDescent="0.55000000000000004">
      <c r="B7" s="198" t="s">
        <v>244</v>
      </c>
      <c r="C7" s="199">
        <v>4543.674824640002</v>
      </c>
      <c r="D7" s="199">
        <v>111.45</v>
      </c>
      <c r="E7" s="199">
        <v>450.58582616000001</v>
      </c>
      <c r="F7" s="199">
        <v>959.16525942999976</v>
      </c>
      <c r="G7" s="199">
        <v>0</v>
      </c>
      <c r="H7" s="199">
        <v>0</v>
      </c>
      <c r="I7" s="199">
        <v>221.70636062</v>
      </c>
      <c r="J7" s="199">
        <v>1.9439871100000001</v>
      </c>
      <c r="K7" s="199">
        <v>0</v>
      </c>
      <c r="L7" s="199">
        <v>243.58397758000001</v>
      </c>
      <c r="M7" s="199">
        <v>2261.8377869400001</v>
      </c>
      <c r="N7" s="199">
        <v>67.391729429999998</v>
      </c>
      <c r="O7" s="199">
        <v>612.38411730000007</v>
      </c>
      <c r="P7" s="199">
        <v>399.72</v>
      </c>
      <c r="Q7" s="199">
        <v>250.98151447999999</v>
      </c>
      <c r="R7" s="199">
        <v>908.25013300000001</v>
      </c>
      <c r="S7" s="199">
        <v>148.32243419</v>
      </c>
      <c r="T7" s="199">
        <v>1524.2258934699998</v>
      </c>
      <c r="U7" s="199">
        <v>218.28814754999999</v>
      </c>
      <c r="V7" s="199">
        <v>38.783057910000004</v>
      </c>
      <c r="W7" s="199">
        <v>2.5580890300000001</v>
      </c>
      <c r="X7" s="199">
        <v>0</v>
      </c>
      <c r="Y7" s="199">
        <v>0</v>
      </c>
      <c r="Z7" s="199">
        <v>0</v>
      </c>
      <c r="AA7" s="199">
        <v>0</v>
      </c>
      <c r="AB7" s="199">
        <v>0</v>
      </c>
      <c r="AC7" s="199">
        <v>0</v>
      </c>
      <c r="AD7" s="199">
        <v>97.36688608</v>
      </c>
      <c r="AE7" s="199">
        <v>0</v>
      </c>
      <c r="AF7" s="199">
        <v>0</v>
      </c>
      <c r="AG7" s="199">
        <v>21.776303050000003</v>
      </c>
      <c r="AH7" s="199">
        <v>121.32007733000003</v>
      </c>
      <c r="AI7" s="199">
        <v>0</v>
      </c>
      <c r="AJ7" s="199">
        <v>0</v>
      </c>
      <c r="AK7" s="199">
        <v>0</v>
      </c>
      <c r="AL7" s="199">
        <v>0</v>
      </c>
      <c r="AM7" s="199">
        <v>0</v>
      </c>
      <c r="AN7" s="199">
        <v>0</v>
      </c>
      <c r="AO7" s="199">
        <v>0</v>
      </c>
      <c r="AP7" s="199">
        <v>0</v>
      </c>
      <c r="AQ7" s="199">
        <v>62.10913</v>
      </c>
      <c r="AR7" s="199">
        <v>0</v>
      </c>
      <c r="AS7" s="199">
        <v>1.4990000000000001</v>
      </c>
      <c r="AT7" s="199">
        <v>0</v>
      </c>
      <c r="AU7" s="199">
        <v>0</v>
      </c>
      <c r="AV7" s="199">
        <v>0</v>
      </c>
      <c r="AW7" s="199">
        <v>19.096447300000001</v>
      </c>
      <c r="AX7" s="199">
        <v>0</v>
      </c>
      <c r="AY7" s="199">
        <v>0</v>
      </c>
      <c r="AZ7" s="199">
        <v>0</v>
      </c>
      <c r="BA7" s="199">
        <v>0.91453000000000007</v>
      </c>
      <c r="BB7" s="199">
        <v>17.444769649999998</v>
      </c>
      <c r="BC7" s="199">
        <v>0</v>
      </c>
      <c r="BD7" s="199">
        <v>0</v>
      </c>
    </row>
    <row r="8" spans="2:56" ht="31.35" x14ac:dyDescent="0.55000000000000004">
      <c r="B8" s="198" t="s">
        <v>245</v>
      </c>
      <c r="C8" s="199">
        <v>41685.829976609995</v>
      </c>
      <c r="D8" s="199">
        <v>29852.898101493407</v>
      </c>
      <c r="E8" s="199">
        <v>71079.739560020011</v>
      </c>
      <c r="F8" s="199">
        <v>97356.824679609999</v>
      </c>
      <c r="G8" s="199">
        <v>16123.197738021898</v>
      </c>
      <c r="H8" s="199">
        <v>82690.034169410006</v>
      </c>
      <c r="I8" s="199">
        <v>40376.687075809998</v>
      </c>
      <c r="J8" s="199">
        <v>39834.752051150004</v>
      </c>
      <c r="K8" s="199">
        <v>11111.182506329998</v>
      </c>
      <c r="L8" s="199">
        <v>29276.587409530002</v>
      </c>
      <c r="M8" s="199">
        <v>49056.865732699996</v>
      </c>
      <c r="N8" s="199">
        <v>42006.218268840006</v>
      </c>
      <c r="O8" s="199">
        <v>31011.496923678002</v>
      </c>
      <c r="P8" s="199">
        <v>17231.219999999994</v>
      </c>
      <c r="Q8" s="199">
        <v>81119.296368307521</v>
      </c>
      <c r="R8" s="199">
        <v>21377.985324620004</v>
      </c>
      <c r="S8" s="199">
        <v>22621.9202099125</v>
      </c>
      <c r="T8" s="199">
        <v>33801.796904799994</v>
      </c>
      <c r="U8" s="199">
        <v>45196.532042769999</v>
      </c>
      <c r="V8" s="199">
        <v>30175.214787465</v>
      </c>
      <c r="W8" s="199">
        <v>1111.0895676</v>
      </c>
      <c r="X8" s="199">
        <v>0</v>
      </c>
      <c r="Y8" s="199">
        <v>539.98800000000006</v>
      </c>
      <c r="Z8" s="199">
        <v>2461.2616005499995</v>
      </c>
      <c r="AA8" s="199">
        <v>727.5424578300001</v>
      </c>
      <c r="AB8" s="199">
        <v>235.02239407999988</v>
      </c>
      <c r="AC8" s="199">
        <v>4238.7726897500006</v>
      </c>
      <c r="AD8" s="199">
        <v>3325.23282505</v>
      </c>
      <c r="AE8" s="199">
        <v>1657.3896174100005</v>
      </c>
      <c r="AF8" s="199">
        <v>225.71771708</v>
      </c>
      <c r="AG8" s="199">
        <v>5422.3996495484998</v>
      </c>
      <c r="AH8" s="199">
        <v>7894.4472736872003</v>
      </c>
      <c r="AI8" s="199">
        <v>2098.3057421200006</v>
      </c>
      <c r="AJ8" s="199">
        <v>183.64800744999999</v>
      </c>
      <c r="AK8" s="199">
        <v>41.368189999999984</v>
      </c>
      <c r="AL8" s="199">
        <v>169.93483351999998</v>
      </c>
      <c r="AM8" s="199">
        <v>42.689470049999997</v>
      </c>
      <c r="AN8" s="199">
        <v>29.691019319999999</v>
      </c>
      <c r="AO8" s="199">
        <v>59.997709069999999</v>
      </c>
      <c r="AP8" s="199">
        <v>259.51339632000003</v>
      </c>
      <c r="AQ8" s="199">
        <v>396.27935000000002</v>
      </c>
      <c r="AR8" s="199">
        <v>256.24435999999997</v>
      </c>
      <c r="AS8" s="199">
        <v>292.822</v>
      </c>
      <c r="AT8" s="199">
        <v>255.59245000000001</v>
      </c>
      <c r="AU8" s="199">
        <v>185.33552066999999</v>
      </c>
      <c r="AV8" s="199">
        <v>461.56592999999998</v>
      </c>
      <c r="AW8" s="199">
        <v>177.20050738999998</v>
      </c>
      <c r="AX8" s="199">
        <v>25.204076999999998</v>
      </c>
      <c r="AY8" s="199">
        <v>52.684733680000008</v>
      </c>
      <c r="AZ8" s="199">
        <v>202.4926619</v>
      </c>
      <c r="BA8" s="199">
        <v>152.57185999999999</v>
      </c>
      <c r="BB8" s="199">
        <v>594.04606311999987</v>
      </c>
      <c r="BC8" s="199">
        <v>243.97452371</v>
      </c>
      <c r="BD8" s="199">
        <v>341.02003999999999</v>
      </c>
    </row>
    <row r="9" spans="2:56" x14ac:dyDescent="0.55000000000000004">
      <c r="B9" s="198" t="s">
        <v>246</v>
      </c>
      <c r="C9" s="199">
        <v>2781.1005211199995</v>
      </c>
      <c r="D9" s="199">
        <v>3208.6839911972993</v>
      </c>
      <c r="E9" s="199">
        <v>23695.467339359977</v>
      </c>
      <c r="F9" s="199">
        <v>6976.8735919400015</v>
      </c>
      <c r="G9" s="199">
        <v>8283.4903675300029</v>
      </c>
      <c r="H9" s="199">
        <v>2120.2016242599998</v>
      </c>
      <c r="I9" s="199">
        <v>1735.5451978299998</v>
      </c>
      <c r="J9" s="199">
        <v>3207.1833904799996</v>
      </c>
      <c r="K9" s="199">
        <v>17052.544765940031</v>
      </c>
      <c r="L9" s="199">
        <v>6871.2488864000052</v>
      </c>
      <c r="M9" s="199">
        <v>17474.335961490007</v>
      </c>
      <c r="N9" s="199">
        <v>17946.219255880074</v>
      </c>
      <c r="O9" s="199">
        <v>4632.4550624200001</v>
      </c>
      <c r="P9" s="199">
        <v>12434.840000000002</v>
      </c>
      <c r="Q9" s="199">
        <v>7856.965572749994</v>
      </c>
      <c r="R9" s="199">
        <v>12649.266091210002</v>
      </c>
      <c r="S9" s="199">
        <v>10687.207118849003</v>
      </c>
      <c r="T9" s="199">
        <v>5100.2991838799999</v>
      </c>
      <c r="U9" s="199">
        <v>13515.628302809997</v>
      </c>
      <c r="V9" s="199">
        <v>7029.6749236299975</v>
      </c>
      <c r="W9" s="199">
        <v>6570.2100719800001</v>
      </c>
      <c r="X9" s="199">
        <v>47.134</v>
      </c>
      <c r="Y9" s="199">
        <v>54.222000000000001</v>
      </c>
      <c r="Z9" s="199">
        <v>1070.1710133199999</v>
      </c>
      <c r="AA9" s="199">
        <v>64.16936742</v>
      </c>
      <c r="AB9" s="199">
        <v>199.43517238000001</v>
      </c>
      <c r="AC9" s="199">
        <v>581.23495358999992</v>
      </c>
      <c r="AD9" s="199">
        <v>4374.6248011700009</v>
      </c>
      <c r="AE9" s="199">
        <v>391.98474236000033</v>
      </c>
      <c r="AF9" s="199">
        <v>215.72567894999995</v>
      </c>
      <c r="AG9" s="199">
        <v>2109.3790463299988</v>
      </c>
      <c r="AH9" s="199">
        <v>4135.6241856899978</v>
      </c>
      <c r="AI9" s="199">
        <v>818.29050471999994</v>
      </c>
      <c r="AJ9" s="199">
        <v>85.157636639999993</v>
      </c>
      <c r="AK9" s="199">
        <v>4.8316409999999959</v>
      </c>
      <c r="AL9" s="199">
        <v>295.25562063330005</v>
      </c>
      <c r="AM9" s="199">
        <v>737.9996630400002</v>
      </c>
      <c r="AN9" s="199">
        <v>105.23390588000001</v>
      </c>
      <c r="AO9" s="199">
        <v>16.833114609999999</v>
      </c>
      <c r="AP9" s="199">
        <v>50</v>
      </c>
      <c r="AQ9" s="199">
        <v>237.64707999999999</v>
      </c>
      <c r="AR9" s="199">
        <v>223.14156999999997</v>
      </c>
      <c r="AS9" s="199">
        <v>492.75</v>
      </c>
      <c r="AT9" s="199">
        <v>267.19337999999999</v>
      </c>
      <c r="AU9" s="199">
        <v>0</v>
      </c>
      <c r="AV9" s="199">
        <v>152.70273</v>
      </c>
      <c r="AW9" s="199">
        <v>283.83208999999999</v>
      </c>
      <c r="AX9" s="199">
        <v>10.7</v>
      </c>
      <c r="AY9" s="199">
        <v>133.63362815999997</v>
      </c>
      <c r="AZ9" s="199">
        <v>0</v>
      </c>
      <c r="BA9" s="199">
        <v>331.52311999999989</v>
      </c>
      <c r="BB9" s="199">
        <v>291.55928562000014</v>
      </c>
      <c r="BC9" s="199">
        <v>490.78792062999997</v>
      </c>
      <c r="BD9" s="199">
        <v>353.39121999999998</v>
      </c>
    </row>
    <row r="10" spans="2:56" x14ac:dyDescent="0.55000000000000004">
      <c r="B10" s="198" t="s">
        <v>247</v>
      </c>
      <c r="C10" s="199">
        <v>12885.637299493001</v>
      </c>
      <c r="D10" s="199">
        <v>20766.578766000002</v>
      </c>
      <c r="E10" s="199">
        <v>31956.457730489987</v>
      </c>
      <c r="F10" s="199">
        <v>32188.103220331981</v>
      </c>
      <c r="G10" s="199">
        <v>3737.2238565800017</v>
      </c>
      <c r="H10" s="199">
        <v>15916.144735449998</v>
      </c>
      <c r="I10" s="199">
        <v>10271.775757239975</v>
      </c>
      <c r="J10" s="199">
        <v>14764.858257699998</v>
      </c>
      <c r="K10" s="199">
        <v>2389.3790343199998</v>
      </c>
      <c r="L10" s="199">
        <v>12326.623039069997</v>
      </c>
      <c r="M10" s="199">
        <v>37407.115693220003</v>
      </c>
      <c r="N10" s="199">
        <v>24315.397034809994</v>
      </c>
      <c r="O10" s="199">
        <v>16688.227605259995</v>
      </c>
      <c r="P10" s="199">
        <v>7071.9400000000005</v>
      </c>
      <c r="Q10" s="199">
        <v>27776.464494905005</v>
      </c>
      <c r="R10" s="199">
        <v>16489.897605139999</v>
      </c>
      <c r="S10" s="199">
        <v>21025.471901769997</v>
      </c>
      <c r="T10" s="199">
        <v>26448.037241249993</v>
      </c>
      <c r="U10" s="199">
        <v>20663.608848840006</v>
      </c>
      <c r="V10" s="199">
        <v>19695.325422020003</v>
      </c>
      <c r="W10" s="199">
        <v>540.94566251999993</v>
      </c>
      <c r="X10" s="199">
        <v>0</v>
      </c>
      <c r="Y10" s="199">
        <v>0</v>
      </c>
      <c r="Z10" s="199">
        <v>1788.3513576199998</v>
      </c>
      <c r="AA10" s="199">
        <v>1.4876423700000001</v>
      </c>
      <c r="AB10" s="199">
        <v>0</v>
      </c>
      <c r="AC10" s="199">
        <v>561.8768781</v>
      </c>
      <c r="AD10" s="199">
        <v>518.61147740000001</v>
      </c>
      <c r="AE10" s="199">
        <v>817.03601387000003</v>
      </c>
      <c r="AF10" s="199">
        <v>0</v>
      </c>
      <c r="AG10" s="199">
        <v>1722.9585628480002</v>
      </c>
      <c r="AH10" s="199">
        <v>0</v>
      </c>
      <c r="AI10" s="199">
        <v>3999.3406895599992</v>
      </c>
      <c r="AJ10" s="199">
        <v>0</v>
      </c>
      <c r="AK10" s="199">
        <v>0</v>
      </c>
      <c r="AL10" s="199">
        <v>1.19663952</v>
      </c>
      <c r="AM10" s="199">
        <v>0</v>
      </c>
      <c r="AN10" s="199">
        <v>0</v>
      </c>
      <c r="AO10" s="199">
        <v>0</v>
      </c>
      <c r="AP10" s="199">
        <v>0</v>
      </c>
      <c r="AQ10" s="199">
        <v>371.08785999999998</v>
      </c>
      <c r="AR10" s="199">
        <v>0</v>
      </c>
      <c r="AS10" s="199">
        <v>26.12</v>
      </c>
      <c r="AT10" s="199">
        <v>5.4709399999999997</v>
      </c>
      <c r="AU10" s="199">
        <v>0</v>
      </c>
      <c r="AV10" s="199">
        <v>0</v>
      </c>
      <c r="AW10" s="199">
        <v>5.6785399999999999</v>
      </c>
      <c r="AX10" s="199">
        <v>25.000000000000004</v>
      </c>
      <c r="AY10" s="199">
        <v>0</v>
      </c>
      <c r="AZ10" s="199">
        <v>0</v>
      </c>
      <c r="BA10" s="199">
        <v>0</v>
      </c>
      <c r="BB10" s="199">
        <v>224.07175598999999</v>
      </c>
      <c r="BC10" s="199">
        <v>20.678348929999999</v>
      </c>
      <c r="BD10" s="199">
        <v>27.384180000000001</v>
      </c>
    </row>
    <row r="11" spans="2:56" x14ac:dyDescent="0.55000000000000004">
      <c r="B11" s="198" t="s">
        <v>389</v>
      </c>
      <c r="C11" s="199">
        <v>3393.0157799799999</v>
      </c>
      <c r="D11" s="199">
        <v>2607.1958824527992</v>
      </c>
      <c r="E11" s="199">
        <v>7015.9698353400008</v>
      </c>
      <c r="F11" s="199">
        <v>2930.1006689100004</v>
      </c>
      <c r="G11" s="199">
        <v>2418.4033437400012</v>
      </c>
      <c r="H11" s="199">
        <v>9600.3640479400001</v>
      </c>
      <c r="I11" s="199">
        <v>2268.6550876800002</v>
      </c>
      <c r="J11" s="199">
        <v>2180.4080178200002</v>
      </c>
      <c r="K11" s="199">
        <v>650.16183041999989</v>
      </c>
      <c r="L11" s="199">
        <v>1148.1387794300001</v>
      </c>
      <c r="M11" s="199">
        <v>9857.2586732000018</v>
      </c>
      <c r="N11" s="199">
        <v>6266.9270229000003</v>
      </c>
      <c r="O11" s="199">
        <v>2617.3110616400004</v>
      </c>
      <c r="P11" s="199">
        <v>565.39</v>
      </c>
      <c r="Q11" s="199">
        <v>6753.9217869200002</v>
      </c>
      <c r="R11" s="199">
        <v>383.80879234999998</v>
      </c>
      <c r="S11" s="199">
        <v>1914.3118787799999</v>
      </c>
      <c r="T11" s="199">
        <v>4788.5118714299997</v>
      </c>
      <c r="U11" s="199">
        <v>2784.6819045399998</v>
      </c>
      <c r="V11" s="199">
        <v>2012.9239085500005</v>
      </c>
      <c r="W11" s="199">
        <v>323.98461180999999</v>
      </c>
      <c r="X11" s="199">
        <v>2.7</v>
      </c>
      <c r="Y11" s="199">
        <v>0</v>
      </c>
      <c r="Z11" s="199">
        <v>224.03403617999999</v>
      </c>
      <c r="AA11" s="199">
        <v>1.5941460000000001</v>
      </c>
      <c r="AB11" s="199">
        <v>9.7827803800000002</v>
      </c>
      <c r="AC11" s="199">
        <v>200.17261712999999</v>
      </c>
      <c r="AD11" s="199">
        <v>379.27283602000006</v>
      </c>
      <c r="AE11" s="199">
        <v>66.886751389999986</v>
      </c>
      <c r="AF11" s="199">
        <v>19.100963400000005</v>
      </c>
      <c r="AG11" s="199">
        <v>454.25603756149997</v>
      </c>
      <c r="AH11" s="199">
        <v>203.36810359000009</v>
      </c>
      <c r="AI11" s="199">
        <v>214.82520943000003</v>
      </c>
      <c r="AJ11" s="199">
        <v>0</v>
      </c>
      <c r="AK11" s="199">
        <v>3.8500920000000005</v>
      </c>
      <c r="AL11" s="199">
        <v>0</v>
      </c>
      <c r="AM11" s="199">
        <v>2.4839831400000003</v>
      </c>
      <c r="AN11" s="199">
        <v>3.0222028699999997</v>
      </c>
      <c r="AO11" s="199">
        <v>3.45</v>
      </c>
      <c r="AP11" s="199">
        <v>0</v>
      </c>
      <c r="AQ11" s="199">
        <v>296.35429999999997</v>
      </c>
      <c r="AR11" s="199">
        <v>37.556989999999999</v>
      </c>
      <c r="AS11" s="199">
        <v>30.030999999999999</v>
      </c>
      <c r="AT11" s="199">
        <v>14.622390000000001</v>
      </c>
      <c r="AU11" s="199">
        <v>0</v>
      </c>
      <c r="AV11" s="199">
        <v>79.171800000000005</v>
      </c>
      <c r="AW11" s="199">
        <v>39.210459999999998</v>
      </c>
      <c r="AX11" s="199">
        <v>37.152775760000004</v>
      </c>
      <c r="AY11" s="199">
        <v>44.812669679999999</v>
      </c>
      <c r="AZ11" s="199">
        <v>0</v>
      </c>
      <c r="BA11" s="199">
        <v>15.65912</v>
      </c>
      <c r="BB11" s="199">
        <v>81.486422900000022</v>
      </c>
      <c r="BC11" s="199">
        <v>73.903961440000018</v>
      </c>
      <c r="BD11" s="199">
        <v>77.408950000000019</v>
      </c>
    </row>
    <row r="12" spans="2:56" x14ac:dyDescent="0.55000000000000004">
      <c r="B12" s="198" t="s">
        <v>390</v>
      </c>
      <c r="C12" s="199">
        <v>1148.1545451600005</v>
      </c>
      <c r="D12" s="199">
        <v>2996.5307346800018</v>
      </c>
      <c r="E12" s="199">
        <v>5317.2079374900004</v>
      </c>
      <c r="F12" s="199">
        <v>4692.5955129580007</v>
      </c>
      <c r="G12" s="199">
        <v>1650.8744444399999</v>
      </c>
      <c r="H12" s="199">
        <v>3723.4754674600008</v>
      </c>
      <c r="I12" s="199">
        <v>189.56969760000004</v>
      </c>
      <c r="J12" s="199">
        <v>1597.8744174399997</v>
      </c>
      <c r="K12" s="199">
        <v>662.96060225999975</v>
      </c>
      <c r="L12" s="199">
        <v>2074.2266765800005</v>
      </c>
      <c r="M12" s="199">
        <v>12695.22674194</v>
      </c>
      <c r="N12" s="199">
        <v>5843.9585389100057</v>
      </c>
      <c r="O12" s="199">
        <v>4151.5826445860012</v>
      </c>
      <c r="P12" s="199">
        <v>3550.51</v>
      </c>
      <c r="Q12" s="199">
        <v>7609.7201848150089</v>
      </c>
      <c r="R12" s="199">
        <v>3657.4202270600026</v>
      </c>
      <c r="S12" s="199">
        <v>2800.7182212474995</v>
      </c>
      <c r="T12" s="199">
        <v>5015.5291051400018</v>
      </c>
      <c r="U12" s="199">
        <v>5366.2106877000015</v>
      </c>
      <c r="V12" s="199">
        <v>3783.7922050999996</v>
      </c>
      <c r="W12" s="199">
        <v>557.61420712000006</v>
      </c>
      <c r="X12" s="199">
        <v>19.515999999999998</v>
      </c>
      <c r="Y12" s="199">
        <v>60.755000000000003</v>
      </c>
      <c r="Z12" s="199">
        <v>1039.9927385657998</v>
      </c>
      <c r="AA12" s="199">
        <v>226.72030742000004</v>
      </c>
      <c r="AB12" s="199">
        <v>176.73788475000001</v>
      </c>
      <c r="AC12" s="199">
        <v>1354.4913917900001</v>
      </c>
      <c r="AD12" s="199">
        <v>1719.0007465700005</v>
      </c>
      <c r="AE12" s="199">
        <v>971.14880738999966</v>
      </c>
      <c r="AF12" s="199">
        <v>34.142965770000004</v>
      </c>
      <c r="AG12" s="199">
        <v>527.04576295860022</v>
      </c>
      <c r="AH12" s="199">
        <v>860.67856478095007</v>
      </c>
      <c r="AI12" s="199">
        <v>600.81735482000022</v>
      </c>
      <c r="AJ12" s="199">
        <v>197.50232169000003</v>
      </c>
      <c r="AK12" s="199">
        <v>1.70977</v>
      </c>
      <c r="AL12" s="199">
        <v>98.403996260000014</v>
      </c>
      <c r="AM12" s="199">
        <v>178.46195519</v>
      </c>
      <c r="AN12" s="199">
        <v>116.14095843</v>
      </c>
      <c r="AO12" s="199">
        <v>0</v>
      </c>
      <c r="AP12" s="199">
        <v>134.60562963000001</v>
      </c>
      <c r="AQ12" s="199">
        <v>665.53627000000006</v>
      </c>
      <c r="AR12" s="199">
        <v>74.873639999999995</v>
      </c>
      <c r="AS12" s="199">
        <v>61.594000000000001</v>
      </c>
      <c r="AT12" s="199">
        <v>43.816210000000005</v>
      </c>
      <c r="AU12" s="199">
        <v>0</v>
      </c>
      <c r="AV12" s="199">
        <v>267.61201</v>
      </c>
      <c r="AW12" s="199">
        <v>190.3569067</v>
      </c>
      <c r="AX12" s="199">
        <v>0.82430500999999989</v>
      </c>
      <c r="AY12" s="199">
        <v>152.17246545</v>
      </c>
      <c r="AZ12" s="199">
        <v>2.9400961000000003</v>
      </c>
      <c r="BA12" s="199">
        <v>15.33067</v>
      </c>
      <c r="BB12" s="199">
        <v>351.11992072999999</v>
      </c>
      <c r="BC12" s="199">
        <v>243.19016533999977</v>
      </c>
      <c r="BD12" s="199">
        <v>217.7492</v>
      </c>
    </row>
    <row r="13" spans="2:56" x14ac:dyDescent="0.55000000000000004">
      <c r="B13" s="198" t="s">
        <v>250</v>
      </c>
      <c r="C13" s="199">
        <v>41161.076363196233</v>
      </c>
      <c r="D13" s="199">
        <v>58260.891230587353</v>
      </c>
      <c r="E13" s="199">
        <v>87406.083382930054</v>
      </c>
      <c r="F13" s="199">
        <v>69454.351051839985</v>
      </c>
      <c r="G13" s="199">
        <v>24507.492945080012</v>
      </c>
      <c r="H13" s="199">
        <v>45690.962040529994</v>
      </c>
      <c r="I13" s="199">
        <v>27815.810177989988</v>
      </c>
      <c r="J13" s="199">
        <v>47258.097561330011</v>
      </c>
      <c r="K13" s="199">
        <v>65681.153978329632</v>
      </c>
      <c r="L13" s="199">
        <v>27786.891190059996</v>
      </c>
      <c r="M13" s="199">
        <v>38470.322094359995</v>
      </c>
      <c r="N13" s="199">
        <v>49051.896750989981</v>
      </c>
      <c r="O13" s="199">
        <v>47162.662943009993</v>
      </c>
      <c r="P13" s="199">
        <v>35472.369999999995</v>
      </c>
      <c r="Q13" s="199">
        <v>89673.414945744968</v>
      </c>
      <c r="R13" s="199">
        <v>29845.608118669992</v>
      </c>
      <c r="S13" s="199">
        <v>24598.622815615996</v>
      </c>
      <c r="T13" s="199">
        <v>49274.172107339997</v>
      </c>
      <c r="U13" s="199">
        <v>37474.843905430011</v>
      </c>
      <c r="V13" s="199">
        <v>25905.418468109998</v>
      </c>
      <c r="W13" s="199">
        <v>10184.097407900017</v>
      </c>
      <c r="X13" s="199">
        <v>44.055999999999997</v>
      </c>
      <c r="Y13" s="199">
        <v>1032.809</v>
      </c>
      <c r="Z13" s="199">
        <v>6101.8816226980043</v>
      </c>
      <c r="AA13" s="199">
        <v>3442.2330485400053</v>
      </c>
      <c r="AB13" s="199">
        <v>504.29757582000002</v>
      </c>
      <c r="AC13" s="199">
        <v>13964.387828216011</v>
      </c>
      <c r="AD13" s="199">
        <v>8971.0301634500265</v>
      </c>
      <c r="AE13" s="199">
        <v>7813.7221331730188</v>
      </c>
      <c r="AF13" s="199">
        <v>161.50310146999996</v>
      </c>
      <c r="AG13" s="199">
        <v>5026.8264850447986</v>
      </c>
      <c r="AH13" s="199">
        <v>10837.753822495009</v>
      </c>
      <c r="AI13" s="199">
        <v>4627.0348017400001</v>
      </c>
      <c r="AJ13" s="199">
        <v>641.00520838</v>
      </c>
      <c r="AK13" s="199">
        <v>75.976145000000301</v>
      </c>
      <c r="AL13" s="199">
        <v>1066.6841137199995</v>
      </c>
      <c r="AM13" s="199">
        <v>451.05524315999992</v>
      </c>
      <c r="AN13" s="199">
        <v>236.97877638999998</v>
      </c>
      <c r="AO13" s="199">
        <v>33.329858789999996</v>
      </c>
      <c r="AP13" s="199">
        <v>913.83877342999983</v>
      </c>
      <c r="AQ13" s="199">
        <v>1320.1480300000001</v>
      </c>
      <c r="AR13" s="199">
        <v>421.28891999999996</v>
      </c>
      <c r="AS13" s="199">
        <v>256.428</v>
      </c>
      <c r="AT13" s="199">
        <v>779.07597999999984</v>
      </c>
      <c r="AU13" s="199">
        <v>1315.14714377</v>
      </c>
      <c r="AV13" s="199">
        <v>1842.12517</v>
      </c>
      <c r="AW13" s="199">
        <v>584.75534258999994</v>
      </c>
      <c r="AX13" s="199">
        <v>409.11258566999999</v>
      </c>
      <c r="AY13" s="199">
        <v>177.67907105000003</v>
      </c>
      <c r="AZ13" s="199">
        <v>68.505741499999999</v>
      </c>
      <c r="BA13" s="199">
        <v>596.13844000000006</v>
      </c>
      <c r="BB13" s="199">
        <v>2116.27530226</v>
      </c>
      <c r="BC13" s="199">
        <v>2541.9077592391991</v>
      </c>
      <c r="BD13" s="199">
        <v>1133.1406199999999</v>
      </c>
    </row>
    <row r="14" spans="2:56" x14ac:dyDescent="0.55000000000000004">
      <c r="B14" s="198" t="s">
        <v>251</v>
      </c>
      <c r="C14" s="199">
        <v>7576.5804942000041</v>
      </c>
      <c r="D14" s="199">
        <v>20961.830249481987</v>
      </c>
      <c r="E14" s="199">
        <v>16249.187325540001</v>
      </c>
      <c r="F14" s="199">
        <v>30745.16122395001</v>
      </c>
      <c r="G14" s="199">
        <v>5699.3055750000003</v>
      </c>
      <c r="H14" s="199">
        <v>18544.657493470004</v>
      </c>
      <c r="I14" s="199">
        <v>6363.81531679</v>
      </c>
      <c r="J14" s="199">
        <v>15773.327984609998</v>
      </c>
      <c r="K14" s="199">
        <v>8581.8979740600007</v>
      </c>
      <c r="L14" s="199">
        <v>6741.5984266999985</v>
      </c>
      <c r="M14" s="199">
        <v>21342.570716699996</v>
      </c>
      <c r="N14" s="199">
        <v>24044.127155840008</v>
      </c>
      <c r="O14" s="199">
        <v>12624.171046230002</v>
      </c>
      <c r="P14" s="199">
        <v>5257.24</v>
      </c>
      <c r="Q14" s="199">
        <v>36975.584295299988</v>
      </c>
      <c r="R14" s="199">
        <v>8248.8099571300008</v>
      </c>
      <c r="S14" s="199">
        <v>30720.601190629997</v>
      </c>
      <c r="T14" s="199">
        <v>14541.430295799997</v>
      </c>
      <c r="U14" s="199">
        <v>23991.788968640016</v>
      </c>
      <c r="V14" s="199">
        <v>10379.525105649998</v>
      </c>
      <c r="W14" s="199">
        <v>5298.3460488399978</v>
      </c>
      <c r="X14" s="199">
        <v>0</v>
      </c>
      <c r="Y14" s="199">
        <v>160</v>
      </c>
      <c r="Z14" s="199">
        <v>6227.1227079199989</v>
      </c>
      <c r="AA14" s="199">
        <v>898.67300691999992</v>
      </c>
      <c r="AB14" s="199">
        <v>300.41811181999998</v>
      </c>
      <c r="AC14" s="199">
        <v>11912.388028240006</v>
      </c>
      <c r="AD14" s="199">
        <v>12602.880175959994</v>
      </c>
      <c r="AE14" s="199">
        <v>5403.1699176400007</v>
      </c>
      <c r="AF14" s="199">
        <v>0</v>
      </c>
      <c r="AG14" s="199">
        <v>3441.7677378799999</v>
      </c>
      <c r="AH14" s="199">
        <v>5919.3188960500001</v>
      </c>
      <c r="AI14" s="199">
        <v>6058.6154773099997</v>
      </c>
      <c r="AJ14" s="199">
        <v>247.14287283999997</v>
      </c>
      <c r="AK14" s="199">
        <v>8.6017840000000021</v>
      </c>
      <c r="AL14" s="199">
        <v>568.14868123999997</v>
      </c>
      <c r="AM14" s="199">
        <v>446.86748606000003</v>
      </c>
      <c r="AN14" s="199">
        <v>364.58123541999998</v>
      </c>
      <c r="AO14" s="199">
        <v>40.306707450000005</v>
      </c>
      <c r="AP14" s="199">
        <v>1393.5373213999994</v>
      </c>
      <c r="AQ14" s="199">
        <v>910.19544000000008</v>
      </c>
      <c r="AR14" s="199">
        <v>957.72088999999994</v>
      </c>
      <c r="AS14" s="199">
        <v>382.81099999999998</v>
      </c>
      <c r="AT14" s="199">
        <v>1054.9412199999999</v>
      </c>
      <c r="AU14" s="199">
        <v>161.53853074999998</v>
      </c>
      <c r="AV14" s="199">
        <v>1265.0830900000001</v>
      </c>
      <c r="AW14" s="199">
        <v>281.24938000000003</v>
      </c>
      <c r="AX14" s="199">
        <v>56.571082080000011</v>
      </c>
      <c r="AY14" s="199">
        <v>309.46309357999996</v>
      </c>
      <c r="AZ14" s="199">
        <v>0</v>
      </c>
      <c r="BA14" s="199">
        <v>520.13737000000003</v>
      </c>
      <c r="BB14" s="199">
        <v>2243.7135387300004</v>
      </c>
      <c r="BC14" s="199">
        <v>2639.5928055999993</v>
      </c>
      <c r="BD14" s="199">
        <v>935.98820000000001</v>
      </c>
    </row>
    <row r="15" spans="2:56" x14ac:dyDescent="0.55000000000000004">
      <c r="B15" s="198" t="s">
        <v>252</v>
      </c>
      <c r="C15" s="199">
        <v>8915.747711381111</v>
      </c>
      <c r="D15" s="199">
        <v>15336.661718550105</v>
      </c>
      <c r="E15" s="199">
        <v>11415.306666149992</v>
      </c>
      <c r="F15" s="199">
        <v>23966.136025288979</v>
      </c>
      <c r="G15" s="199">
        <v>1376.5996340099996</v>
      </c>
      <c r="H15" s="199">
        <v>12338.699712590002</v>
      </c>
      <c r="I15" s="199">
        <v>6994.1042511599999</v>
      </c>
      <c r="J15" s="199">
        <v>4071.2458638500007</v>
      </c>
      <c r="K15" s="199">
        <v>5859.5922224999895</v>
      </c>
      <c r="L15" s="199">
        <v>4815.9749208400026</v>
      </c>
      <c r="M15" s="199">
        <v>13411.109087329993</v>
      </c>
      <c r="N15" s="199">
        <v>10764.619992570002</v>
      </c>
      <c r="O15" s="199">
        <v>7704.0634778100011</v>
      </c>
      <c r="P15" s="199">
        <v>6048.0899999999992</v>
      </c>
      <c r="Q15" s="199">
        <v>17254.383710980004</v>
      </c>
      <c r="R15" s="199">
        <v>2868.9606225599996</v>
      </c>
      <c r="S15" s="199">
        <v>17260.745708816001</v>
      </c>
      <c r="T15" s="199">
        <v>8261.5447926500001</v>
      </c>
      <c r="U15" s="199">
        <v>21223.61962563001</v>
      </c>
      <c r="V15" s="199">
        <v>5804.6356149300018</v>
      </c>
      <c r="W15" s="199">
        <v>649.90789944000005</v>
      </c>
      <c r="X15" s="199">
        <v>22.878</v>
      </c>
      <c r="Y15" s="199">
        <v>0</v>
      </c>
      <c r="Z15" s="199">
        <v>1686.2416603989989</v>
      </c>
      <c r="AA15" s="199">
        <v>395.94479977999998</v>
      </c>
      <c r="AB15" s="199">
        <v>22.371544709999998</v>
      </c>
      <c r="AC15" s="199">
        <v>4191.1196440699996</v>
      </c>
      <c r="AD15" s="199">
        <v>3793.6909956699974</v>
      </c>
      <c r="AE15" s="199">
        <v>1793.4003315000014</v>
      </c>
      <c r="AF15" s="199">
        <v>11.089954480000005</v>
      </c>
      <c r="AG15" s="199">
        <v>2391.762583246501</v>
      </c>
      <c r="AH15" s="199">
        <v>9685.9200503800057</v>
      </c>
      <c r="AI15" s="199">
        <v>2151.8706387100005</v>
      </c>
      <c r="AJ15" s="199">
        <v>230.80661896000001</v>
      </c>
      <c r="AK15" s="199">
        <v>34.002942999999981</v>
      </c>
      <c r="AL15" s="199">
        <v>90.023457879999995</v>
      </c>
      <c r="AM15" s="199">
        <v>106.39068481</v>
      </c>
      <c r="AN15" s="199">
        <v>39.969716319999989</v>
      </c>
      <c r="AO15" s="199">
        <v>27.496302010000001</v>
      </c>
      <c r="AP15" s="199">
        <v>275.99478500999993</v>
      </c>
      <c r="AQ15" s="199">
        <v>773.80926999999997</v>
      </c>
      <c r="AR15" s="199">
        <v>379.09030000000007</v>
      </c>
      <c r="AS15" s="199">
        <v>86.751000000000005</v>
      </c>
      <c r="AT15" s="199">
        <v>56.795759999999994</v>
      </c>
      <c r="AU15" s="199">
        <v>91.768736569999987</v>
      </c>
      <c r="AV15" s="199">
        <v>645.43170000000009</v>
      </c>
      <c r="AW15" s="199">
        <v>51.677487229999997</v>
      </c>
      <c r="AX15" s="199">
        <v>31.410724659999996</v>
      </c>
      <c r="AY15" s="199">
        <v>34.721023839999994</v>
      </c>
      <c r="AZ15" s="199">
        <v>37.237542099999999</v>
      </c>
      <c r="BA15" s="199">
        <v>255.21927999999997</v>
      </c>
      <c r="BB15" s="199">
        <v>1665.4220523200011</v>
      </c>
      <c r="BC15" s="199">
        <v>352.57378518999997</v>
      </c>
      <c r="BD15" s="199">
        <v>572.83613999999989</v>
      </c>
    </row>
    <row r="16" spans="2:56" x14ac:dyDescent="0.55000000000000004">
      <c r="B16" s="198" t="s">
        <v>253</v>
      </c>
      <c r="C16" s="199">
        <v>6114.1807227399995</v>
      </c>
      <c r="D16" s="199">
        <v>8569.4026737596978</v>
      </c>
      <c r="E16" s="199">
        <v>12626.037920679999</v>
      </c>
      <c r="F16" s="199">
        <v>21715.588938989993</v>
      </c>
      <c r="G16" s="199">
        <v>1796.9770220400005</v>
      </c>
      <c r="H16" s="199">
        <v>8065.4795029699999</v>
      </c>
      <c r="I16" s="199">
        <v>1738.7468494899999</v>
      </c>
      <c r="J16" s="199">
        <v>5570.0443708700004</v>
      </c>
      <c r="K16" s="199">
        <v>3677.0081547700015</v>
      </c>
      <c r="L16" s="199">
        <v>6413.4285175800005</v>
      </c>
      <c r="M16" s="199">
        <v>11921.025060219999</v>
      </c>
      <c r="N16" s="199">
        <v>11559.27474943</v>
      </c>
      <c r="O16" s="199">
        <v>8859.1621249399996</v>
      </c>
      <c r="P16" s="199">
        <v>4597.6499999999996</v>
      </c>
      <c r="Q16" s="199">
        <v>20464.552873030021</v>
      </c>
      <c r="R16" s="199">
        <v>7566.4389576399999</v>
      </c>
      <c r="S16" s="199">
        <v>7499.8734979569972</v>
      </c>
      <c r="T16" s="199">
        <v>7026.8593618299992</v>
      </c>
      <c r="U16" s="199">
        <v>19258.312517799994</v>
      </c>
      <c r="V16" s="199">
        <v>7180.3759712499968</v>
      </c>
      <c r="W16" s="199">
        <v>490.43745158000013</v>
      </c>
      <c r="X16" s="199">
        <v>1.042</v>
      </c>
      <c r="Y16" s="199">
        <v>398.65199999999999</v>
      </c>
      <c r="Z16" s="199">
        <v>1738.7499512999998</v>
      </c>
      <c r="AA16" s="199">
        <v>669.79455352050024</v>
      </c>
      <c r="AB16" s="199">
        <v>15.201987020000002</v>
      </c>
      <c r="AC16" s="199">
        <v>2026.1457176699996</v>
      </c>
      <c r="AD16" s="199">
        <v>2036.6493042800005</v>
      </c>
      <c r="AE16" s="199">
        <v>2120.6266576300004</v>
      </c>
      <c r="AF16" s="199">
        <v>33.30591381</v>
      </c>
      <c r="AG16" s="199">
        <v>1022.6854818200001</v>
      </c>
      <c r="AH16" s="199">
        <v>3554.0962359299997</v>
      </c>
      <c r="AI16" s="199">
        <v>2491.7683193699991</v>
      </c>
      <c r="AJ16" s="199">
        <v>78.812099160000002</v>
      </c>
      <c r="AK16" s="199">
        <v>2.0361900000000013</v>
      </c>
      <c r="AL16" s="199">
        <v>386.85860690999999</v>
      </c>
      <c r="AM16" s="199">
        <v>0</v>
      </c>
      <c r="AN16" s="199">
        <v>79.694068349999995</v>
      </c>
      <c r="AO16" s="199">
        <v>0</v>
      </c>
      <c r="AP16" s="199">
        <v>246.84556837</v>
      </c>
      <c r="AQ16" s="199">
        <v>531.84807000000012</v>
      </c>
      <c r="AR16" s="199">
        <v>576.32555000000002</v>
      </c>
      <c r="AS16" s="199">
        <v>16.631</v>
      </c>
      <c r="AT16" s="199">
        <v>54.534200000000006</v>
      </c>
      <c r="AU16" s="199">
        <v>0</v>
      </c>
      <c r="AV16" s="199">
        <v>246.36699999999999</v>
      </c>
      <c r="AW16" s="199">
        <v>77.24027000000001</v>
      </c>
      <c r="AX16" s="199">
        <v>0.35202619000000052</v>
      </c>
      <c r="AY16" s="199">
        <v>17.976044550000001</v>
      </c>
      <c r="AZ16" s="199">
        <v>0</v>
      </c>
      <c r="BA16" s="199">
        <v>47.981449999999995</v>
      </c>
      <c r="BB16" s="199">
        <v>750.10522686000002</v>
      </c>
      <c r="BC16" s="199">
        <v>277.77999356999999</v>
      </c>
      <c r="BD16" s="199">
        <v>111.98361</v>
      </c>
    </row>
    <row r="17" spans="2:56" x14ac:dyDescent="0.55000000000000004">
      <c r="B17" s="198" t="s">
        <v>254</v>
      </c>
      <c r="C17" s="199">
        <v>60698.514127262803</v>
      </c>
      <c r="D17" s="199">
        <v>77977.888620731406</v>
      </c>
      <c r="E17" s="199">
        <v>62194.819263258898</v>
      </c>
      <c r="F17" s="199">
        <v>35568.27192985396</v>
      </c>
      <c r="G17" s="199">
        <v>13749.314856210005</v>
      </c>
      <c r="H17" s="199">
        <v>15288.406783109995</v>
      </c>
      <c r="I17" s="199">
        <v>16455.91431109</v>
      </c>
      <c r="J17" s="199">
        <v>35340.455225539998</v>
      </c>
      <c r="K17" s="199">
        <v>97943.375181379553</v>
      </c>
      <c r="L17" s="199">
        <v>11950.745241340002</v>
      </c>
      <c r="M17" s="199">
        <v>65890.349948396135</v>
      </c>
      <c r="N17" s="199">
        <v>54493.183371809901</v>
      </c>
      <c r="O17" s="199">
        <v>40073.00202308</v>
      </c>
      <c r="P17" s="199">
        <v>24702.7</v>
      </c>
      <c r="Q17" s="199">
        <v>86274.377827479955</v>
      </c>
      <c r="R17" s="199">
        <v>38564.857974925049</v>
      </c>
      <c r="S17" s="199">
        <v>23864.977882369978</v>
      </c>
      <c r="T17" s="199">
        <v>40150.036689989996</v>
      </c>
      <c r="U17" s="199">
        <v>33251.224906199946</v>
      </c>
      <c r="V17" s="199">
        <v>15672.923521997507</v>
      </c>
      <c r="W17" s="199">
        <v>17939.861388879999</v>
      </c>
      <c r="X17" s="199">
        <v>153.42500000000001</v>
      </c>
      <c r="Y17" s="199">
        <v>75.695999999999998</v>
      </c>
      <c r="Z17" s="199">
        <v>17469.627379970203</v>
      </c>
      <c r="AA17" s="199">
        <v>4154.1814664850981</v>
      </c>
      <c r="AB17" s="199">
        <v>1399.6873741200002</v>
      </c>
      <c r="AC17" s="199">
        <v>19885.854968469994</v>
      </c>
      <c r="AD17" s="199">
        <v>24045.234890609998</v>
      </c>
      <c r="AE17" s="199">
        <v>16644.961633170013</v>
      </c>
      <c r="AF17" s="199">
        <v>221.9383161000101</v>
      </c>
      <c r="AG17" s="199">
        <v>11341.596508903505</v>
      </c>
      <c r="AH17" s="199">
        <v>7215.3014513586013</v>
      </c>
      <c r="AI17" s="199">
        <v>18141.378688930003</v>
      </c>
      <c r="AJ17" s="199">
        <v>996.49258349000058</v>
      </c>
      <c r="AK17" s="199">
        <v>72.028600000000026</v>
      </c>
      <c r="AL17" s="199">
        <v>1666.8841621649997</v>
      </c>
      <c r="AM17" s="199">
        <v>1621.991951310001</v>
      </c>
      <c r="AN17" s="199">
        <v>795.26223274000006</v>
      </c>
      <c r="AO17" s="199">
        <v>144.19765356000013</v>
      </c>
      <c r="AP17" s="199">
        <v>2919.0001434900009</v>
      </c>
      <c r="AQ17" s="199">
        <v>2388.00216</v>
      </c>
      <c r="AR17" s="199">
        <v>1491.54747406</v>
      </c>
      <c r="AS17" s="199">
        <v>1528.922</v>
      </c>
      <c r="AT17" s="199">
        <v>1775.10879</v>
      </c>
      <c r="AU17" s="199">
        <v>97.333797799999985</v>
      </c>
      <c r="AV17" s="199">
        <v>3006.93244</v>
      </c>
      <c r="AW17" s="199">
        <v>1457.73035482</v>
      </c>
      <c r="AX17" s="199">
        <v>449.73208204000002</v>
      </c>
      <c r="AY17" s="199">
        <v>609.10910186000012</v>
      </c>
      <c r="AZ17" s="199">
        <v>1.5520809999999998</v>
      </c>
      <c r="BA17" s="199">
        <v>1559.84808</v>
      </c>
      <c r="BB17" s="199">
        <v>4732.5180236799997</v>
      </c>
      <c r="BC17" s="199">
        <v>6594.5725360334973</v>
      </c>
      <c r="BD17" s="199">
        <v>2352.4649299999996</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150.72164248000001</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0.50355676999999999</v>
      </c>
      <c r="AE18" s="199">
        <v>0</v>
      </c>
      <c r="AF18" s="199">
        <v>0</v>
      </c>
      <c r="AG18" s="199">
        <v>2.4117462000000001</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2.6272822000000002</v>
      </c>
      <c r="AZ18" s="199">
        <v>0</v>
      </c>
      <c r="BA18" s="199">
        <v>0</v>
      </c>
      <c r="BB18" s="199">
        <v>0</v>
      </c>
      <c r="BC18" s="199">
        <v>0</v>
      </c>
      <c r="BD18" s="199">
        <v>0</v>
      </c>
    </row>
    <row r="19" spans="2:56" x14ac:dyDescent="0.55000000000000004">
      <c r="B19" s="198" t="s">
        <v>256</v>
      </c>
      <c r="C19" s="199">
        <v>11444.694153855038</v>
      </c>
      <c r="D19" s="199">
        <v>2210.0567313900033</v>
      </c>
      <c r="E19" s="199">
        <v>40892.787660530099</v>
      </c>
      <c r="F19" s="199">
        <v>5950.6870680299917</v>
      </c>
      <c r="G19" s="199">
        <v>1865.8930146198159</v>
      </c>
      <c r="H19" s="199">
        <v>13429.562065280019</v>
      </c>
      <c r="I19" s="199">
        <v>9236.6729253300291</v>
      </c>
      <c r="J19" s="199">
        <v>10308.790976729881</v>
      </c>
      <c r="K19" s="199">
        <v>29775.351333260136</v>
      </c>
      <c r="L19" s="199">
        <v>20642.295465450097</v>
      </c>
      <c r="M19" s="199">
        <v>686.21456088000139</v>
      </c>
      <c r="N19" s="199">
        <v>923.26234517999842</v>
      </c>
      <c r="O19" s="199">
        <v>12450.31820595</v>
      </c>
      <c r="P19" s="199">
        <v>24904.66</v>
      </c>
      <c r="Q19" s="199">
        <v>14.748860590000005</v>
      </c>
      <c r="R19" s="199">
        <v>2238.4111657099902</v>
      </c>
      <c r="S19" s="199">
        <v>20927.267441301614</v>
      </c>
      <c r="T19" s="199">
        <v>6724.699583060039</v>
      </c>
      <c r="U19" s="199">
        <v>1088.9864445900002</v>
      </c>
      <c r="V19" s="199">
        <v>29672.707452219984</v>
      </c>
      <c r="W19" s="199">
        <v>239.3440178900033</v>
      </c>
      <c r="X19" s="199">
        <v>11.815</v>
      </c>
      <c r="Y19" s="199">
        <v>0</v>
      </c>
      <c r="Z19" s="199">
        <v>4475.238317802713</v>
      </c>
      <c r="AA19" s="199">
        <v>2.9608935300000003</v>
      </c>
      <c r="AB19" s="199">
        <v>762.80337307999889</v>
      </c>
      <c r="AC19" s="199">
        <v>30449.224581849856</v>
      </c>
      <c r="AD19" s="199">
        <v>6675.1949833700037</v>
      </c>
      <c r="AE19" s="199">
        <v>10795.884709408398</v>
      </c>
      <c r="AF19" s="199">
        <v>339.4187708</v>
      </c>
      <c r="AG19" s="199">
        <v>13466.590606110974</v>
      </c>
      <c r="AH19" s="199">
        <v>1548.7095446299991</v>
      </c>
      <c r="AI19" s="199">
        <v>33.556059250000004</v>
      </c>
      <c r="AJ19" s="199">
        <v>1070.1004147199999</v>
      </c>
      <c r="AK19" s="199">
        <v>344.18084241999986</v>
      </c>
      <c r="AL19" s="199">
        <v>35.417804110000006</v>
      </c>
      <c r="AM19" s="199">
        <v>293.12681555999995</v>
      </c>
      <c r="AN19" s="199">
        <v>443.83950945999999</v>
      </c>
      <c r="AO19" s="199">
        <v>1885.9977550200001</v>
      </c>
      <c r="AP19" s="199">
        <v>693.97302971999977</v>
      </c>
      <c r="AQ19" s="199">
        <v>354.22325999999993</v>
      </c>
      <c r="AR19" s="199">
        <v>1209.9715585000017</v>
      </c>
      <c r="AS19" s="199">
        <v>583.41200000000003</v>
      </c>
      <c r="AT19" s="199">
        <v>25.300439999999998</v>
      </c>
      <c r="AU19" s="199">
        <v>584.25029995</v>
      </c>
      <c r="AV19" s="199">
        <v>126.25406</v>
      </c>
      <c r="AW19" s="199">
        <v>1441.5095276799998</v>
      </c>
      <c r="AX19" s="199">
        <v>0.36722999999999995</v>
      </c>
      <c r="AY19" s="199">
        <v>55.574050749999998</v>
      </c>
      <c r="AZ19" s="199">
        <v>359.27123460000001</v>
      </c>
      <c r="BA19" s="199">
        <v>2039.0220000000002</v>
      </c>
      <c r="BB19" s="199">
        <v>1286.0451231000006</v>
      </c>
      <c r="BC19" s="199">
        <v>2936.0470843400026</v>
      </c>
      <c r="BD19" s="199">
        <v>50.438800000000001</v>
      </c>
    </row>
    <row r="20" spans="2:56" s="165" customFormat="1" x14ac:dyDescent="0.55000000000000004">
      <c r="B20" s="200" t="s">
        <v>391</v>
      </c>
      <c r="C20" s="201">
        <v>210593.30701421527</v>
      </c>
      <c r="D20" s="201">
        <v>262322.44927210518</v>
      </c>
      <c r="E20" s="201">
        <v>391832.21737277904</v>
      </c>
      <c r="F20" s="201">
        <v>349708.13210123288</v>
      </c>
      <c r="G20" s="201">
        <v>88717.996224521732</v>
      </c>
      <c r="H20" s="201">
        <v>242351.13607967002</v>
      </c>
      <c r="I20" s="201">
        <v>132479.83119811001</v>
      </c>
      <c r="J20" s="201">
        <v>192844.70255631988</v>
      </c>
      <c r="K20" s="201">
        <v>270775.93232842936</v>
      </c>
      <c r="L20" s="201">
        <v>135619.05222909013</v>
      </c>
      <c r="M20" s="201">
        <v>296264.5237560661</v>
      </c>
      <c r="N20" s="201">
        <v>262769.70133258001</v>
      </c>
      <c r="O20" s="201">
        <v>204736.82463835398</v>
      </c>
      <c r="P20" s="201">
        <v>204761.06999999998</v>
      </c>
      <c r="Q20" s="201">
        <v>406239.92218760244</v>
      </c>
      <c r="R20" s="201">
        <v>159492.61573615504</v>
      </c>
      <c r="S20" s="201">
        <v>199474.74642294954</v>
      </c>
      <c r="T20" s="201">
        <v>215579.55027947004</v>
      </c>
      <c r="U20" s="201">
        <v>232343.97563546998</v>
      </c>
      <c r="V20" s="201">
        <v>166548.16625884251</v>
      </c>
      <c r="W20" s="201">
        <v>45284.090704530019</v>
      </c>
      <c r="X20" s="201">
        <v>405.72699999999998</v>
      </c>
      <c r="Y20" s="201">
        <v>3061.3820000000001</v>
      </c>
      <c r="Z20" s="201">
        <v>46507.789311995715</v>
      </c>
      <c r="AA20" s="201">
        <v>11550.802886585603</v>
      </c>
      <c r="AB20" s="201">
        <v>3846.8142096099991</v>
      </c>
      <c r="AC20" s="201">
        <v>95614.088368885859</v>
      </c>
      <c r="AD20" s="201">
        <v>72482.939978200026</v>
      </c>
      <c r="AE20" s="201">
        <v>51312.132756441431</v>
      </c>
      <c r="AF20" s="201">
        <v>1370.9707140100099</v>
      </c>
      <c r="AG20" s="201">
        <v>51308.109350650382</v>
      </c>
      <c r="AH20" s="201">
        <v>55253.156802908859</v>
      </c>
      <c r="AI20" s="201">
        <v>47890.320865446993</v>
      </c>
      <c r="AJ20" s="201">
        <v>3970.3167053700004</v>
      </c>
      <c r="AK20" s="201">
        <v>857.53851542000007</v>
      </c>
      <c r="AL20" s="201">
        <v>5070.8208356832993</v>
      </c>
      <c r="AM20" s="201">
        <v>4283.7506982900004</v>
      </c>
      <c r="AN20" s="201">
        <v>2345.0218300299998</v>
      </c>
      <c r="AO20" s="201">
        <v>2244.7923907000004</v>
      </c>
      <c r="AP20" s="201">
        <v>7670.8726366999999</v>
      </c>
      <c r="AQ20" s="201">
        <v>8773.6375000000025</v>
      </c>
      <c r="AR20" s="201">
        <v>6256.9457625600007</v>
      </c>
      <c r="AS20" s="201">
        <v>4174.0569999999998</v>
      </c>
      <c r="AT20" s="201">
        <v>4778.7324500000004</v>
      </c>
      <c r="AU20" s="201">
        <v>3061.08077194</v>
      </c>
      <c r="AV20" s="201">
        <v>8600.4843299999993</v>
      </c>
      <c r="AW20" s="201">
        <v>4946.0779166899993</v>
      </c>
      <c r="AX20" s="201">
        <v>1522.1168227799999</v>
      </c>
      <c r="AY20" s="201">
        <v>1775.3187925600002</v>
      </c>
      <c r="AZ20" s="201">
        <v>725.79777730000012</v>
      </c>
      <c r="BA20" s="201">
        <v>5759.7380000000003</v>
      </c>
      <c r="BB20" s="201">
        <v>14927.600171210004</v>
      </c>
      <c r="BC20" s="201">
        <v>17141.816134669698</v>
      </c>
      <c r="BD20" s="201">
        <v>6591.1211099999982</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61382.601441089995</v>
      </c>
      <c r="D23" s="206">
        <v>72259.661031462834</v>
      </c>
      <c r="E23" s="206">
        <v>127744.05289744247</v>
      </c>
      <c r="F23" s="206">
        <v>119038.877449974</v>
      </c>
      <c r="G23" s="206">
        <v>11961.308741939998</v>
      </c>
      <c r="H23" s="206">
        <v>103141.01505668997</v>
      </c>
      <c r="I23" s="206">
        <v>45196.88282833001</v>
      </c>
      <c r="J23" s="206">
        <v>66888.295398467468</v>
      </c>
      <c r="K23" s="206">
        <v>88111.906990670104</v>
      </c>
      <c r="L23" s="206">
        <v>71890.543214239879</v>
      </c>
      <c r="M23" s="206">
        <v>156174.96400393028</v>
      </c>
      <c r="N23" s="206">
        <v>88496.808966509998</v>
      </c>
      <c r="O23" s="206">
        <v>99236.771542526025</v>
      </c>
      <c r="P23" s="206">
        <v>27264.22</v>
      </c>
      <c r="Q23" s="206">
        <v>173972.94840909023</v>
      </c>
      <c r="R23" s="206">
        <v>68561.35569024006</v>
      </c>
      <c r="S23" s="206">
        <v>64454.793137250963</v>
      </c>
      <c r="T23" s="206">
        <v>89663.999667709781</v>
      </c>
      <c r="U23" s="206">
        <v>107559.91182607997</v>
      </c>
      <c r="V23" s="206">
        <v>91450.195856670209</v>
      </c>
      <c r="W23" s="206">
        <v>17213.633546100027</v>
      </c>
      <c r="X23" s="206">
        <v>226.744</v>
      </c>
      <c r="Y23" s="206">
        <v>726.70699999999999</v>
      </c>
      <c r="Z23" s="206">
        <v>19366.939814213874</v>
      </c>
      <c r="AA23" s="206">
        <v>3707.714713110001</v>
      </c>
      <c r="AB23" s="206">
        <v>887.35886420999998</v>
      </c>
      <c r="AC23" s="206">
        <v>45830.340491385832</v>
      </c>
      <c r="AD23" s="206">
        <v>23931.672639290002</v>
      </c>
      <c r="AE23" s="206">
        <v>28439.451705548476</v>
      </c>
      <c r="AF23" s="206">
        <v>447.03851344000003</v>
      </c>
      <c r="AG23" s="206">
        <v>23406.959853284872</v>
      </c>
      <c r="AH23" s="206">
        <v>20927.724788457002</v>
      </c>
      <c r="AI23" s="206">
        <v>11827.908189829996</v>
      </c>
      <c r="AJ23" s="206">
        <v>926.97908978000044</v>
      </c>
      <c r="AK23" s="206">
        <v>279.74635989000006</v>
      </c>
      <c r="AL23" s="206">
        <v>2472.3349946549984</v>
      </c>
      <c r="AM23" s="206">
        <v>2045.08250097</v>
      </c>
      <c r="AN23" s="206">
        <v>482.52173925</v>
      </c>
      <c r="AO23" s="206">
        <v>124.27386987</v>
      </c>
      <c r="AP23" s="206">
        <v>2934.9299668499993</v>
      </c>
      <c r="AQ23" s="206">
        <v>1869.7200899999998</v>
      </c>
      <c r="AR23" s="206">
        <v>1206.0303699999999</v>
      </c>
      <c r="AS23" s="206">
        <v>285.851</v>
      </c>
      <c r="AT23" s="206">
        <v>462.74144999999999</v>
      </c>
      <c r="AU23" s="206">
        <v>87.641427110000009</v>
      </c>
      <c r="AV23" s="206">
        <v>3461.6321600000001</v>
      </c>
      <c r="AW23" s="206">
        <v>1331.905097899999</v>
      </c>
      <c r="AX23" s="206">
        <v>475.34137539</v>
      </c>
      <c r="AY23" s="206">
        <v>677.87875133000011</v>
      </c>
      <c r="AZ23" s="206">
        <v>353.02472140000003</v>
      </c>
      <c r="BA23" s="206">
        <v>631.98180000000002</v>
      </c>
      <c r="BB23" s="206">
        <v>6474.5465410000052</v>
      </c>
      <c r="BC23" s="206">
        <v>4457.6120213892009</v>
      </c>
      <c r="BD23" s="206">
        <v>2603.3914840299981</v>
      </c>
    </row>
    <row r="24" spans="2:56" x14ac:dyDescent="0.55000000000000004">
      <c r="B24" s="140" t="s">
        <v>260</v>
      </c>
      <c r="C24" s="206">
        <v>7013.8698276000005</v>
      </c>
      <c r="D24" s="206">
        <v>5500.4700157524931</v>
      </c>
      <c r="E24" s="206">
        <v>3951.6540951200036</v>
      </c>
      <c r="F24" s="206">
        <v>2283.7144955699973</v>
      </c>
      <c r="G24" s="206">
        <v>124.81790806999999</v>
      </c>
      <c r="H24" s="206">
        <v>4092.5253389099976</v>
      </c>
      <c r="I24" s="206">
        <v>167.38213761</v>
      </c>
      <c r="J24" s="206">
        <v>3207.5968596400016</v>
      </c>
      <c r="K24" s="206">
        <v>1680.8530522200024</v>
      </c>
      <c r="L24" s="206">
        <v>996.08350746000053</v>
      </c>
      <c r="M24" s="206">
        <v>6363.2434918800027</v>
      </c>
      <c r="N24" s="206">
        <v>4688.9817669600016</v>
      </c>
      <c r="O24" s="206">
        <v>2863.3940552399995</v>
      </c>
      <c r="P24" s="206">
        <v>13231.78</v>
      </c>
      <c r="Q24" s="206">
        <v>9283.1318679300148</v>
      </c>
      <c r="R24" s="206">
        <v>6152.5487965799948</v>
      </c>
      <c r="S24" s="206">
        <v>9586.8546831299755</v>
      </c>
      <c r="T24" s="206">
        <v>5485.5893334700022</v>
      </c>
      <c r="U24" s="206">
        <v>2749.0604370999999</v>
      </c>
      <c r="V24" s="206">
        <v>517.70378563999998</v>
      </c>
      <c r="W24" s="206">
        <v>2789.2463445399967</v>
      </c>
      <c r="X24" s="206">
        <v>60.061</v>
      </c>
      <c r="Y24" s="206">
        <v>287.39600000000002</v>
      </c>
      <c r="Z24" s="206">
        <v>2087.17076167</v>
      </c>
      <c r="AA24" s="206">
        <v>438.43205796999985</v>
      </c>
      <c r="AB24" s="206">
        <v>0</v>
      </c>
      <c r="AC24" s="206">
        <v>2953.7466807800006</v>
      </c>
      <c r="AD24" s="206">
        <v>5120.3820227100023</v>
      </c>
      <c r="AE24" s="206">
        <v>3447.9621333000009</v>
      </c>
      <c r="AF24" s="206">
        <v>108.80642049999999</v>
      </c>
      <c r="AG24" s="206">
        <v>2539.7691394980011</v>
      </c>
      <c r="AH24" s="206">
        <v>869.00130355999897</v>
      </c>
      <c r="AI24" s="206">
        <v>2942.9855041499986</v>
      </c>
      <c r="AJ24" s="206">
        <v>59.522240670000002</v>
      </c>
      <c r="AK24" s="206">
        <v>69.411806789999986</v>
      </c>
      <c r="AL24" s="206">
        <v>180.12347545000006</v>
      </c>
      <c r="AM24" s="206">
        <v>249.70413070999999</v>
      </c>
      <c r="AN24" s="206">
        <v>127.94248233</v>
      </c>
      <c r="AO24" s="206">
        <v>0</v>
      </c>
      <c r="AP24" s="206">
        <v>345.52086146000011</v>
      </c>
      <c r="AQ24" s="206">
        <v>0</v>
      </c>
      <c r="AR24" s="206">
        <v>352.22581000000002</v>
      </c>
      <c r="AS24" s="206">
        <v>499.74</v>
      </c>
      <c r="AT24" s="206">
        <v>0</v>
      </c>
      <c r="AU24" s="206">
        <v>387.42461427000001</v>
      </c>
      <c r="AV24" s="206">
        <v>136.70657</v>
      </c>
      <c r="AW24" s="206">
        <v>149.84552146999999</v>
      </c>
      <c r="AX24" s="206">
        <v>217.57093494</v>
      </c>
      <c r="AY24" s="206">
        <v>108.07305932999999</v>
      </c>
      <c r="AZ24" s="206">
        <v>0</v>
      </c>
      <c r="BA24" s="206">
        <v>0</v>
      </c>
      <c r="BB24" s="206">
        <v>950.55524942999978</v>
      </c>
      <c r="BC24" s="206">
        <v>864.33673436999936</v>
      </c>
      <c r="BD24" s="206">
        <v>56.017485119999996</v>
      </c>
    </row>
    <row r="25" spans="2:56" x14ac:dyDescent="0.55000000000000004">
      <c r="B25" s="140" t="s">
        <v>261</v>
      </c>
      <c r="C25" s="206">
        <v>30307.180325469999</v>
      </c>
      <c r="D25" s="206">
        <v>54556.355262398545</v>
      </c>
      <c r="E25" s="206">
        <v>3167.5409119200008</v>
      </c>
      <c r="F25" s="206">
        <v>26917.14489281999</v>
      </c>
      <c r="G25" s="206">
        <v>7884.516318189997</v>
      </c>
      <c r="H25" s="206">
        <v>43756.969749630051</v>
      </c>
      <c r="I25" s="206">
        <v>19490.892687220003</v>
      </c>
      <c r="J25" s="206">
        <v>39450.530553700075</v>
      </c>
      <c r="K25" s="206">
        <v>66063.167274480002</v>
      </c>
      <c r="L25" s="206">
        <v>22054.454364359983</v>
      </c>
      <c r="M25" s="206">
        <v>42309.39167117999</v>
      </c>
      <c r="N25" s="206">
        <v>17611.277641599998</v>
      </c>
      <c r="O25" s="206">
        <v>23331.541105970016</v>
      </c>
      <c r="P25" s="206">
        <v>1478.31</v>
      </c>
      <c r="Q25" s="206">
        <v>59479.043840540107</v>
      </c>
      <c r="R25" s="206">
        <v>6039.7838730699996</v>
      </c>
      <c r="S25" s="206">
        <v>29911.607885747089</v>
      </c>
      <c r="T25" s="206">
        <v>43830.457906610143</v>
      </c>
      <c r="U25" s="206">
        <v>25458.869082520017</v>
      </c>
      <c r="V25" s="206">
        <v>29801.00823911</v>
      </c>
      <c r="W25" s="206">
        <v>5989.1510307199924</v>
      </c>
      <c r="X25" s="206">
        <v>22.672000000000001</v>
      </c>
      <c r="Y25" s="206">
        <v>846.09</v>
      </c>
      <c r="Z25" s="206">
        <v>4771.3506538500042</v>
      </c>
      <c r="AA25" s="206">
        <v>2904.7133969999991</v>
      </c>
      <c r="AB25" s="206">
        <v>0</v>
      </c>
      <c r="AC25" s="206">
        <v>8674.0801632300027</v>
      </c>
      <c r="AD25" s="206">
        <v>4215.2090161799997</v>
      </c>
      <c r="AE25" s="206">
        <v>4454.6312434530009</v>
      </c>
      <c r="AF25" s="206">
        <v>268.13667084999992</v>
      </c>
      <c r="AG25" s="206">
        <v>6717.577074879996</v>
      </c>
      <c r="AH25" s="206">
        <v>10418.42077310799</v>
      </c>
      <c r="AI25" s="206">
        <v>4814.9044499199999</v>
      </c>
      <c r="AJ25" s="206">
        <v>255.06175751000001</v>
      </c>
      <c r="AK25" s="206">
        <v>70.123010440000016</v>
      </c>
      <c r="AL25" s="206">
        <v>535.17176006</v>
      </c>
      <c r="AM25" s="206">
        <v>78.845904139999988</v>
      </c>
      <c r="AN25" s="206">
        <v>0</v>
      </c>
      <c r="AO25" s="206">
        <v>0</v>
      </c>
      <c r="AP25" s="206">
        <v>338.06199485000002</v>
      </c>
      <c r="AQ25" s="206">
        <v>0</v>
      </c>
      <c r="AR25" s="206">
        <v>65.797013070000006</v>
      </c>
      <c r="AS25" s="206">
        <v>249.43199999999999</v>
      </c>
      <c r="AT25" s="206">
        <v>0</v>
      </c>
      <c r="AU25" s="206">
        <v>1384.1141384300001</v>
      </c>
      <c r="AV25" s="206">
        <v>1264.44452</v>
      </c>
      <c r="AW25" s="206">
        <v>241.85690507000004</v>
      </c>
      <c r="AX25" s="206">
        <v>404.92585774000003</v>
      </c>
      <c r="AY25" s="206">
        <v>118.74645042</v>
      </c>
      <c r="AZ25" s="206">
        <v>108.0025409</v>
      </c>
      <c r="BA25" s="206">
        <v>0</v>
      </c>
      <c r="BB25" s="206">
        <v>2375.6763124200006</v>
      </c>
      <c r="BC25" s="206">
        <v>358.39528895000007</v>
      </c>
      <c r="BD25" s="206">
        <v>780.56015773999968</v>
      </c>
    </row>
    <row r="26" spans="2:56" x14ac:dyDescent="0.55000000000000004">
      <c r="B26" s="140" t="s">
        <v>393</v>
      </c>
      <c r="C26" s="206">
        <v>1053.44958845</v>
      </c>
      <c r="D26" s="206">
        <v>1652.1363596600002</v>
      </c>
      <c r="E26" s="206">
        <v>11145.308687094997</v>
      </c>
      <c r="F26" s="206">
        <v>16532.004404976</v>
      </c>
      <c r="G26" s="206">
        <v>6287.0158545118011</v>
      </c>
      <c r="H26" s="206">
        <v>10062.535844390002</v>
      </c>
      <c r="I26" s="206">
        <v>3929.9596807050002</v>
      </c>
      <c r="J26" s="206">
        <v>9296.3006291725014</v>
      </c>
      <c r="K26" s="206">
        <v>109.80650254</v>
      </c>
      <c r="L26" s="206">
        <v>4139.3287282500005</v>
      </c>
      <c r="M26" s="206">
        <v>4330.3510493700005</v>
      </c>
      <c r="N26" s="206">
        <v>5281.0222837499996</v>
      </c>
      <c r="O26" s="206">
        <v>4592.5315577779993</v>
      </c>
      <c r="P26" s="206">
        <v>335.89</v>
      </c>
      <c r="Q26" s="206">
        <v>8332.7704883674996</v>
      </c>
      <c r="R26" s="206">
        <v>1858.2432295899998</v>
      </c>
      <c r="S26" s="206">
        <v>742.89035610199983</v>
      </c>
      <c r="T26" s="206">
        <v>3797.1247521300011</v>
      </c>
      <c r="U26" s="206">
        <v>2003.5711246200001</v>
      </c>
      <c r="V26" s="206">
        <v>1426.420253905</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0</v>
      </c>
      <c r="BA26" s="206">
        <v>0</v>
      </c>
      <c r="BB26" s="206">
        <v>0</v>
      </c>
      <c r="BC26" s="206">
        <v>0</v>
      </c>
      <c r="BD26" s="206">
        <v>0</v>
      </c>
    </row>
    <row r="27" spans="2:56" ht="31.35" x14ac:dyDescent="0.55000000000000004">
      <c r="B27" s="157" t="s">
        <v>394</v>
      </c>
      <c r="C27" s="206">
        <v>28815.386214720002</v>
      </c>
      <c r="D27" s="206">
        <v>11658.465496089997</v>
      </c>
      <c r="E27" s="206">
        <v>91401.316861250118</v>
      </c>
      <c r="F27" s="206">
        <v>118694.29596126905</v>
      </c>
      <c r="G27" s="206">
        <v>21734.855841410004</v>
      </c>
      <c r="H27" s="206">
        <v>33308.191188650024</v>
      </c>
      <c r="I27" s="206">
        <v>17806.636647555002</v>
      </c>
      <c r="J27" s="206">
        <v>18901.558034679998</v>
      </c>
      <c r="K27" s="206">
        <v>6858.6244819200001</v>
      </c>
      <c r="L27" s="206">
        <v>13694.416539110009</v>
      </c>
      <c r="M27" s="206">
        <v>31199.52693733999</v>
      </c>
      <c r="N27" s="206">
        <v>47544.311201189987</v>
      </c>
      <c r="O27" s="206">
        <v>28974.529255099991</v>
      </c>
      <c r="P27" s="206">
        <v>109054.74</v>
      </c>
      <c r="Q27" s="206">
        <v>49696.41017462001</v>
      </c>
      <c r="R27" s="206">
        <v>12723.400595089999</v>
      </c>
      <c r="S27" s="206">
        <v>12738.201015573999</v>
      </c>
      <c r="T27" s="206">
        <v>27195.048396009988</v>
      </c>
      <c r="U27" s="206">
        <v>32454.327961020004</v>
      </c>
      <c r="V27" s="206">
        <v>7911.0993199399973</v>
      </c>
      <c r="W27" s="206">
        <v>39.701374199999997</v>
      </c>
      <c r="X27" s="206">
        <v>0</v>
      </c>
      <c r="Y27" s="206">
        <v>0</v>
      </c>
      <c r="Z27" s="206">
        <v>952.37388787999998</v>
      </c>
      <c r="AA27" s="206">
        <v>160.60521087999999</v>
      </c>
      <c r="AB27" s="206">
        <v>350.78733898000024</v>
      </c>
      <c r="AC27" s="206">
        <v>738.97563853999986</v>
      </c>
      <c r="AD27" s="206">
        <v>3095.59710236</v>
      </c>
      <c r="AE27" s="206">
        <v>399.3004060099999</v>
      </c>
      <c r="AF27" s="206">
        <v>78.780858609999981</v>
      </c>
      <c r="AG27" s="206">
        <v>585.12418105000006</v>
      </c>
      <c r="AH27" s="206">
        <v>566.49115631999996</v>
      </c>
      <c r="AI27" s="206">
        <v>1594.7090442299996</v>
      </c>
      <c r="AJ27" s="206">
        <v>232.11503140999997</v>
      </c>
      <c r="AK27" s="206">
        <v>0</v>
      </c>
      <c r="AL27" s="206">
        <v>164.47018854999993</v>
      </c>
      <c r="AM27" s="206">
        <v>0</v>
      </c>
      <c r="AN27" s="206">
        <v>212.02932583999998</v>
      </c>
      <c r="AO27" s="206">
        <v>147.82358371999999</v>
      </c>
      <c r="AP27" s="206">
        <v>354.59227759999987</v>
      </c>
      <c r="AQ27" s="206">
        <v>2276.0831499999999</v>
      </c>
      <c r="AR27" s="206">
        <v>356.27314693</v>
      </c>
      <c r="AS27" s="206">
        <v>83.796000000000006</v>
      </c>
      <c r="AT27" s="206">
        <v>138.75596999999999</v>
      </c>
      <c r="AU27" s="206">
        <v>0</v>
      </c>
      <c r="AV27" s="206">
        <v>352.32660999999996</v>
      </c>
      <c r="AW27" s="206">
        <v>642.25495270999988</v>
      </c>
      <c r="AX27" s="206">
        <v>40.376931130000003</v>
      </c>
      <c r="AY27" s="206">
        <v>1.1000000000000001</v>
      </c>
      <c r="AZ27" s="206">
        <v>0</v>
      </c>
      <c r="BA27" s="206">
        <v>313.80718000000002</v>
      </c>
      <c r="BB27" s="206">
        <v>162.73792703000001</v>
      </c>
      <c r="BC27" s="206">
        <v>1181.9719720299997</v>
      </c>
      <c r="BD27" s="206">
        <v>388.62209725999998</v>
      </c>
    </row>
    <row r="28" spans="2:56" ht="31.35" x14ac:dyDescent="0.55000000000000004">
      <c r="B28" s="157" t="s">
        <v>264</v>
      </c>
      <c r="C28" s="206">
        <v>10068.574213469999</v>
      </c>
      <c r="D28" s="206">
        <v>25544.68</v>
      </c>
      <c r="E28" s="206">
        <v>26080.927087110122</v>
      </c>
      <c r="F28" s="206">
        <v>7775.9516335300123</v>
      </c>
      <c r="G28" s="206">
        <v>8610.7333116900027</v>
      </c>
      <c r="H28" s="206">
        <v>5110.6384690899959</v>
      </c>
      <c r="I28" s="206">
        <v>2351.8623100099999</v>
      </c>
      <c r="J28" s="206">
        <v>22835.527063250047</v>
      </c>
      <c r="K28" s="206">
        <v>57190.842426469651</v>
      </c>
      <c r="L28" s="206">
        <v>6366.7077101700152</v>
      </c>
      <c r="M28" s="206">
        <v>12775.442293410022</v>
      </c>
      <c r="N28" s="206">
        <v>18516.382045330003</v>
      </c>
      <c r="O28" s="206">
        <v>12275.564272620019</v>
      </c>
      <c r="P28" s="206">
        <v>11149.829999999998</v>
      </c>
      <c r="Q28" s="206">
        <v>34835.847434709998</v>
      </c>
      <c r="R28" s="206">
        <v>10192.766799560006</v>
      </c>
      <c r="S28" s="206">
        <v>8131.4653410399933</v>
      </c>
      <c r="T28" s="206">
        <v>15873.517274249996</v>
      </c>
      <c r="U28" s="206">
        <v>13498.32890908994</v>
      </c>
      <c r="V28" s="206">
        <v>8777.8004757800027</v>
      </c>
      <c r="W28" s="206">
        <v>6250.4819801899985</v>
      </c>
      <c r="X28" s="206">
        <v>25.465</v>
      </c>
      <c r="Y28" s="206">
        <v>54.222000000000001</v>
      </c>
      <c r="Z28" s="206">
        <v>7255.4097860959937</v>
      </c>
      <c r="AA28" s="206">
        <v>1606.6945376850992</v>
      </c>
      <c r="AB28" s="206">
        <v>833.60493711999959</v>
      </c>
      <c r="AC28" s="206">
        <v>14187.141489369982</v>
      </c>
      <c r="AD28" s="206">
        <v>9763.1352157500041</v>
      </c>
      <c r="AE28" s="206">
        <v>3746.8265872500015</v>
      </c>
      <c r="AF28" s="206">
        <v>235.67933838000002</v>
      </c>
      <c r="AG28" s="206">
        <v>5921.5510733230039</v>
      </c>
      <c r="AH28" s="206">
        <v>3619.6912455700003</v>
      </c>
      <c r="AI28" s="206">
        <v>7082.7112819499926</v>
      </c>
      <c r="AJ28" s="206">
        <v>708.51672822000035</v>
      </c>
      <c r="AK28" s="206">
        <v>0</v>
      </c>
      <c r="AL28" s="206">
        <v>371.19230493000003</v>
      </c>
      <c r="AM28" s="206">
        <v>737.9996630400002</v>
      </c>
      <c r="AN28" s="206">
        <v>268.51576839000001</v>
      </c>
      <c r="AO28" s="206">
        <v>16.833114609999999</v>
      </c>
      <c r="AP28" s="206">
        <v>628.48240542999997</v>
      </c>
      <c r="AQ28" s="206">
        <v>690.2828199999999</v>
      </c>
      <c r="AR28" s="206">
        <v>817.39843999999994</v>
      </c>
      <c r="AS28" s="206">
        <v>787.44</v>
      </c>
      <c r="AT28" s="206">
        <v>270.65735999999998</v>
      </c>
      <c r="AU28" s="206">
        <v>7.63884819</v>
      </c>
      <c r="AV28" s="206">
        <v>889.42885999999999</v>
      </c>
      <c r="AW28" s="206">
        <v>688.9466031500001</v>
      </c>
      <c r="AX28" s="206">
        <v>24.13847144</v>
      </c>
      <c r="AY28" s="206">
        <v>124.67224128000002</v>
      </c>
      <c r="AZ28" s="206">
        <v>0</v>
      </c>
      <c r="BA28" s="206">
        <v>1202.9671799999999</v>
      </c>
      <c r="BB28" s="206">
        <v>1511.9715599400006</v>
      </c>
      <c r="BC28" s="206">
        <v>4461.1115384334944</v>
      </c>
      <c r="BD28" s="206">
        <v>847.06219938999971</v>
      </c>
    </row>
    <row r="29" spans="2:56" x14ac:dyDescent="0.55000000000000004">
      <c r="B29" s="140" t="s">
        <v>265</v>
      </c>
      <c r="C29" s="206">
        <v>11610.356101449999</v>
      </c>
      <c r="D29" s="206">
        <v>9696.6343538484016</v>
      </c>
      <c r="E29" s="206">
        <v>23373.404045260006</v>
      </c>
      <c r="F29" s="206">
        <v>24764.312811829979</v>
      </c>
      <c r="G29" s="206">
        <v>8420.904911980002</v>
      </c>
      <c r="H29" s="206">
        <v>13679.909393519996</v>
      </c>
      <c r="I29" s="206">
        <v>4804.1314401300006</v>
      </c>
      <c r="J29" s="206">
        <v>6577.2240308300006</v>
      </c>
      <c r="K29" s="206">
        <v>27955.666748529988</v>
      </c>
      <c r="L29" s="206">
        <v>1644.3042550500002</v>
      </c>
      <c r="M29" s="206">
        <v>4043.4763488799999</v>
      </c>
      <c r="N29" s="206">
        <v>14027.511815459999</v>
      </c>
      <c r="O29" s="206">
        <v>4520.5219785699992</v>
      </c>
      <c r="P29" s="206">
        <v>1769.02</v>
      </c>
      <c r="Q29" s="206">
        <v>16056.18343213001</v>
      </c>
      <c r="R29" s="206">
        <v>4233.2888304100006</v>
      </c>
      <c r="S29" s="206">
        <v>19410.994979980002</v>
      </c>
      <c r="T29" s="206">
        <v>5048.1865966200003</v>
      </c>
      <c r="U29" s="206">
        <v>15260.730266260001</v>
      </c>
      <c r="V29" s="206">
        <v>5557.3640897899986</v>
      </c>
      <c r="W29" s="206">
        <v>1314.0014429199998</v>
      </c>
      <c r="X29" s="206">
        <v>7.7389999999999999</v>
      </c>
      <c r="Y29" s="206">
        <v>160</v>
      </c>
      <c r="Z29" s="206">
        <v>2774.189554869999</v>
      </c>
      <c r="AA29" s="206">
        <v>497.25602469999995</v>
      </c>
      <c r="AB29" s="206">
        <v>58.9</v>
      </c>
      <c r="AC29" s="206">
        <v>7770.3138612800021</v>
      </c>
      <c r="AD29" s="206">
        <v>7386.0572556500001</v>
      </c>
      <c r="AE29" s="206">
        <v>1906.3995299900014</v>
      </c>
      <c r="AF29" s="206">
        <v>0</v>
      </c>
      <c r="AG29" s="206">
        <v>679.41520822999996</v>
      </c>
      <c r="AH29" s="206">
        <v>2234.48307355</v>
      </c>
      <c r="AI29" s="206">
        <v>4432.9765359199992</v>
      </c>
      <c r="AJ29" s="206">
        <v>50</v>
      </c>
      <c r="AK29" s="206">
        <v>0</v>
      </c>
      <c r="AL29" s="206">
        <v>176.47837648000004</v>
      </c>
      <c r="AM29" s="206">
        <v>235.40664898</v>
      </c>
      <c r="AN29" s="206">
        <v>223.98240784999996</v>
      </c>
      <c r="AO29" s="206">
        <v>1765.8778765800002</v>
      </c>
      <c r="AP29" s="206">
        <v>769.83993362999979</v>
      </c>
      <c r="AQ29" s="206">
        <v>579.52778999999998</v>
      </c>
      <c r="AR29" s="206">
        <v>1044.7208899999998</v>
      </c>
      <c r="AS29" s="206">
        <v>359.55700000000002</v>
      </c>
      <c r="AT29" s="206">
        <v>619.82884000000013</v>
      </c>
      <c r="AU29" s="206">
        <v>111.69119284</v>
      </c>
      <c r="AV29" s="206">
        <v>756.73947999999996</v>
      </c>
      <c r="AW29" s="206">
        <v>186.91972819</v>
      </c>
      <c r="AX29" s="206">
        <v>33.578913760000006</v>
      </c>
      <c r="AY29" s="206">
        <v>109.42476653000003</v>
      </c>
      <c r="AZ29" s="206">
        <v>246.66406620000001</v>
      </c>
      <c r="BA29" s="206">
        <v>434.66667000000007</v>
      </c>
      <c r="BB29" s="206">
        <v>1637.7187594100001</v>
      </c>
      <c r="BC29" s="206">
        <v>1413.2566259100004</v>
      </c>
      <c r="BD29" s="206">
        <v>401.83953441</v>
      </c>
    </row>
    <row r="30" spans="2:56" x14ac:dyDescent="0.55000000000000004">
      <c r="B30" s="140" t="s">
        <v>266</v>
      </c>
      <c r="C30" s="206">
        <v>7298.9259962699998</v>
      </c>
      <c r="D30" s="206">
        <v>4083.40389723</v>
      </c>
      <c r="E30" s="206">
        <v>10528.14280163</v>
      </c>
      <c r="F30" s="206">
        <v>2927.6515691400004</v>
      </c>
      <c r="G30" s="206">
        <v>0</v>
      </c>
      <c r="H30" s="206">
        <v>1833.69591429</v>
      </c>
      <c r="I30" s="206">
        <v>434.64403282999996</v>
      </c>
      <c r="J30" s="206">
        <v>2043.8311515799999</v>
      </c>
      <c r="K30" s="206">
        <v>3215.7796353799999</v>
      </c>
      <c r="L30" s="206">
        <v>848.29210326999998</v>
      </c>
      <c r="M30" s="206">
        <v>6601.7555000599968</v>
      </c>
      <c r="N30" s="206">
        <v>3997.6792437100007</v>
      </c>
      <c r="O30" s="206">
        <v>7166.4352599100002</v>
      </c>
      <c r="P30" s="206">
        <v>1581.78</v>
      </c>
      <c r="Q30" s="206">
        <v>9671.4741205200007</v>
      </c>
      <c r="R30" s="206">
        <v>5275.68927085</v>
      </c>
      <c r="S30" s="206">
        <v>5272.773729909999</v>
      </c>
      <c r="T30" s="206">
        <v>1463.43867056</v>
      </c>
      <c r="U30" s="206">
        <v>3092.0200140300003</v>
      </c>
      <c r="V30" s="206">
        <v>1803.6332303500003</v>
      </c>
      <c r="W30" s="206">
        <v>2318.8802667699997</v>
      </c>
      <c r="X30" s="206">
        <v>0</v>
      </c>
      <c r="Y30" s="206">
        <v>0</v>
      </c>
      <c r="Z30" s="206">
        <v>1308.3796819800002</v>
      </c>
      <c r="AA30" s="206">
        <v>418.20625558999996</v>
      </c>
      <c r="AB30" s="206">
        <v>59</v>
      </c>
      <c r="AC30" s="206">
        <v>2922.6855082800002</v>
      </c>
      <c r="AD30" s="206">
        <v>2282.2786338699998</v>
      </c>
      <c r="AE30" s="206">
        <v>1615.7674895199998</v>
      </c>
      <c r="AF30" s="206">
        <v>0</v>
      </c>
      <c r="AG30" s="206">
        <v>1636.4975531325001</v>
      </c>
      <c r="AH30" s="206">
        <v>1793.4167650200002</v>
      </c>
      <c r="AI30" s="206">
        <v>1728.0848907299999</v>
      </c>
      <c r="AJ30" s="206">
        <v>122.47842173000001</v>
      </c>
      <c r="AK30" s="206">
        <v>0</v>
      </c>
      <c r="AL30" s="206">
        <v>76.180968699999994</v>
      </c>
      <c r="AM30" s="206">
        <v>39.612626089999999</v>
      </c>
      <c r="AN30" s="206">
        <v>281.67969721999998</v>
      </c>
      <c r="AO30" s="206">
        <v>26.189848300000001</v>
      </c>
      <c r="AP30" s="206">
        <v>363.84494494</v>
      </c>
      <c r="AQ30" s="206">
        <v>256.23741999999999</v>
      </c>
      <c r="AR30" s="206">
        <v>485.07997</v>
      </c>
      <c r="AS30" s="206">
        <v>426.86599999999999</v>
      </c>
      <c r="AT30" s="206">
        <v>162.72723999999999</v>
      </c>
      <c r="AU30" s="206">
        <v>0</v>
      </c>
      <c r="AV30" s="206">
        <v>91.915639999999996</v>
      </c>
      <c r="AW30" s="206">
        <v>70.615800000000007</v>
      </c>
      <c r="AX30" s="206">
        <v>0</v>
      </c>
      <c r="AY30" s="206">
        <v>97.839761609999996</v>
      </c>
      <c r="AZ30" s="206">
        <v>0</v>
      </c>
      <c r="BA30" s="206">
        <v>425.48818999999997</v>
      </c>
      <c r="BB30" s="206">
        <v>409.17387659000008</v>
      </c>
      <c r="BC30" s="206">
        <v>877.65371396000012</v>
      </c>
      <c r="BD30" s="206">
        <v>309.30886976000005</v>
      </c>
    </row>
    <row r="31" spans="2:56" x14ac:dyDescent="0.55000000000000004">
      <c r="B31" s="140" t="s">
        <v>267</v>
      </c>
      <c r="C31" s="206">
        <v>3033.9340217600002</v>
      </c>
      <c r="D31" s="206">
        <v>6477.2003707599943</v>
      </c>
      <c r="E31" s="206">
        <v>10993.91651248</v>
      </c>
      <c r="F31" s="206">
        <v>5169.9624571899994</v>
      </c>
      <c r="G31" s="206">
        <v>2329.0002248099981</v>
      </c>
      <c r="H31" s="206">
        <v>6133.8613036200131</v>
      </c>
      <c r="I31" s="206">
        <v>2095.3465814199999</v>
      </c>
      <c r="J31" s="206">
        <v>3837.3109259499988</v>
      </c>
      <c r="K31" s="206">
        <v>3515.1523744800011</v>
      </c>
      <c r="L31" s="206">
        <v>3915.502208010003</v>
      </c>
      <c r="M31" s="206">
        <v>6417.8647246900018</v>
      </c>
      <c r="N31" s="206">
        <v>3426.7727417199958</v>
      </c>
      <c r="O31" s="206">
        <v>4343.2632700200002</v>
      </c>
      <c r="P31" s="206">
        <v>3784.9300000000003</v>
      </c>
      <c r="Q31" s="206">
        <v>14593.170916629972</v>
      </c>
      <c r="R31" s="206">
        <v>4544.0052944499957</v>
      </c>
      <c r="S31" s="206">
        <v>5916.7269815565041</v>
      </c>
      <c r="T31" s="206">
        <v>6231.2449432799986</v>
      </c>
      <c r="U31" s="206">
        <v>5489.0204617600093</v>
      </c>
      <c r="V31" s="206">
        <v>5749.8091415499985</v>
      </c>
      <c r="W31" s="206">
        <v>1253.9621806199998</v>
      </c>
      <c r="X31" s="206">
        <v>24.916</v>
      </c>
      <c r="Y31" s="206">
        <v>60.755000000000003</v>
      </c>
      <c r="Z31" s="206">
        <v>2232.2769791358005</v>
      </c>
      <c r="AA31" s="206">
        <v>496.31049724050018</v>
      </c>
      <c r="AB31" s="206">
        <v>234.79144377</v>
      </c>
      <c r="AC31" s="206">
        <v>2104.7976066099991</v>
      </c>
      <c r="AD31" s="206">
        <v>2443.6829937399975</v>
      </c>
      <c r="AE31" s="206">
        <v>1202.1946098400006</v>
      </c>
      <c r="AF31" s="206">
        <v>38.376119290000005</v>
      </c>
      <c r="AG31" s="206">
        <v>1116.246212572501</v>
      </c>
      <c r="AH31" s="206">
        <v>971.23942963099898</v>
      </c>
      <c r="AI31" s="206">
        <v>1182.2740299300003</v>
      </c>
      <c r="AJ31" s="206">
        <v>159.53956540000001</v>
      </c>
      <c r="AK31" s="206">
        <v>2.9751616200000002</v>
      </c>
      <c r="AL31" s="206">
        <v>103.24769513000004</v>
      </c>
      <c r="AM31" s="206">
        <v>170.30504840000003</v>
      </c>
      <c r="AN31" s="206">
        <v>119.65063503</v>
      </c>
      <c r="AO31" s="206">
        <v>121.56349557000004</v>
      </c>
      <c r="AP31" s="206">
        <v>176.05743837999995</v>
      </c>
      <c r="AQ31" s="206">
        <v>775.98090000000002</v>
      </c>
      <c r="AR31" s="206">
        <v>53.832000000000001</v>
      </c>
      <c r="AS31" s="206">
        <v>150.63399999999999</v>
      </c>
      <c r="AT31" s="206">
        <v>99.657099999999986</v>
      </c>
      <c r="AU31" s="206">
        <v>0</v>
      </c>
      <c r="AV31" s="206">
        <v>630.99374999999998</v>
      </c>
      <c r="AW31" s="206">
        <v>194.21208601000004</v>
      </c>
      <c r="AX31" s="206">
        <v>2.7981881000000004</v>
      </c>
      <c r="AY31" s="206">
        <v>167.67179999999999</v>
      </c>
      <c r="AZ31" s="206">
        <v>0</v>
      </c>
      <c r="BA31" s="206">
        <v>45.981439999999999</v>
      </c>
      <c r="BB31" s="206">
        <v>377.58134141999994</v>
      </c>
      <c r="BC31" s="206">
        <v>105.19631571000001</v>
      </c>
      <c r="BD31" s="206">
        <v>219.35095501999996</v>
      </c>
    </row>
    <row r="32" spans="2:56" x14ac:dyDescent="0.55000000000000004">
      <c r="B32" s="140" t="s">
        <v>268</v>
      </c>
      <c r="C32" s="206">
        <v>12604.07</v>
      </c>
      <c r="D32" s="206">
        <v>18438.443213446248</v>
      </c>
      <c r="E32" s="206">
        <v>20715.883979520004</v>
      </c>
      <c r="F32" s="206">
        <v>17620.2933958799</v>
      </c>
      <c r="G32" s="206">
        <v>5852.9923346199967</v>
      </c>
      <c r="H32" s="206">
        <v>10915.456498960075</v>
      </c>
      <c r="I32" s="206">
        <v>7043.4699818500003</v>
      </c>
      <c r="J32" s="206">
        <v>8184.1478445899929</v>
      </c>
      <c r="K32" s="206">
        <v>8991.643525459991</v>
      </c>
      <c r="L32" s="206">
        <v>6224.6567339900039</v>
      </c>
      <c r="M32" s="206">
        <v>14522.749502940011</v>
      </c>
      <c r="N32" s="206">
        <v>14065.736244830012</v>
      </c>
      <c r="O32" s="206">
        <v>9317.6162105899875</v>
      </c>
      <c r="P32" s="206">
        <v>32412.71</v>
      </c>
      <c r="Q32" s="206">
        <v>19659.528699949813</v>
      </c>
      <c r="R32" s="206">
        <v>14035.904802380062</v>
      </c>
      <c r="S32" s="206">
        <v>11142.898228860005</v>
      </c>
      <c r="T32" s="206">
        <v>10371.527505410011</v>
      </c>
      <c r="U32" s="206">
        <v>11802.523660890027</v>
      </c>
      <c r="V32" s="206">
        <v>8404.5468501500291</v>
      </c>
      <c r="W32" s="206">
        <v>3890.2990649600029</v>
      </c>
      <c r="X32" s="206">
        <v>28.625</v>
      </c>
      <c r="Y32" s="206">
        <v>153.97800000000001</v>
      </c>
      <c r="Z32" s="206">
        <v>5021.6120956300001</v>
      </c>
      <c r="AA32" s="206">
        <v>763.71725936000041</v>
      </c>
      <c r="AB32" s="206">
        <v>648.5470286199992</v>
      </c>
      <c r="AC32" s="206">
        <v>6030.8021014899823</v>
      </c>
      <c r="AD32" s="206">
        <v>3598.8578842799848</v>
      </c>
      <c r="AE32" s="206">
        <v>4750.47688827001</v>
      </c>
      <c r="AF32" s="206">
        <v>64.450929479999999</v>
      </c>
      <c r="AG32" s="206">
        <v>3498.1676279500039</v>
      </c>
      <c r="AH32" s="206">
        <v>3438.8391139999999</v>
      </c>
      <c r="AI32" s="206">
        <v>4122.5167717069962</v>
      </c>
      <c r="AJ32" s="206">
        <v>331.09382547000001</v>
      </c>
      <c r="AK32" s="206">
        <v>171.50767632999998</v>
      </c>
      <c r="AL32" s="206">
        <v>576.57572133829933</v>
      </c>
      <c r="AM32" s="206">
        <v>477.79464139999988</v>
      </c>
      <c r="AN32" s="206">
        <v>135.51020556</v>
      </c>
      <c r="AO32" s="206">
        <v>33.183290190000001</v>
      </c>
      <c r="AP32" s="206">
        <v>622.83123825999985</v>
      </c>
      <c r="AQ32" s="206">
        <v>454.31334000000004</v>
      </c>
      <c r="AR32" s="206">
        <v>225.54527999999999</v>
      </c>
      <c r="AS32" s="206">
        <v>187.67400000000001</v>
      </c>
      <c r="AT32" s="206">
        <v>535.01526999999999</v>
      </c>
      <c r="AU32" s="206">
        <v>143.28986194999999</v>
      </c>
      <c r="AV32" s="206">
        <v>822.30543</v>
      </c>
      <c r="AW32" s="206">
        <v>227.74776610999999</v>
      </c>
      <c r="AX32" s="206">
        <v>79.269696209999992</v>
      </c>
      <c r="AY32" s="206">
        <v>315.71487338999992</v>
      </c>
      <c r="AZ32" s="206">
        <v>0</v>
      </c>
      <c r="BA32" s="206">
        <v>214.6788</v>
      </c>
      <c r="BB32" s="206">
        <v>726.28586781000001</v>
      </c>
      <c r="BC32" s="206">
        <v>701.62925509000002</v>
      </c>
      <c r="BD32" s="206">
        <v>390.60538773999968</v>
      </c>
    </row>
    <row r="33" spans="2:60" x14ac:dyDescent="0.55000000000000004">
      <c r="B33" s="140" t="s">
        <v>269</v>
      </c>
      <c r="C33" s="206">
        <v>220.58698921000001</v>
      </c>
      <c r="D33" s="206">
        <v>10.019337809999998</v>
      </c>
      <c r="E33" s="206">
        <v>11.788874</v>
      </c>
      <c r="F33" s="206">
        <v>483.41473225999999</v>
      </c>
      <c r="G33" s="206">
        <v>2012.6598820300003</v>
      </c>
      <c r="H33" s="206">
        <v>0</v>
      </c>
      <c r="I33" s="206">
        <v>8.0037499999999998E-2</v>
      </c>
      <c r="J33" s="206">
        <v>99.97</v>
      </c>
      <c r="K33" s="206">
        <v>0</v>
      </c>
      <c r="L33" s="206">
        <v>387.62077336999994</v>
      </c>
      <c r="M33" s="206">
        <v>0</v>
      </c>
      <c r="N33" s="206">
        <v>537.49820562000002</v>
      </c>
      <c r="O33" s="206">
        <v>408.99299999999999</v>
      </c>
      <c r="P33" s="206">
        <v>0</v>
      </c>
      <c r="Q33" s="206">
        <v>31.7422</v>
      </c>
      <c r="R33" s="206">
        <v>0</v>
      </c>
      <c r="S33" s="206">
        <v>1857.6365633837001</v>
      </c>
      <c r="T33" s="206">
        <v>79.135000000000005</v>
      </c>
      <c r="U33" s="206">
        <v>21.7</v>
      </c>
      <c r="V33" s="206">
        <v>358.67532037000001</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37184.372294725261</v>
      </c>
      <c r="D34" s="206">
        <v>52444.97615446413</v>
      </c>
      <c r="E34" s="206">
        <v>62718.281619923771</v>
      </c>
      <c r="F34" s="206">
        <v>7500.5082967939979</v>
      </c>
      <c r="G34" s="206">
        <v>13499.190895270111</v>
      </c>
      <c r="H34" s="206">
        <v>10316.337321920008</v>
      </c>
      <c r="I34" s="206">
        <v>29158.542832949999</v>
      </c>
      <c r="J34" s="206">
        <v>11522.411944789999</v>
      </c>
      <c r="K34" s="206">
        <v>7082.4893162799954</v>
      </c>
      <c r="L34" s="206">
        <v>3457.1420918099993</v>
      </c>
      <c r="M34" s="206">
        <v>11525.758232386004</v>
      </c>
      <c r="N34" s="206">
        <v>44575.719175899838</v>
      </c>
      <c r="O34" s="206">
        <v>7705.6631300299869</v>
      </c>
      <c r="P34" s="206">
        <v>2697.8599999999997</v>
      </c>
      <c r="Q34" s="206">
        <v>10627.670603115006</v>
      </c>
      <c r="R34" s="206">
        <v>25875.628553935054</v>
      </c>
      <c r="S34" s="206">
        <v>30307.903520416679</v>
      </c>
      <c r="T34" s="206">
        <v>6540.2802334199941</v>
      </c>
      <c r="U34" s="206">
        <v>12953.911892100003</v>
      </c>
      <c r="V34" s="206">
        <v>4789.9096955875011</v>
      </c>
      <c r="W34" s="206">
        <v>4224.733473520002</v>
      </c>
      <c r="X34" s="206">
        <v>9.5050000000000008</v>
      </c>
      <c r="Y34" s="206">
        <v>772.23400000000004</v>
      </c>
      <c r="Z34" s="206">
        <v>738.08609666999985</v>
      </c>
      <c r="AA34" s="206">
        <v>557.15293305</v>
      </c>
      <c r="AB34" s="206">
        <v>773.82459690999951</v>
      </c>
      <c r="AC34" s="206">
        <v>4401.2048279200017</v>
      </c>
      <c r="AD34" s="206">
        <v>10646.067214370012</v>
      </c>
      <c r="AE34" s="206">
        <v>1349.1221632599993</v>
      </c>
      <c r="AF34" s="206">
        <v>129.70186397000001</v>
      </c>
      <c r="AG34" s="206">
        <v>5206.8014267295002</v>
      </c>
      <c r="AH34" s="206">
        <v>10413.849149469988</v>
      </c>
      <c r="AI34" s="206">
        <v>8161.2501670800002</v>
      </c>
      <c r="AJ34" s="206">
        <v>1125.0100451800006</v>
      </c>
      <c r="AK34" s="206">
        <v>263.77450980999998</v>
      </c>
      <c r="AL34" s="206">
        <v>415.04535039000001</v>
      </c>
      <c r="AM34" s="206">
        <v>248.99953456000003</v>
      </c>
      <c r="AN34" s="206">
        <v>493.18956856000005</v>
      </c>
      <c r="AO34" s="206">
        <v>9.0473118600000006</v>
      </c>
      <c r="AP34" s="206">
        <v>1136.7115752999996</v>
      </c>
      <c r="AQ34" s="206">
        <v>1871.49199</v>
      </c>
      <c r="AR34" s="206">
        <v>1650.0428425600016</v>
      </c>
      <c r="AS34" s="206">
        <v>1143.067</v>
      </c>
      <c r="AT34" s="206">
        <v>2489.3492199999996</v>
      </c>
      <c r="AU34" s="206">
        <v>939.28068700999995</v>
      </c>
      <c r="AV34" s="206">
        <v>193.99131</v>
      </c>
      <c r="AW34" s="206">
        <v>1211.773459</v>
      </c>
      <c r="AX34" s="206">
        <v>244.11645578</v>
      </c>
      <c r="AY34" s="206">
        <v>54.197088670000007</v>
      </c>
      <c r="AZ34" s="206">
        <v>18.106450000000002</v>
      </c>
      <c r="BA34" s="206">
        <v>2490.1667400000001</v>
      </c>
      <c r="BB34" s="206">
        <v>301.35273615999995</v>
      </c>
      <c r="BC34" s="206">
        <v>2720.652668827001</v>
      </c>
      <c r="BD34" s="206">
        <v>594.36293610000018</v>
      </c>
    </row>
    <row r="35" spans="2:60" s="165" customFormat="1" x14ac:dyDescent="0.55000000000000004">
      <c r="B35" s="207" t="s">
        <v>395</v>
      </c>
      <c r="C35" s="201">
        <v>210593.30701421527</v>
      </c>
      <c r="D35" s="201">
        <v>262322.44549292262</v>
      </c>
      <c r="E35" s="201">
        <v>391832.21837275155</v>
      </c>
      <c r="F35" s="201">
        <v>349708.13210123294</v>
      </c>
      <c r="G35" s="201">
        <v>88717.996224521907</v>
      </c>
      <c r="H35" s="201">
        <v>242351.1360796701</v>
      </c>
      <c r="I35" s="201">
        <v>132479.83119811001</v>
      </c>
      <c r="J35" s="201">
        <v>192844.70443665006</v>
      </c>
      <c r="K35" s="201">
        <v>270775.93232842977</v>
      </c>
      <c r="L35" s="201">
        <v>135619.05222908987</v>
      </c>
      <c r="M35" s="201">
        <v>296264.52375606628</v>
      </c>
      <c r="N35" s="201">
        <v>262769.70133257983</v>
      </c>
      <c r="O35" s="201">
        <v>204736.82463835401</v>
      </c>
      <c r="P35" s="201">
        <v>204761.06999999995</v>
      </c>
      <c r="Q35" s="201">
        <v>406239.92218760261</v>
      </c>
      <c r="R35" s="201">
        <v>159492.61573615519</v>
      </c>
      <c r="S35" s="201">
        <v>199474.74642295091</v>
      </c>
      <c r="T35" s="201">
        <v>215579.55027946996</v>
      </c>
      <c r="U35" s="201">
        <v>232343.97563546998</v>
      </c>
      <c r="V35" s="201">
        <v>166548.16625884277</v>
      </c>
      <c r="W35" s="201">
        <v>45284.090704540024</v>
      </c>
      <c r="X35" s="201">
        <v>405.72699999999998</v>
      </c>
      <c r="Y35" s="201">
        <v>3061.3820000000001</v>
      </c>
      <c r="Z35" s="201">
        <v>46507.789311995679</v>
      </c>
      <c r="AA35" s="201">
        <v>11550.802886585599</v>
      </c>
      <c r="AB35" s="201">
        <v>3846.8142096099978</v>
      </c>
      <c r="AC35" s="201">
        <v>95614.088368885801</v>
      </c>
      <c r="AD35" s="201">
        <v>72482.939978199996</v>
      </c>
      <c r="AE35" s="201">
        <v>51312.132756441497</v>
      </c>
      <c r="AF35" s="201">
        <v>1370.9707145200002</v>
      </c>
      <c r="AG35" s="201">
        <v>51308.109350650382</v>
      </c>
      <c r="AH35" s="201">
        <v>55253.156798685981</v>
      </c>
      <c r="AI35" s="201">
        <v>47890.320865446985</v>
      </c>
      <c r="AJ35" s="201">
        <v>3970.3167053700013</v>
      </c>
      <c r="AK35" s="201">
        <v>857.53852488000018</v>
      </c>
      <c r="AL35" s="201">
        <v>5070.8208356832984</v>
      </c>
      <c r="AM35" s="201">
        <v>4283.7506982899995</v>
      </c>
      <c r="AN35" s="201">
        <v>2345.0218300299998</v>
      </c>
      <c r="AO35" s="201">
        <v>2244.7923906999999</v>
      </c>
      <c r="AP35" s="201">
        <v>7670.872636699999</v>
      </c>
      <c r="AQ35" s="201">
        <v>8773.6375000000007</v>
      </c>
      <c r="AR35" s="201">
        <v>6256.9457625600016</v>
      </c>
      <c r="AS35" s="201">
        <v>4174.0569999999998</v>
      </c>
      <c r="AT35" s="201">
        <v>4778.7324500000004</v>
      </c>
      <c r="AU35" s="201">
        <v>3061.0807697999999</v>
      </c>
      <c r="AV35" s="201">
        <v>8600.4843300000011</v>
      </c>
      <c r="AW35" s="201">
        <v>4946.0779196099993</v>
      </c>
      <c r="AX35" s="201">
        <v>1522.1168244899998</v>
      </c>
      <c r="AY35" s="201">
        <v>1775.3187925599998</v>
      </c>
      <c r="AZ35" s="201">
        <v>725.79777850000005</v>
      </c>
      <c r="BA35" s="201">
        <v>5759.7380000000003</v>
      </c>
      <c r="BB35" s="201">
        <v>14927.600171210008</v>
      </c>
      <c r="BC35" s="201">
        <v>17141.816134669698</v>
      </c>
      <c r="BD35" s="201">
        <v>6591.1211065699981</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24260.158890990035</v>
      </c>
      <c r="D38" s="206">
        <v>20899.370077270007</v>
      </c>
      <c r="E38" s="206">
        <v>573.99563315000239</v>
      </c>
      <c r="F38" s="206">
        <v>1844.6803833800004</v>
      </c>
      <c r="G38" s="206">
        <v>0</v>
      </c>
      <c r="H38" s="206">
        <v>0</v>
      </c>
      <c r="I38" s="206">
        <v>0</v>
      </c>
      <c r="J38" s="206">
        <v>0</v>
      </c>
      <c r="K38" s="206">
        <v>32.191409980000003</v>
      </c>
      <c r="L38" s="206">
        <v>140.80474618000002</v>
      </c>
      <c r="M38" s="206">
        <v>2.5940867400000003</v>
      </c>
      <c r="N38" s="206">
        <v>730.28189117999977</v>
      </c>
      <c r="O38" s="206">
        <v>13.040167599999998</v>
      </c>
      <c r="P38" s="206">
        <v>17.54</v>
      </c>
      <c r="Q38" s="206">
        <v>0</v>
      </c>
      <c r="R38" s="206">
        <v>691.14446113999986</v>
      </c>
      <c r="S38" s="206">
        <v>6967.3732374049905</v>
      </c>
      <c r="T38" s="206">
        <v>0.68988121999999996</v>
      </c>
      <c r="U38" s="206">
        <v>78.680130529999971</v>
      </c>
      <c r="V38" s="206">
        <v>0.85050099999999995</v>
      </c>
      <c r="W38" s="206">
        <v>234.56601683000019</v>
      </c>
      <c r="X38" s="206">
        <v>0</v>
      </c>
      <c r="Y38" s="206">
        <v>0</v>
      </c>
      <c r="Z38" s="206">
        <v>191.21383169999999</v>
      </c>
      <c r="AA38" s="206">
        <v>60.416387090000001</v>
      </c>
      <c r="AB38" s="206">
        <v>0</v>
      </c>
      <c r="AC38" s="206">
        <v>666.99766861000057</v>
      </c>
      <c r="AD38" s="206">
        <v>1042.3131052100002</v>
      </c>
      <c r="AE38" s="206">
        <v>729.29717580999954</v>
      </c>
      <c r="AF38" s="206">
        <v>0</v>
      </c>
      <c r="AG38" s="206">
        <v>454.99535996000003</v>
      </c>
      <c r="AH38" s="206">
        <v>0</v>
      </c>
      <c r="AI38" s="206">
        <v>205.73985431999998</v>
      </c>
      <c r="AJ38" s="206">
        <v>102.28704823999999</v>
      </c>
      <c r="AK38" s="206">
        <v>64.004980000000003</v>
      </c>
      <c r="AL38" s="206">
        <v>194.29215073000003</v>
      </c>
      <c r="AM38" s="206">
        <v>67.516183679999997</v>
      </c>
      <c r="AN38" s="206">
        <v>0</v>
      </c>
      <c r="AO38" s="206">
        <v>0</v>
      </c>
      <c r="AP38" s="206">
        <v>614.10165140999993</v>
      </c>
      <c r="AQ38" s="206">
        <v>545.92228999999998</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115.76049022999997</v>
      </c>
      <c r="D39" s="199">
        <v>3.4224999999999999</v>
      </c>
      <c r="E39" s="199">
        <v>13.97</v>
      </c>
      <c r="F39" s="199">
        <v>1.63911695</v>
      </c>
      <c r="G39" s="199">
        <v>3000</v>
      </c>
      <c r="H39" s="199">
        <v>0</v>
      </c>
      <c r="I39" s="199">
        <v>0</v>
      </c>
      <c r="J39" s="199">
        <v>0.44415337000000221</v>
      </c>
      <c r="K39" s="199">
        <v>0</v>
      </c>
      <c r="L39" s="199">
        <v>0</v>
      </c>
      <c r="M39" s="199">
        <v>61.888868689999995</v>
      </c>
      <c r="N39" s="199">
        <v>0</v>
      </c>
      <c r="O39" s="199">
        <v>4.05</v>
      </c>
      <c r="P39" s="199">
        <v>0</v>
      </c>
      <c r="Q39" s="199">
        <v>0</v>
      </c>
      <c r="R39" s="199">
        <v>3.46513027</v>
      </c>
      <c r="S39" s="199">
        <v>0</v>
      </c>
      <c r="T39" s="199">
        <v>0</v>
      </c>
      <c r="U39" s="199">
        <v>207.79208218000002</v>
      </c>
      <c r="V39" s="199">
        <v>0</v>
      </c>
      <c r="W39" s="199">
        <v>0</v>
      </c>
      <c r="X39" s="199">
        <v>0</v>
      </c>
      <c r="Y39" s="199">
        <v>0</v>
      </c>
      <c r="Z39" s="199">
        <v>0</v>
      </c>
      <c r="AA39" s="199">
        <v>0</v>
      </c>
      <c r="AB39" s="199">
        <v>0</v>
      </c>
      <c r="AC39" s="199">
        <v>0</v>
      </c>
      <c r="AD39" s="199">
        <v>0</v>
      </c>
      <c r="AE39" s="199">
        <v>0</v>
      </c>
      <c r="AF39" s="199">
        <v>0</v>
      </c>
      <c r="AG39" s="199">
        <v>0</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0</v>
      </c>
      <c r="BC39" s="199">
        <v>0</v>
      </c>
      <c r="BD39" s="199">
        <v>0</v>
      </c>
    </row>
    <row r="40" spans="2:60" x14ac:dyDescent="0.55000000000000004">
      <c r="B40" s="212" t="s">
        <v>274</v>
      </c>
      <c r="C40" s="199">
        <v>3843.8151726699998</v>
      </c>
      <c r="D40" s="199">
        <v>4063.4026032300017</v>
      </c>
      <c r="E40" s="199">
        <v>10705.519999999999</v>
      </c>
      <c r="F40" s="199">
        <v>2926.4373518899993</v>
      </c>
      <c r="G40" s="199">
        <v>0</v>
      </c>
      <c r="H40" s="199">
        <v>1833.6959142899989</v>
      </c>
      <c r="I40" s="199">
        <v>434.64403282999996</v>
      </c>
      <c r="J40" s="199">
        <v>2170.8291515800001</v>
      </c>
      <c r="K40" s="199">
        <v>3215.7796353800009</v>
      </c>
      <c r="L40" s="199">
        <v>850.27237649999972</v>
      </c>
      <c r="M40" s="199">
        <v>6557.9933664499977</v>
      </c>
      <c r="N40" s="199">
        <v>3997.6792437100025</v>
      </c>
      <c r="O40" s="199">
        <v>7162.5732195499995</v>
      </c>
      <c r="P40" s="199">
        <v>0</v>
      </c>
      <c r="Q40" s="199">
        <v>9671.4741205199989</v>
      </c>
      <c r="R40" s="199">
        <v>5348.1735479999988</v>
      </c>
      <c r="S40" s="199">
        <v>5407.3250744800034</v>
      </c>
      <c r="T40" s="199">
        <v>1466.93867056</v>
      </c>
      <c r="U40" s="199">
        <v>3299.9435641100008</v>
      </c>
      <c r="V40" s="199">
        <v>0</v>
      </c>
      <c r="W40" s="199">
        <v>2318.8802693399989</v>
      </c>
      <c r="X40" s="199">
        <v>0</v>
      </c>
      <c r="Y40" s="199">
        <v>0</v>
      </c>
      <c r="Z40" s="199">
        <v>1308.3796819800004</v>
      </c>
      <c r="AA40" s="199">
        <v>418.20625559000001</v>
      </c>
      <c r="AB40" s="199">
        <v>59</v>
      </c>
      <c r="AC40" s="199">
        <v>2931.585508279999</v>
      </c>
      <c r="AD40" s="199">
        <v>2228.0272555900001</v>
      </c>
      <c r="AE40" s="199">
        <v>1615.7674895199996</v>
      </c>
      <c r="AF40" s="199">
        <v>0</v>
      </c>
      <c r="AG40" s="199">
        <v>1651.6060298024993</v>
      </c>
      <c r="AH40" s="199">
        <v>0</v>
      </c>
      <c r="AI40" s="199">
        <v>1728.0848907299994</v>
      </c>
      <c r="AJ40" s="199">
        <v>122.47842173000001</v>
      </c>
      <c r="AK40" s="199">
        <v>0</v>
      </c>
      <c r="AL40" s="199">
        <v>76.180968699999994</v>
      </c>
      <c r="AM40" s="199">
        <v>0</v>
      </c>
      <c r="AN40" s="199">
        <v>0</v>
      </c>
      <c r="AO40" s="199">
        <v>26.189848300000005</v>
      </c>
      <c r="AP40" s="199">
        <v>363.84494494000006</v>
      </c>
      <c r="AQ40" s="199">
        <v>262.04131000000001</v>
      </c>
      <c r="AR40" s="199">
        <v>485.07997</v>
      </c>
      <c r="AS40" s="199">
        <v>428.90699999999998</v>
      </c>
      <c r="AT40" s="199">
        <v>143.3742</v>
      </c>
      <c r="AU40" s="199">
        <v>0</v>
      </c>
      <c r="AV40" s="199">
        <v>91.915639999999996</v>
      </c>
      <c r="AW40" s="199">
        <v>70.615800000000007</v>
      </c>
      <c r="AX40" s="199">
        <v>0</v>
      </c>
      <c r="AY40" s="199">
        <v>100.63048456000001</v>
      </c>
      <c r="AZ40" s="199">
        <v>0</v>
      </c>
      <c r="BA40" s="199">
        <v>0</v>
      </c>
      <c r="BB40" s="199">
        <v>409.17387658999979</v>
      </c>
      <c r="BC40" s="199">
        <v>877.65371396000035</v>
      </c>
      <c r="BD40" s="199">
        <v>0</v>
      </c>
    </row>
    <row r="41" spans="2:60" x14ac:dyDescent="0.55000000000000004">
      <c r="B41" s="212" t="s">
        <v>275</v>
      </c>
      <c r="C41" s="199">
        <v>1098.6296856700003</v>
      </c>
      <c r="D41" s="199">
        <v>1747.3587189600003</v>
      </c>
      <c r="E41" s="199">
        <v>1981.3090839500001</v>
      </c>
      <c r="F41" s="199">
        <v>1908.0484007200002</v>
      </c>
      <c r="G41" s="199">
        <v>128.94290806999999</v>
      </c>
      <c r="H41" s="199">
        <v>1370.98082712</v>
      </c>
      <c r="I41" s="199">
        <v>1174.86946992</v>
      </c>
      <c r="J41" s="199">
        <v>2410.7929296500001</v>
      </c>
      <c r="K41" s="199">
        <v>2459.6415925199999</v>
      </c>
      <c r="L41" s="199">
        <v>797.15036236999902</v>
      </c>
      <c r="M41" s="199">
        <v>1648.997155080001</v>
      </c>
      <c r="N41" s="199">
        <v>1999.1556381699993</v>
      </c>
      <c r="O41" s="199">
        <v>2067.3202261800002</v>
      </c>
      <c r="P41" s="199">
        <v>955.79</v>
      </c>
      <c r="Q41" s="199">
        <v>3253.5860362000012</v>
      </c>
      <c r="R41" s="199">
        <v>1596.9196664499991</v>
      </c>
      <c r="S41" s="199">
        <v>1793.5008582599983</v>
      </c>
      <c r="T41" s="199">
        <v>1109.3872661099999</v>
      </c>
      <c r="U41" s="199">
        <v>1825.0631633799997</v>
      </c>
      <c r="V41" s="199">
        <v>2170.3520236199997</v>
      </c>
      <c r="W41" s="199">
        <v>624.41828237999982</v>
      </c>
      <c r="X41" s="199">
        <v>8.1039999999999992</v>
      </c>
      <c r="Y41" s="199">
        <v>75.695999999999998</v>
      </c>
      <c r="Z41" s="199">
        <v>543.20006543</v>
      </c>
      <c r="AA41" s="199">
        <v>103.25493738999998</v>
      </c>
      <c r="AB41" s="199">
        <v>34.728000000000002</v>
      </c>
      <c r="AC41" s="199">
        <v>949.74736104999999</v>
      </c>
      <c r="AD41" s="199">
        <v>840.83161666000001</v>
      </c>
      <c r="AE41" s="199">
        <v>601.86798744999976</v>
      </c>
      <c r="AF41" s="199">
        <v>109.59260000000006</v>
      </c>
      <c r="AG41" s="199">
        <v>785.76772164000045</v>
      </c>
      <c r="AH41" s="199">
        <v>599.86562880999941</v>
      </c>
      <c r="AI41" s="199">
        <v>859.34233432000008</v>
      </c>
      <c r="AJ41" s="199">
        <v>43.247783739999996</v>
      </c>
      <c r="AK41" s="199">
        <v>4.1109299999999998</v>
      </c>
      <c r="AL41" s="199">
        <v>68.9816</v>
      </c>
      <c r="AM41" s="199">
        <v>74.984124429999994</v>
      </c>
      <c r="AN41" s="199">
        <v>47.159403109999992</v>
      </c>
      <c r="AO41" s="199">
        <v>4.7311860000000004E-2</v>
      </c>
      <c r="AP41" s="199">
        <v>61.398268109999997</v>
      </c>
      <c r="AQ41" s="199">
        <v>168.56434999999999</v>
      </c>
      <c r="AR41" s="199">
        <v>75.514894060000017</v>
      </c>
      <c r="AS41" s="199">
        <v>83.593000000000004</v>
      </c>
      <c r="AT41" s="199">
        <v>54.744889999999998</v>
      </c>
      <c r="AU41" s="199">
        <v>86.448859999999982</v>
      </c>
      <c r="AV41" s="199">
        <v>87.796199999999999</v>
      </c>
      <c r="AW41" s="199">
        <v>52.739479999999993</v>
      </c>
      <c r="AX41" s="199">
        <v>27.798863670000003</v>
      </c>
      <c r="AY41" s="199">
        <v>54.868810470000007</v>
      </c>
      <c r="AZ41" s="199">
        <v>0</v>
      </c>
      <c r="BA41" s="199">
        <v>105.84814999999999</v>
      </c>
      <c r="BB41" s="199">
        <v>258.63551595000018</v>
      </c>
      <c r="BC41" s="199">
        <v>118.25049373000002</v>
      </c>
      <c r="BD41" s="199">
        <v>106.64468000000001</v>
      </c>
    </row>
    <row r="42" spans="2:60" x14ac:dyDescent="0.55000000000000004">
      <c r="B42" s="212" t="s">
        <v>276</v>
      </c>
      <c r="C42" s="199">
        <v>1098.6486643000003</v>
      </c>
      <c r="D42" s="199">
        <v>1747.3587189600003</v>
      </c>
      <c r="E42" s="199">
        <v>1981.3090839500001</v>
      </c>
      <c r="F42" s="199">
        <v>1898.3140257200002</v>
      </c>
      <c r="G42" s="199">
        <v>124.66790806999998</v>
      </c>
      <c r="H42" s="199">
        <v>1370.98082712</v>
      </c>
      <c r="I42" s="199">
        <v>1174.86946992</v>
      </c>
      <c r="J42" s="199">
        <v>2410.7929296500001</v>
      </c>
      <c r="K42" s="199">
        <v>2459.6415925199999</v>
      </c>
      <c r="L42" s="199">
        <v>797.15036236999902</v>
      </c>
      <c r="M42" s="199">
        <v>1624.492528290001</v>
      </c>
      <c r="N42" s="199">
        <v>1999.1556381699993</v>
      </c>
      <c r="O42" s="199">
        <v>2066.8717754700001</v>
      </c>
      <c r="P42" s="199">
        <v>955.79</v>
      </c>
      <c r="Q42" s="199">
        <v>3253.5860362000012</v>
      </c>
      <c r="R42" s="199">
        <v>1572.8346919799992</v>
      </c>
      <c r="S42" s="199">
        <v>1793.5008582599983</v>
      </c>
      <c r="T42" s="199">
        <v>1109.3872661099999</v>
      </c>
      <c r="U42" s="199">
        <v>1740.1884117899997</v>
      </c>
      <c r="V42" s="199">
        <v>2170.3520236199997</v>
      </c>
      <c r="W42" s="199">
        <v>622.53279523999993</v>
      </c>
      <c r="X42" s="199">
        <v>8.1039999999999992</v>
      </c>
      <c r="Y42" s="199">
        <v>75.695999999999998</v>
      </c>
      <c r="Z42" s="199">
        <v>543.20006543</v>
      </c>
      <c r="AA42" s="199">
        <v>103.25493738999998</v>
      </c>
      <c r="AB42" s="199">
        <v>34.728000000000002</v>
      </c>
      <c r="AC42" s="199">
        <v>949.74736104999999</v>
      </c>
      <c r="AD42" s="199">
        <v>840.83161666000001</v>
      </c>
      <c r="AE42" s="199">
        <v>601.86798744999976</v>
      </c>
      <c r="AF42" s="199">
        <v>109.59260000000006</v>
      </c>
      <c r="AG42" s="199">
        <v>785.76772164000045</v>
      </c>
      <c r="AH42" s="199">
        <v>599.86562880999941</v>
      </c>
      <c r="AI42" s="199">
        <v>859.34233432000008</v>
      </c>
      <c r="AJ42" s="199">
        <v>43.247783739999996</v>
      </c>
      <c r="AK42" s="199">
        <v>4.1109299999999998</v>
      </c>
      <c r="AL42" s="199">
        <v>68.9816</v>
      </c>
      <c r="AM42" s="199">
        <v>74.984124429999994</v>
      </c>
      <c r="AN42" s="199">
        <v>47.159403109999992</v>
      </c>
      <c r="AO42" s="199">
        <v>4.7311860000000004E-2</v>
      </c>
      <c r="AP42" s="199">
        <v>61.398268109999997</v>
      </c>
      <c r="AQ42" s="199">
        <v>168.03298999999998</v>
      </c>
      <c r="AR42" s="199">
        <v>75.514894060000017</v>
      </c>
      <c r="AS42" s="199">
        <v>83.593000000000004</v>
      </c>
      <c r="AT42" s="199">
        <v>54.744889999999998</v>
      </c>
      <c r="AU42" s="199">
        <v>86.448859999999982</v>
      </c>
      <c r="AV42" s="199">
        <v>87.796199999999999</v>
      </c>
      <c r="AW42" s="199">
        <v>52.739479999999993</v>
      </c>
      <c r="AX42" s="199">
        <v>27.798863670000003</v>
      </c>
      <c r="AY42" s="199">
        <v>54.868810470000007</v>
      </c>
      <c r="AZ42" s="199">
        <v>0</v>
      </c>
      <c r="BA42" s="199">
        <v>105.84814999999999</v>
      </c>
      <c r="BB42" s="199">
        <v>258.63551595000018</v>
      </c>
      <c r="BC42" s="199">
        <v>118.25049373000002</v>
      </c>
      <c r="BD42" s="199">
        <v>106.64468000000001</v>
      </c>
    </row>
    <row r="43" spans="2:60" x14ac:dyDescent="0.55000000000000004">
      <c r="B43" s="212" t="s">
        <v>397</v>
      </c>
      <c r="C43" s="199">
        <v>-1.897863E-2</v>
      </c>
      <c r="D43" s="199">
        <v>0</v>
      </c>
      <c r="E43" s="199">
        <v>0</v>
      </c>
      <c r="F43" s="199">
        <v>9.734375</v>
      </c>
      <c r="G43" s="199">
        <v>4.2750000000000057</v>
      </c>
      <c r="H43" s="199">
        <v>0</v>
      </c>
      <c r="I43" s="199">
        <v>0</v>
      </c>
      <c r="J43" s="199">
        <v>0</v>
      </c>
      <c r="K43" s="199">
        <v>0</v>
      </c>
      <c r="L43" s="199">
        <v>0</v>
      </c>
      <c r="M43" s="199">
        <v>24.50462679</v>
      </c>
      <c r="N43" s="199">
        <v>0</v>
      </c>
      <c r="O43" s="199">
        <v>0.44845070999999997</v>
      </c>
      <c r="P43" s="199">
        <v>0</v>
      </c>
      <c r="Q43" s="199">
        <v>0</v>
      </c>
      <c r="R43" s="199">
        <v>24.084974469999999</v>
      </c>
      <c r="S43" s="199">
        <v>0</v>
      </c>
      <c r="T43" s="199">
        <v>0</v>
      </c>
      <c r="U43" s="199">
        <v>84.874751590000002</v>
      </c>
      <c r="V43" s="199">
        <v>0</v>
      </c>
      <c r="W43" s="199">
        <v>1.88548714</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0.53136000000000005</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167879.47664870514</v>
      </c>
      <c r="D44" s="199">
        <v>209865.85075709634</v>
      </c>
      <c r="E44" s="199">
        <v>351527.05202694022</v>
      </c>
      <c r="F44" s="199">
        <v>306865.17188213888</v>
      </c>
      <c r="G44" s="199">
        <v>74112.264941321759</v>
      </c>
      <c r="H44" s="199">
        <v>229633.32327017904</v>
      </c>
      <c r="I44" s="199">
        <v>109404.380796595</v>
      </c>
      <c r="J44" s="199">
        <v>170086.97321640002</v>
      </c>
      <c r="K44" s="199">
        <v>257463.70053446153</v>
      </c>
      <c r="L44" s="199">
        <v>115328.88429719009</v>
      </c>
      <c r="M44" s="199">
        <v>275938.59298335639</v>
      </c>
      <c r="N44" s="199">
        <v>243792.0855724921</v>
      </c>
      <c r="O44" s="199">
        <v>185001.3397083279</v>
      </c>
      <c r="P44" s="199">
        <v>203787.74000000002</v>
      </c>
      <c r="Q44" s="199">
        <v>360441.97485656734</v>
      </c>
      <c r="R44" s="199">
        <v>134453.15250669021</v>
      </c>
      <c r="S44" s="199">
        <v>172572.46901277069</v>
      </c>
      <c r="T44" s="199">
        <v>207780.97071385122</v>
      </c>
      <c r="U44" s="199">
        <v>213418.92445536028</v>
      </c>
      <c r="V44" s="199">
        <v>156302.11062268502</v>
      </c>
      <c r="W44" s="199">
        <v>37636.421144890082</v>
      </c>
      <c r="X44" s="199">
        <v>357.15100000000001</v>
      </c>
      <c r="Y44" s="199">
        <v>2985.6860000000001</v>
      </c>
      <c r="Z44" s="199">
        <v>39384.657184811505</v>
      </c>
      <c r="AA44" s="199">
        <v>10502.247124535583</v>
      </c>
      <c r="AB44" s="199">
        <v>3495.5257515299995</v>
      </c>
      <c r="AC44" s="199">
        <v>83200.224803205856</v>
      </c>
      <c r="AD44" s="199">
        <v>61962.032290259827</v>
      </c>
      <c r="AE44" s="199">
        <v>44597.618974881465</v>
      </c>
      <c r="AF44" s="199">
        <v>1261.3781148000098</v>
      </c>
      <c r="AG44" s="199">
        <v>42249.632730834674</v>
      </c>
      <c r="AH44" s="199">
        <v>50941.572832858874</v>
      </c>
      <c r="AI44" s="199">
        <v>43829.783089360091</v>
      </c>
      <c r="AJ44" s="199">
        <v>2418.3089173500002</v>
      </c>
      <c r="AK44" s="199">
        <v>789.4226054200002</v>
      </c>
      <c r="AL44" s="199">
        <v>4319.9316375432973</v>
      </c>
      <c r="AM44" s="199">
        <v>3760.4114413100019</v>
      </c>
      <c r="AN44" s="199">
        <v>1858.7712308399998</v>
      </c>
      <c r="AO44" s="199">
        <v>397.10881484000004</v>
      </c>
      <c r="AP44" s="199">
        <v>5893.8438469300027</v>
      </c>
      <c r="AQ44" s="199">
        <v>7365.2110900000016</v>
      </c>
      <c r="AR44" s="199">
        <v>5575.5008985000004</v>
      </c>
      <c r="AS44" s="199">
        <v>3494.0970000000002</v>
      </c>
      <c r="AT44" s="199">
        <v>4030.6629899999998</v>
      </c>
      <c r="AU44" s="199">
        <v>111.69119971999999</v>
      </c>
      <c r="AV44" s="199">
        <v>7808.5131299999994</v>
      </c>
      <c r="AW44" s="199">
        <v>4680.0892286200005</v>
      </c>
      <c r="AX44" s="199">
        <v>1494.3179591100002</v>
      </c>
      <c r="AY44" s="199">
        <v>1297.0937888199994</v>
      </c>
      <c r="AZ44" s="199">
        <v>725.79777739999997</v>
      </c>
      <c r="BA44" s="199">
        <v>5065.1153399999985</v>
      </c>
      <c r="BB44" s="199">
        <v>13562.360001030018</v>
      </c>
      <c r="BC44" s="199">
        <v>14397.518912779718</v>
      </c>
      <c r="BD44" s="199">
        <v>5725.08889</v>
      </c>
    </row>
    <row r="45" spans="2:60" x14ac:dyDescent="0.55000000000000004">
      <c r="B45" s="213" t="s">
        <v>279</v>
      </c>
      <c r="C45" s="199">
        <v>140663.11943553516</v>
      </c>
      <c r="D45" s="199">
        <v>209311.90536935633</v>
      </c>
      <c r="E45" s="199">
        <v>258085.52202694022</v>
      </c>
      <c r="F45" s="199">
        <v>293951.0737487789</v>
      </c>
      <c r="G45" s="199">
        <v>59863.035415169958</v>
      </c>
      <c r="H45" s="199">
        <v>221201.53165619905</v>
      </c>
      <c r="I45" s="199">
        <v>49273.674108369996</v>
      </c>
      <c r="J45" s="199">
        <v>96017.866271899984</v>
      </c>
      <c r="K45" s="199">
        <v>254406.51249835154</v>
      </c>
      <c r="L45" s="199">
        <v>79631.439838360006</v>
      </c>
      <c r="M45" s="199">
        <v>269534.80297690642</v>
      </c>
      <c r="N45" s="199">
        <v>202225.98293597187</v>
      </c>
      <c r="O45" s="199">
        <v>107640.46729489591</v>
      </c>
      <c r="P45" s="199">
        <v>203787.74000000002</v>
      </c>
      <c r="Q45" s="199">
        <v>214373.64893033996</v>
      </c>
      <c r="R45" s="199">
        <v>95042.104185010132</v>
      </c>
      <c r="S45" s="199">
        <v>168973.72296766698</v>
      </c>
      <c r="T45" s="199">
        <v>195708.66480763123</v>
      </c>
      <c r="U45" s="199">
        <v>196240.28921904028</v>
      </c>
      <c r="V45" s="199">
        <v>137356.3985706775</v>
      </c>
      <c r="W45" s="199">
        <v>37535.66828956009</v>
      </c>
      <c r="X45" s="199">
        <v>357.15100000000001</v>
      </c>
      <c r="Y45" s="199">
        <v>2985.6860000000001</v>
      </c>
      <c r="Z45" s="199">
        <v>39384.657184811505</v>
      </c>
      <c r="AA45" s="199">
        <v>10502.247124535583</v>
      </c>
      <c r="AB45" s="199">
        <v>3495.5257515299995</v>
      </c>
      <c r="AC45" s="199">
        <v>83200.224803205856</v>
      </c>
      <c r="AD45" s="199">
        <v>61939.538464349826</v>
      </c>
      <c r="AE45" s="199">
        <v>44597.618974881465</v>
      </c>
      <c r="AF45" s="199">
        <v>1261.3781148000098</v>
      </c>
      <c r="AG45" s="199">
        <v>42222.252187614671</v>
      </c>
      <c r="AH45" s="199">
        <v>50941.572832858874</v>
      </c>
      <c r="AI45" s="199">
        <v>43829.783089360091</v>
      </c>
      <c r="AJ45" s="199">
        <v>2418.3089173500002</v>
      </c>
      <c r="AK45" s="199">
        <v>789.4226054200002</v>
      </c>
      <c r="AL45" s="199">
        <v>4319.9316375432973</v>
      </c>
      <c r="AM45" s="199">
        <v>3760.4114413100019</v>
      </c>
      <c r="AN45" s="199">
        <v>1858.7712308399998</v>
      </c>
      <c r="AO45" s="199">
        <v>397.10881484000004</v>
      </c>
      <c r="AP45" s="199">
        <v>5893.8438469300027</v>
      </c>
      <c r="AQ45" s="199">
        <v>7364.8818600000013</v>
      </c>
      <c r="AR45" s="199">
        <v>5575.5008985000004</v>
      </c>
      <c r="AS45" s="199">
        <v>3494.0970000000002</v>
      </c>
      <c r="AT45" s="199">
        <v>4008.2771299999999</v>
      </c>
      <c r="AU45" s="199">
        <v>111.69119971999999</v>
      </c>
      <c r="AV45" s="199">
        <v>7808.5131299999994</v>
      </c>
      <c r="AW45" s="199">
        <v>4680.0892286200005</v>
      </c>
      <c r="AX45" s="199">
        <v>1494.3179591100002</v>
      </c>
      <c r="AY45" s="199">
        <v>1297.0937888199994</v>
      </c>
      <c r="AZ45" s="199">
        <v>725.79777739999997</v>
      </c>
      <c r="BA45" s="199">
        <v>5065.1153399999985</v>
      </c>
      <c r="BB45" s="199">
        <v>13562.360001030018</v>
      </c>
      <c r="BC45" s="199">
        <v>14397.518912779718</v>
      </c>
      <c r="BD45" s="199">
        <v>5725.08889</v>
      </c>
    </row>
    <row r="46" spans="2:60" x14ac:dyDescent="0.55000000000000004">
      <c r="B46" s="213" t="s">
        <v>280</v>
      </c>
      <c r="C46" s="199">
        <v>27216.357213169991</v>
      </c>
      <c r="D46" s="199">
        <v>553.94538774</v>
      </c>
      <c r="E46" s="199">
        <v>93441.53</v>
      </c>
      <c r="F46" s="199">
        <v>12914.098133359958</v>
      </c>
      <c r="G46" s="199">
        <v>14249.229526151805</v>
      </c>
      <c r="H46" s="199">
        <v>8431.79161398</v>
      </c>
      <c r="I46" s="199">
        <v>60130.706688225</v>
      </c>
      <c r="J46" s="199">
        <v>74069.106944500018</v>
      </c>
      <c r="K46" s="199">
        <v>3057.1880361099984</v>
      </c>
      <c r="L46" s="199">
        <v>35697.444458830076</v>
      </c>
      <c r="M46" s="199">
        <v>6403.7900064499972</v>
      </c>
      <c r="N46" s="199">
        <v>41566.102636520227</v>
      </c>
      <c r="O46" s="199">
        <v>77360.872413432007</v>
      </c>
      <c r="P46" s="199">
        <v>0</v>
      </c>
      <c r="Q46" s="199">
        <v>146068.32592622741</v>
      </c>
      <c r="R46" s="199">
        <v>39411.048321680079</v>
      </c>
      <c r="S46" s="199">
        <v>3598.7460451037</v>
      </c>
      <c r="T46" s="199">
        <v>12072.305906219997</v>
      </c>
      <c r="U46" s="199">
        <v>17178.635236319999</v>
      </c>
      <c r="V46" s="199">
        <v>18945.712052007515</v>
      </c>
      <c r="W46" s="199">
        <v>100.75285532999999</v>
      </c>
      <c r="X46" s="199">
        <v>0</v>
      </c>
      <c r="Y46" s="199">
        <v>0</v>
      </c>
      <c r="Z46" s="199">
        <v>0</v>
      </c>
      <c r="AA46" s="199">
        <v>0</v>
      </c>
      <c r="AB46" s="199">
        <v>0</v>
      </c>
      <c r="AC46" s="199">
        <v>0</v>
      </c>
      <c r="AD46" s="199">
        <v>22.493825909999998</v>
      </c>
      <c r="AE46" s="199">
        <v>0</v>
      </c>
      <c r="AF46" s="199">
        <v>0</v>
      </c>
      <c r="AG46" s="199">
        <v>27.380543220000007</v>
      </c>
      <c r="AH46" s="199">
        <v>0</v>
      </c>
      <c r="AI46" s="199">
        <v>0</v>
      </c>
      <c r="AJ46" s="199">
        <v>0</v>
      </c>
      <c r="AK46" s="199">
        <v>0</v>
      </c>
      <c r="AL46" s="199">
        <v>0</v>
      </c>
      <c r="AM46" s="199">
        <v>0</v>
      </c>
      <c r="AN46" s="199">
        <v>0</v>
      </c>
      <c r="AO46" s="199">
        <v>0</v>
      </c>
      <c r="AP46" s="199">
        <v>0</v>
      </c>
      <c r="AQ46" s="199">
        <v>0.32923000000000002</v>
      </c>
      <c r="AR46" s="199">
        <v>0</v>
      </c>
      <c r="AS46" s="199">
        <v>0</v>
      </c>
      <c r="AT46" s="199">
        <v>22.385860000000001</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733.62928719000001</v>
      </c>
      <c r="D47" s="199">
        <v>18.606943279999999</v>
      </c>
      <c r="E47" s="199">
        <v>2946.7400000000002</v>
      </c>
      <c r="F47" s="199">
        <v>26.215536</v>
      </c>
      <c r="G47" s="199">
        <v>0</v>
      </c>
      <c r="H47" s="199">
        <v>0</v>
      </c>
      <c r="I47" s="199">
        <v>3929.9596807050002</v>
      </c>
      <c r="J47" s="199">
        <v>8869.7735012799985</v>
      </c>
      <c r="K47" s="199">
        <v>0</v>
      </c>
      <c r="L47" s="199">
        <v>387.62077336999999</v>
      </c>
      <c r="M47" s="199">
        <v>224.4752077</v>
      </c>
      <c r="N47" s="199">
        <v>230.22254888999981</v>
      </c>
      <c r="O47" s="199">
        <v>3400.4335977259989</v>
      </c>
      <c r="P47" s="199">
        <v>0</v>
      </c>
      <c r="Q47" s="199">
        <v>16696.128789319999</v>
      </c>
      <c r="R47" s="199">
        <v>2424.8540120399998</v>
      </c>
      <c r="S47" s="199">
        <v>0</v>
      </c>
      <c r="T47" s="199">
        <v>0</v>
      </c>
      <c r="U47" s="199">
        <v>587.2344585699999</v>
      </c>
      <c r="V47" s="199">
        <v>414.22517819000001</v>
      </c>
      <c r="W47" s="199">
        <v>0</v>
      </c>
      <c r="X47" s="199">
        <v>0</v>
      </c>
      <c r="Y47" s="199">
        <v>0</v>
      </c>
      <c r="Z47" s="199">
        <v>0</v>
      </c>
      <c r="AA47" s="199">
        <v>0</v>
      </c>
      <c r="AB47" s="199">
        <v>0</v>
      </c>
      <c r="AC47" s="199">
        <v>0</v>
      </c>
      <c r="AD47" s="199">
        <v>0</v>
      </c>
      <c r="AE47" s="199">
        <v>0</v>
      </c>
      <c r="AF47" s="199">
        <v>0</v>
      </c>
      <c r="AG47" s="199">
        <v>0.98462963000000003</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75.790000000000006</v>
      </c>
      <c r="F48" s="199">
        <v>0</v>
      </c>
      <c r="G48" s="199">
        <v>0</v>
      </c>
      <c r="H48" s="199">
        <v>0</v>
      </c>
      <c r="I48" s="199">
        <v>0</v>
      </c>
      <c r="J48" s="199">
        <v>0</v>
      </c>
      <c r="K48" s="199">
        <v>0</v>
      </c>
      <c r="L48" s="199">
        <v>387.62077336999999</v>
      </c>
      <c r="M48" s="199">
        <v>211.19</v>
      </c>
      <c r="N48" s="199">
        <v>0</v>
      </c>
      <c r="O48" s="199">
        <v>5.3962527700000003</v>
      </c>
      <c r="P48" s="199">
        <v>0</v>
      </c>
      <c r="Q48" s="199">
        <v>0</v>
      </c>
      <c r="R48" s="199">
        <v>33.799167570000009</v>
      </c>
      <c r="S48" s="199">
        <v>0</v>
      </c>
      <c r="T48" s="199">
        <v>0</v>
      </c>
      <c r="U48" s="199">
        <v>19.677033059999999</v>
      </c>
      <c r="V48" s="199">
        <v>414.22517819000001</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733.62928719000001</v>
      </c>
      <c r="D49" s="199">
        <v>18.606943279999999</v>
      </c>
      <c r="E49" s="199">
        <v>2870.9500000000003</v>
      </c>
      <c r="F49" s="199">
        <v>26.215536</v>
      </c>
      <c r="G49" s="199">
        <v>0</v>
      </c>
      <c r="H49" s="199">
        <v>0</v>
      </c>
      <c r="I49" s="199">
        <v>3929.9596807050002</v>
      </c>
      <c r="J49" s="199">
        <v>8869.7735012799985</v>
      </c>
      <c r="K49" s="199">
        <v>0</v>
      </c>
      <c r="L49" s="199">
        <v>0</v>
      </c>
      <c r="M49" s="199">
        <v>13.285207699999999</v>
      </c>
      <c r="N49" s="199">
        <v>230.22254888999981</v>
      </c>
      <c r="O49" s="199">
        <v>3395.0373449559988</v>
      </c>
      <c r="P49" s="199">
        <v>0</v>
      </c>
      <c r="Q49" s="199">
        <v>16696.128789319999</v>
      </c>
      <c r="R49" s="199">
        <v>2391.0548444699998</v>
      </c>
      <c r="S49" s="199">
        <v>0</v>
      </c>
      <c r="T49" s="199">
        <v>0</v>
      </c>
      <c r="U49" s="199">
        <v>567.55742550999992</v>
      </c>
      <c r="V49" s="199">
        <v>0</v>
      </c>
      <c r="W49" s="199">
        <v>0</v>
      </c>
      <c r="X49" s="199">
        <v>0</v>
      </c>
      <c r="Y49" s="199">
        <v>0</v>
      </c>
      <c r="Z49" s="199">
        <v>0</v>
      </c>
      <c r="AA49" s="199">
        <v>0</v>
      </c>
      <c r="AB49" s="199">
        <v>0</v>
      </c>
      <c r="AC49" s="199">
        <v>0</v>
      </c>
      <c r="AD49" s="199">
        <v>0</v>
      </c>
      <c r="AE49" s="199">
        <v>0</v>
      </c>
      <c r="AF49" s="199">
        <v>0</v>
      </c>
      <c r="AG49" s="199">
        <v>0.98462963000000003</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9073.5736808399997</v>
      </c>
      <c r="D50" s="199">
        <v>25671.234760918211</v>
      </c>
      <c r="E50" s="199">
        <v>10381.910000000002</v>
      </c>
      <c r="F50" s="199">
        <v>9282.7599744600011</v>
      </c>
      <c r="G50" s="199">
        <v>2867.5440330000001</v>
      </c>
      <c r="H50" s="199">
        <v>9198.2236437399988</v>
      </c>
      <c r="I50" s="199">
        <v>6446.1591701999996</v>
      </c>
      <c r="J50" s="199">
        <v>7455.32305705</v>
      </c>
      <c r="K50" s="199">
        <v>6395.4543096399993</v>
      </c>
      <c r="L50" s="199">
        <v>5779.7548085499975</v>
      </c>
      <c r="M50" s="199">
        <v>10213.67346795</v>
      </c>
      <c r="N50" s="199">
        <v>9245.1306117799995</v>
      </c>
      <c r="O50" s="199">
        <v>5552.9163670899998</v>
      </c>
      <c r="P50" s="199">
        <v>0</v>
      </c>
      <c r="Q50" s="199">
        <v>873.13965180000014</v>
      </c>
      <c r="R50" s="199">
        <v>1949.3251640000021</v>
      </c>
      <c r="S50" s="199">
        <v>9974.6009056400017</v>
      </c>
      <c r="T50" s="199">
        <v>614.90645386999972</v>
      </c>
      <c r="U50" s="199">
        <v>9109.0693254100061</v>
      </c>
      <c r="V50" s="199">
        <v>21.732676799999986</v>
      </c>
      <c r="W50" s="199">
        <v>4433.059488349998</v>
      </c>
      <c r="X50" s="199">
        <v>17.13</v>
      </c>
      <c r="Y50" s="199">
        <v>0</v>
      </c>
      <c r="Z50" s="199">
        <v>5080.3385480741717</v>
      </c>
      <c r="AA50" s="199">
        <v>463.71728845000001</v>
      </c>
      <c r="AB50" s="199">
        <v>256.06045807999999</v>
      </c>
      <c r="AC50" s="199">
        <v>7792.7158855999951</v>
      </c>
      <c r="AD50" s="199">
        <v>6265.2935311300007</v>
      </c>
      <c r="AE50" s="199">
        <v>3766.80590347</v>
      </c>
      <c r="AF50" s="199">
        <v>0</v>
      </c>
      <c r="AG50" s="199">
        <v>5906.622467197998</v>
      </c>
      <c r="AH50" s="199">
        <v>1918.3015753000011</v>
      </c>
      <c r="AI50" s="199">
        <v>1220.6009613569997</v>
      </c>
      <c r="AJ50" s="199">
        <v>197.14287283999997</v>
      </c>
      <c r="AK50" s="199">
        <v>0</v>
      </c>
      <c r="AL50" s="199">
        <v>411.43447871000006</v>
      </c>
      <c r="AM50" s="199">
        <v>341.22632278000009</v>
      </c>
      <c r="AN50" s="199">
        <v>157.99328949</v>
      </c>
      <c r="AO50" s="199">
        <v>83.272244399999991</v>
      </c>
      <c r="AP50" s="199">
        <v>737.68392530999995</v>
      </c>
      <c r="AQ50" s="199">
        <v>390.19291999999996</v>
      </c>
      <c r="AR50" s="199">
        <v>120.85</v>
      </c>
      <c r="AS50" s="199">
        <v>163.476</v>
      </c>
      <c r="AT50" s="199">
        <v>528.28716000000009</v>
      </c>
      <c r="AU50" s="199">
        <v>0</v>
      </c>
      <c r="AV50" s="199">
        <v>612.25936000000002</v>
      </c>
      <c r="AW50" s="199">
        <v>135.78428</v>
      </c>
      <c r="AX50" s="199">
        <v>0</v>
      </c>
      <c r="AY50" s="199">
        <v>322.72570871000124</v>
      </c>
      <c r="AZ50" s="199">
        <v>0</v>
      </c>
      <c r="BA50" s="199">
        <v>158.57940000000002</v>
      </c>
      <c r="BB50" s="199">
        <v>690.28677763997928</v>
      </c>
      <c r="BC50" s="199">
        <v>1748.3930141999997</v>
      </c>
      <c r="BD50" s="199">
        <v>430.29659999999996</v>
      </c>
    </row>
    <row r="51" spans="2:56" x14ac:dyDescent="0.55000000000000004">
      <c r="B51" s="212" t="s">
        <v>285</v>
      </c>
      <c r="C51" s="199">
        <v>415.74281161000005</v>
      </c>
      <c r="D51" s="199">
        <v>216.6</v>
      </c>
      <c r="E51" s="199">
        <v>379.52</v>
      </c>
      <c r="F51" s="199">
        <v>383.42957408999996</v>
      </c>
      <c r="G51" s="199">
        <v>138.80703299999999</v>
      </c>
      <c r="H51" s="199">
        <v>0</v>
      </c>
      <c r="I51" s="199">
        <v>156.06594253999998</v>
      </c>
      <c r="J51" s="199">
        <v>198.74868072000001</v>
      </c>
      <c r="K51" s="199">
        <v>0.17577467000000002</v>
      </c>
      <c r="L51" s="199">
        <v>0</v>
      </c>
      <c r="M51" s="199">
        <v>240.09687750999998</v>
      </c>
      <c r="N51" s="199">
        <v>136.67349018000002</v>
      </c>
      <c r="O51" s="199">
        <v>152.06953336000001</v>
      </c>
      <c r="P51" s="199">
        <v>0</v>
      </c>
      <c r="Q51" s="199">
        <v>324.51771300000001</v>
      </c>
      <c r="R51" s="199">
        <v>9.3407828300000002</v>
      </c>
      <c r="S51" s="199">
        <v>153.71655529</v>
      </c>
      <c r="T51" s="199">
        <v>87.066674169999999</v>
      </c>
      <c r="U51" s="199">
        <v>0</v>
      </c>
      <c r="V51" s="199">
        <v>0</v>
      </c>
      <c r="W51" s="199">
        <v>0</v>
      </c>
      <c r="X51" s="199">
        <v>0</v>
      </c>
      <c r="Y51" s="199">
        <v>0</v>
      </c>
      <c r="Z51" s="199">
        <v>0</v>
      </c>
      <c r="AA51" s="199">
        <v>0</v>
      </c>
      <c r="AB51" s="199">
        <v>0</v>
      </c>
      <c r="AC51" s="199">
        <v>0</v>
      </c>
      <c r="AD51" s="199">
        <v>0</v>
      </c>
      <c r="AE51" s="199">
        <v>0.35388797999999999</v>
      </c>
      <c r="AF51" s="199">
        <v>0</v>
      </c>
      <c r="AG51" s="199">
        <v>0</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2.6272822000000002</v>
      </c>
      <c r="AZ51" s="199">
        <v>0</v>
      </c>
      <c r="BA51" s="199">
        <v>0</v>
      </c>
      <c r="BB51" s="199">
        <v>0</v>
      </c>
      <c r="BC51" s="199">
        <v>0</v>
      </c>
      <c r="BD51" s="199">
        <v>0</v>
      </c>
    </row>
    <row r="52" spans="2:56" x14ac:dyDescent="0.55000000000000004">
      <c r="B52" s="214" t="s">
        <v>286</v>
      </c>
      <c r="C52" s="199">
        <v>7137.41776828</v>
      </c>
      <c r="D52" s="199">
        <v>10188.368070289998</v>
      </c>
      <c r="E52" s="199">
        <v>8262.44</v>
      </c>
      <c r="F52" s="199">
        <v>8790.8311220000014</v>
      </c>
      <c r="G52" s="199">
        <v>2728.7370000000001</v>
      </c>
      <c r="H52" s="199">
        <v>0</v>
      </c>
      <c r="I52" s="199">
        <v>6111.0506731699998</v>
      </c>
      <c r="J52" s="199">
        <v>6953.5227048500001</v>
      </c>
      <c r="K52" s="199">
        <v>5862.1025</v>
      </c>
      <c r="L52" s="199">
        <v>4888.7011973799981</v>
      </c>
      <c r="M52" s="199">
        <v>9541.0929884199995</v>
      </c>
      <c r="N52" s="199">
        <v>8962.98970629</v>
      </c>
      <c r="O52" s="199">
        <v>5143.4370017000001</v>
      </c>
      <c r="P52" s="199">
        <v>0</v>
      </c>
      <c r="Q52" s="199">
        <v>0</v>
      </c>
      <c r="R52" s="199">
        <v>236.10696711999995</v>
      </c>
      <c r="S52" s="199">
        <v>9757.4547626500007</v>
      </c>
      <c r="T52" s="199">
        <v>270.5241321799997</v>
      </c>
      <c r="U52" s="199">
        <v>8521.3717861500063</v>
      </c>
      <c r="V52" s="199">
        <v>0</v>
      </c>
      <c r="W52" s="199">
        <v>4255.4124541799983</v>
      </c>
      <c r="X52" s="199">
        <v>0</v>
      </c>
      <c r="Y52" s="199">
        <v>0</v>
      </c>
      <c r="Z52" s="199">
        <v>3431.1059549399988</v>
      </c>
      <c r="AA52" s="199">
        <v>401.50960356000002</v>
      </c>
      <c r="AB52" s="199">
        <v>256.06045807999999</v>
      </c>
      <c r="AC52" s="199">
        <v>2655.2014490799988</v>
      </c>
      <c r="AD52" s="199">
        <v>5219.18354731</v>
      </c>
      <c r="AE52" s="199">
        <v>3224.3540416399997</v>
      </c>
      <c r="AF52" s="199">
        <v>0</v>
      </c>
      <c r="AG52" s="199">
        <v>4097.9824626280015</v>
      </c>
      <c r="AH52" s="199">
        <v>1851.9730692300011</v>
      </c>
      <c r="AI52" s="199">
        <v>891.16873369999962</v>
      </c>
      <c r="AJ52" s="199">
        <v>197.14287283999997</v>
      </c>
      <c r="AK52" s="199">
        <v>0</v>
      </c>
      <c r="AL52" s="199">
        <v>364.93575956000001</v>
      </c>
      <c r="AM52" s="199">
        <v>211.46083708000003</v>
      </c>
      <c r="AN52" s="199">
        <v>135.36025784</v>
      </c>
      <c r="AO52" s="199">
        <v>0</v>
      </c>
      <c r="AP52" s="199">
        <v>621.69738776999998</v>
      </c>
      <c r="AQ52" s="199">
        <v>291.39835999999997</v>
      </c>
      <c r="AR52" s="199">
        <v>120.85</v>
      </c>
      <c r="AS52" s="199">
        <v>20.978000000000002</v>
      </c>
      <c r="AT52" s="199">
        <v>439.06342999999998</v>
      </c>
      <c r="AU52" s="199">
        <v>0</v>
      </c>
      <c r="AV52" s="199">
        <v>505.03942000000001</v>
      </c>
      <c r="AW52" s="199">
        <v>135.15537</v>
      </c>
      <c r="AX52" s="199">
        <v>0</v>
      </c>
      <c r="AY52" s="199">
        <v>191.93832705</v>
      </c>
      <c r="AZ52" s="199">
        <v>0</v>
      </c>
      <c r="BA52" s="199">
        <v>157.48281000000003</v>
      </c>
      <c r="BB52" s="199">
        <v>596.36184377998234</v>
      </c>
      <c r="BC52" s="199">
        <v>1106.3987817599998</v>
      </c>
      <c r="BD52" s="199">
        <v>329.36725000000001</v>
      </c>
    </row>
    <row r="53" spans="2:56" x14ac:dyDescent="0.55000000000000004">
      <c r="B53" s="213" t="s">
        <v>287</v>
      </c>
      <c r="C53" s="199">
        <v>1393.5777078399999</v>
      </c>
      <c r="D53" s="199">
        <v>15235.448636628213</v>
      </c>
      <c r="E53" s="199">
        <v>1734.5299999999997</v>
      </c>
      <c r="F53" s="199">
        <v>10.413828170000002</v>
      </c>
      <c r="G53" s="199">
        <v>0</v>
      </c>
      <c r="H53" s="199">
        <v>0</v>
      </c>
      <c r="I53" s="199">
        <v>0</v>
      </c>
      <c r="J53" s="199">
        <v>303.05167148000004</v>
      </c>
      <c r="K53" s="199">
        <v>0</v>
      </c>
      <c r="L53" s="199">
        <v>890.99904941999898</v>
      </c>
      <c r="M53" s="199">
        <v>224.78255664000008</v>
      </c>
      <c r="N53" s="199">
        <v>50.94236454000005</v>
      </c>
      <c r="O53" s="199">
        <v>253.29398117</v>
      </c>
      <c r="P53" s="199">
        <v>0</v>
      </c>
      <c r="Q53" s="199">
        <v>548.62193880000007</v>
      </c>
      <c r="R53" s="199">
        <v>1220.1479996600024</v>
      </c>
      <c r="S53" s="199">
        <v>62.589063760000009</v>
      </c>
      <c r="T53" s="199">
        <v>237.65782573000004</v>
      </c>
      <c r="U53" s="199">
        <v>549.65139766999971</v>
      </c>
      <c r="V53" s="199">
        <v>21.732676799999986</v>
      </c>
      <c r="W53" s="199">
        <v>174.41957598999997</v>
      </c>
      <c r="X53" s="199">
        <v>17.13</v>
      </c>
      <c r="Y53" s="199">
        <v>0</v>
      </c>
      <c r="Z53" s="199">
        <v>1420.8090962241984</v>
      </c>
      <c r="AA53" s="199">
        <v>62.207684889999989</v>
      </c>
      <c r="AB53" s="199">
        <v>0</v>
      </c>
      <c r="AC53" s="199">
        <v>3395.7640061199986</v>
      </c>
      <c r="AD53" s="199">
        <v>795.25556634999987</v>
      </c>
      <c r="AE53" s="199">
        <v>520.40497130999995</v>
      </c>
      <c r="AF53" s="199">
        <v>0</v>
      </c>
      <c r="AG53" s="199">
        <v>1733.0000665699972</v>
      </c>
      <c r="AH53" s="199">
        <v>65.44890417000002</v>
      </c>
      <c r="AI53" s="199">
        <v>308.53234656000024</v>
      </c>
      <c r="AJ53" s="199">
        <v>0</v>
      </c>
      <c r="AK53" s="199">
        <v>0</v>
      </c>
      <c r="AL53" s="199">
        <v>46.498719150000014</v>
      </c>
      <c r="AM53" s="199">
        <v>129.76548570000006</v>
      </c>
      <c r="AN53" s="199">
        <v>22.63303165</v>
      </c>
      <c r="AO53" s="199">
        <v>50.088954210000004</v>
      </c>
      <c r="AP53" s="199">
        <v>115.98653753999996</v>
      </c>
      <c r="AQ53" s="199">
        <v>98.794560000000004</v>
      </c>
      <c r="AR53" s="199">
        <v>0</v>
      </c>
      <c r="AS53" s="199">
        <v>134.274</v>
      </c>
      <c r="AT53" s="199">
        <v>89.223729999999989</v>
      </c>
      <c r="AU53" s="199">
        <v>0</v>
      </c>
      <c r="AV53" s="199">
        <v>107.21994000000001</v>
      </c>
      <c r="AW53" s="199">
        <v>0.49453999999999998</v>
      </c>
      <c r="AX53" s="199">
        <v>0</v>
      </c>
      <c r="AY53" s="199">
        <v>121.89939266000005</v>
      </c>
      <c r="AZ53" s="199">
        <v>0</v>
      </c>
      <c r="BA53" s="199">
        <v>1.09659</v>
      </c>
      <c r="BB53" s="199">
        <v>93.924933859996955</v>
      </c>
      <c r="BC53" s="199">
        <v>641.99423243999979</v>
      </c>
      <c r="BD53" s="199">
        <v>100.92934999999999</v>
      </c>
    </row>
    <row r="54" spans="2:56" x14ac:dyDescent="0.55000000000000004">
      <c r="B54" s="213" t="s">
        <v>288</v>
      </c>
      <c r="C54" s="199">
        <v>4.9381865200000012</v>
      </c>
      <c r="D54" s="199">
        <v>30.818054</v>
      </c>
      <c r="E54" s="199">
        <v>5.38</v>
      </c>
      <c r="F54" s="199">
        <v>7.8890034799999871</v>
      </c>
      <c r="G54" s="199">
        <v>0</v>
      </c>
      <c r="H54" s="199">
        <v>0</v>
      </c>
      <c r="I54" s="199">
        <v>0</v>
      </c>
      <c r="J54" s="199">
        <v>0</v>
      </c>
      <c r="K54" s="199">
        <v>0</v>
      </c>
      <c r="L54" s="199">
        <v>0</v>
      </c>
      <c r="M54" s="199">
        <v>206.39512270999984</v>
      </c>
      <c r="N54" s="199">
        <v>0</v>
      </c>
      <c r="O54" s="199">
        <v>0</v>
      </c>
      <c r="P54" s="199">
        <v>0</v>
      </c>
      <c r="Q54" s="199">
        <v>0</v>
      </c>
      <c r="R54" s="199">
        <v>469.55692980999987</v>
      </c>
      <c r="S54" s="199">
        <v>0</v>
      </c>
      <c r="T54" s="199">
        <v>10.470375729999995</v>
      </c>
      <c r="U54" s="199">
        <v>37.446141590000003</v>
      </c>
      <c r="V54" s="199">
        <v>0</v>
      </c>
      <c r="W54" s="199">
        <v>1.3261110300000001</v>
      </c>
      <c r="X54" s="199">
        <v>0</v>
      </c>
      <c r="Y54" s="199">
        <v>0</v>
      </c>
      <c r="Z54" s="199">
        <v>228.42349690997466</v>
      </c>
      <c r="AA54" s="199">
        <v>0</v>
      </c>
      <c r="AB54" s="199">
        <v>0</v>
      </c>
      <c r="AC54" s="199">
        <v>1741.7504303999972</v>
      </c>
      <c r="AD54" s="199">
        <v>228.30739253999994</v>
      </c>
      <c r="AE54" s="199">
        <v>21.69300254000003</v>
      </c>
      <c r="AF54" s="199">
        <v>0</v>
      </c>
      <c r="AG54" s="199">
        <v>74.773388059999476</v>
      </c>
      <c r="AH54" s="199">
        <v>0.87960190000000016</v>
      </c>
      <c r="AI54" s="199">
        <v>3.7064921969999989</v>
      </c>
      <c r="AJ54" s="199">
        <v>0</v>
      </c>
      <c r="AK54" s="199">
        <v>0</v>
      </c>
      <c r="AL54" s="199">
        <v>0</v>
      </c>
      <c r="AM54" s="199">
        <v>0</v>
      </c>
      <c r="AN54" s="199">
        <v>0</v>
      </c>
      <c r="AO54" s="199">
        <v>0</v>
      </c>
      <c r="AP54" s="199">
        <v>0</v>
      </c>
      <c r="AQ54" s="199">
        <v>0</v>
      </c>
      <c r="AR54" s="199">
        <v>0</v>
      </c>
      <c r="AS54" s="199">
        <v>0</v>
      </c>
      <c r="AT54" s="199">
        <v>0</v>
      </c>
      <c r="AU54" s="199">
        <v>0</v>
      </c>
      <c r="AV54" s="199">
        <v>0</v>
      </c>
      <c r="AW54" s="199">
        <v>0.13437000000000002</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76.376000000000005</v>
      </c>
      <c r="I55" s="199">
        <v>179.04255449000001</v>
      </c>
      <c r="J55" s="199">
        <v>0</v>
      </c>
      <c r="K55" s="199">
        <v>0</v>
      </c>
      <c r="L55" s="199">
        <v>0</v>
      </c>
      <c r="M55" s="199">
        <v>0</v>
      </c>
      <c r="N55" s="199">
        <v>0</v>
      </c>
      <c r="O55" s="199">
        <v>0</v>
      </c>
      <c r="P55" s="199">
        <v>0</v>
      </c>
      <c r="Q55" s="199">
        <v>0</v>
      </c>
      <c r="R55" s="199">
        <v>0</v>
      </c>
      <c r="S55" s="199">
        <v>0</v>
      </c>
      <c r="T55" s="199">
        <v>0</v>
      </c>
      <c r="U55" s="199">
        <v>0.6</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121.8972065899999</v>
      </c>
      <c r="D56" s="199">
        <v>0</v>
      </c>
      <c r="E56" s="199">
        <v>0.04</v>
      </c>
      <c r="F56" s="199">
        <v>90.196446719999997</v>
      </c>
      <c r="G56" s="199">
        <v>0</v>
      </c>
      <c r="H56" s="199">
        <v>9121.8476437399986</v>
      </c>
      <c r="I56" s="199">
        <v>0</v>
      </c>
      <c r="J56" s="199">
        <v>0</v>
      </c>
      <c r="K56" s="199">
        <v>533.17603496999971</v>
      </c>
      <c r="L56" s="199">
        <v>5.4561749999999999E-2</v>
      </c>
      <c r="M56" s="199">
        <v>1.30592267</v>
      </c>
      <c r="N56" s="199">
        <v>94.525050769999993</v>
      </c>
      <c r="O56" s="199">
        <v>4.1158508600000001</v>
      </c>
      <c r="P56" s="199">
        <v>0</v>
      </c>
      <c r="Q56" s="199">
        <v>0</v>
      </c>
      <c r="R56" s="199">
        <v>14.172484580000001</v>
      </c>
      <c r="S56" s="199">
        <v>0.84052393999999997</v>
      </c>
      <c r="T56" s="199">
        <v>9.1874460599999992</v>
      </c>
      <c r="U56" s="199">
        <v>0</v>
      </c>
      <c r="V56" s="199">
        <v>0</v>
      </c>
      <c r="W56" s="199">
        <v>1.9013471500000001</v>
      </c>
      <c r="X56" s="199">
        <v>0</v>
      </c>
      <c r="Y56" s="199">
        <v>0</v>
      </c>
      <c r="Z56" s="199">
        <v>0</v>
      </c>
      <c r="AA56" s="199">
        <v>0</v>
      </c>
      <c r="AB56" s="199">
        <v>0</v>
      </c>
      <c r="AC56" s="199">
        <v>0</v>
      </c>
      <c r="AD56" s="199">
        <v>22.547024929999992</v>
      </c>
      <c r="AE56" s="199">
        <v>0</v>
      </c>
      <c r="AF56" s="199">
        <v>0</v>
      </c>
      <c r="AG56" s="199">
        <v>0.8665499400000003</v>
      </c>
      <c r="AH56" s="199">
        <v>0</v>
      </c>
      <c r="AI56" s="199">
        <v>0</v>
      </c>
      <c r="AJ56" s="199">
        <v>0</v>
      </c>
      <c r="AK56" s="199">
        <v>0</v>
      </c>
      <c r="AL56" s="199">
        <v>0</v>
      </c>
      <c r="AM56" s="199">
        <v>0</v>
      </c>
      <c r="AN56" s="199">
        <v>0</v>
      </c>
      <c r="AO56" s="199">
        <v>0</v>
      </c>
      <c r="AP56" s="199">
        <v>0</v>
      </c>
      <c r="AQ56" s="199">
        <v>0</v>
      </c>
      <c r="AR56" s="199">
        <v>0</v>
      </c>
      <c r="AS56" s="199">
        <v>4.2089999999999996</v>
      </c>
      <c r="AT56" s="199">
        <v>0</v>
      </c>
      <c r="AU56" s="199">
        <v>0</v>
      </c>
      <c r="AV56" s="199">
        <v>0</v>
      </c>
      <c r="AW56" s="199">
        <v>0</v>
      </c>
      <c r="AX56" s="199">
        <v>0</v>
      </c>
      <c r="AY56" s="199">
        <v>6.2607068000012802</v>
      </c>
      <c r="AZ56" s="199">
        <v>0</v>
      </c>
      <c r="BA56" s="199">
        <v>0</v>
      </c>
      <c r="BB56" s="199">
        <v>0</v>
      </c>
      <c r="BC56" s="199">
        <v>0</v>
      </c>
      <c r="BD56" s="199">
        <v>0</v>
      </c>
    </row>
    <row r="57" spans="2:56" x14ac:dyDescent="0.55000000000000004">
      <c r="B57" s="212" t="s">
        <v>291</v>
      </c>
      <c r="C57" s="199">
        <v>5.3010240000013198E-2</v>
      </c>
      <c r="D57" s="199">
        <v>19.71426357</v>
      </c>
      <c r="E57" s="199">
        <v>951.71062873875019</v>
      </c>
      <c r="F57" s="199">
        <v>0</v>
      </c>
      <c r="G57" s="199">
        <v>403.78936649999991</v>
      </c>
      <c r="H57" s="199">
        <v>314.91242433999992</v>
      </c>
      <c r="I57" s="199">
        <v>0</v>
      </c>
      <c r="J57" s="199">
        <v>110.72739237</v>
      </c>
      <c r="K57" s="199">
        <v>291.86514779999999</v>
      </c>
      <c r="L57" s="199">
        <v>338.5389307899988</v>
      </c>
      <c r="M57" s="199">
        <v>800.230005936</v>
      </c>
      <c r="N57" s="199">
        <v>336.2960681266531</v>
      </c>
      <c r="O57" s="199">
        <v>776.89717645999997</v>
      </c>
      <c r="P57" s="199">
        <v>0</v>
      </c>
      <c r="Q57" s="199">
        <v>478.05235187</v>
      </c>
      <c r="R57" s="199">
        <v>111.13750336500033</v>
      </c>
      <c r="S57" s="199">
        <v>202.38639665500042</v>
      </c>
      <c r="T57" s="199">
        <v>203.60075834</v>
      </c>
      <c r="U57" s="199">
        <v>136.0539408100002</v>
      </c>
      <c r="V57" s="199">
        <v>108.0784640975</v>
      </c>
      <c r="W57" s="199">
        <v>0</v>
      </c>
      <c r="X57" s="199">
        <v>0</v>
      </c>
      <c r="Y57" s="199">
        <v>0</v>
      </c>
      <c r="Z57" s="199">
        <v>0</v>
      </c>
      <c r="AA57" s="199">
        <v>0</v>
      </c>
      <c r="AB57" s="199">
        <v>0</v>
      </c>
      <c r="AC57" s="199">
        <v>0</v>
      </c>
      <c r="AD57" s="199">
        <v>14.653023080000001</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3588.2101476801545</v>
      </c>
      <c r="D58" s="199">
        <v>33.488647780643078</v>
      </c>
      <c r="E58" s="199">
        <v>12750.010000000002</v>
      </c>
      <c r="F58" s="199">
        <v>26853.179455693953</v>
      </c>
      <c r="G58" s="199">
        <v>8205.4549756299893</v>
      </c>
      <c r="H58" s="199">
        <v>0</v>
      </c>
      <c r="I58" s="199">
        <v>11089.818047860001</v>
      </c>
      <c r="J58" s="199">
        <v>1739.83915461991</v>
      </c>
      <c r="K58" s="199">
        <v>917.29969864787711</v>
      </c>
      <c r="L58" s="199">
        <v>11996.025934139967</v>
      </c>
      <c r="M58" s="199">
        <v>816.07861416372759</v>
      </c>
      <c r="N58" s="199">
        <v>2438.8497582311475</v>
      </c>
      <c r="O58" s="199">
        <v>758.25417541999991</v>
      </c>
      <c r="P58" s="199">
        <v>0</v>
      </c>
      <c r="Q58" s="199">
        <v>14825.566381325149</v>
      </c>
      <c r="R58" s="199">
        <v>12914.443744200022</v>
      </c>
      <c r="S58" s="199">
        <v>2557.0909377388807</v>
      </c>
      <c r="T58" s="199">
        <v>4403.0565355199942</v>
      </c>
      <c r="U58" s="199">
        <v>3681.2145151199948</v>
      </c>
      <c r="V58" s="199">
        <v>7530.8167924499994</v>
      </c>
      <c r="W58" s="199">
        <v>36.74550273993605</v>
      </c>
      <c r="X58" s="199">
        <v>23.341999999999999</v>
      </c>
      <c r="Y58" s="199">
        <v>0</v>
      </c>
      <c r="Z58" s="199">
        <v>0</v>
      </c>
      <c r="AA58" s="199">
        <v>2.9608935300000003</v>
      </c>
      <c r="AB58" s="199">
        <v>1.5</v>
      </c>
      <c r="AC58" s="199">
        <v>72.817142140000072</v>
      </c>
      <c r="AD58" s="199">
        <v>129.78915626999998</v>
      </c>
      <c r="AE58" s="199">
        <v>0.77522530997019767</v>
      </c>
      <c r="AF58" s="199">
        <v>0</v>
      </c>
      <c r="AG58" s="199">
        <v>258.50041158499994</v>
      </c>
      <c r="AH58" s="199">
        <v>1793.4167659400007</v>
      </c>
      <c r="AI58" s="199">
        <v>46.769735360000006</v>
      </c>
      <c r="AJ58" s="199">
        <v>1086.8516614700002</v>
      </c>
      <c r="AK58" s="199">
        <v>0</v>
      </c>
      <c r="AL58" s="199">
        <v>0</v>
      </c>
      <c r="AM58" s="199">
        <v>39.612626089999999</v>
      </c>
      <c r="AN58" s="199">
        <v>281.09790658999998</v>
      </c>
      <c r="AO58" s="199">
        <v>1738.1741713000004</v>
      </c>
      <c r="AP58" s="199">
        <v>0</v>
      </c>
      <c r="AQ58" s="199">
        <v>41.705539999999992</v>
      </c>
      <c r="AR58" s="199">
        <v>0</v>
      </c>
      <c r="AS58" s="199">
        <v>3.984</v>
      </c>
      <c r="AT58" s="199">
        <v>21.663210000000003</v>
      </c>
      <c r="AU58" s="199">
        <v>2862.9407122199996</v>
      </c>
      <c r="AV58" s="199">
        <v>0</v>
      </c>
      <c r="AW58" s="199">
        <v>6.8491280700000017</v>
      </c>
      <c r="AX58" s="199">
        <v>0</v>
      </c>
      <c r="AY58" s="199">
        <v>0</v>
      </c>
      <c r="AZ58" s="199">
        <v>0</v>
      </c>
      <c r="BA58" s="199">
        <v>430.19511000000006</v>
      </c>
      <c r="BB58" s="199">
        <v>7.1439999999970256</v>
      </c>
      <c r="BC58" s="199">
        <v>0</v>
      </c>
      <c r="BD58" s="199">
        <v>329.09093999999999</v>
      </c>
    </row>
    <row r="59" spans="2:56" s="165" customFormat="1" x14ac:dyDescent="0.55000000000000004">
      <c r="B59" s="207" t="s">
        <v>94</v>
      </c>
      <c r="C59" s="215">
        <v>210593.30701421533</v>
      </c>
      <c r="D59" s="215">
        <v>262322.44927210512</v>
      </c>
      <c r="E59" s="215">
        <v>391832.21737277892</v>
      </c>
      <c r="F59" s="215">
        <v>349708.13210123277</v>
      </c>
      <c r="G59" s="215">
        <v>88717.996224521747</v>
      </c>
      <c r="H59" s="215">
        <v>242351.13607966903</v>
      </c>
      <c r="I59" s="215">
        <v>132479.83119811001</v>
      </c>
      <c r="J59" s="215">
        <v>192844.70255631991</v>
      </c>
      <c r="K59" s="215">
        <v>270775.93232842942</v>
      </c>
      <c r="L59" s="215">
        <v>135619.05222909007</v>
      </c>
      <c r="M59" s="215">
        <v>296264.5237560661</v>
      </c>
      <c r="N59" s="215">
        <v>262769.70133257989</v>
      </c>
      <c r="O59" s="215">
        <v>204736.82463835389</v>
      </c>
      <c r="P59" s="215">
        <v>204761.07</v>
      </c>
      <c r="Q59" s="215">
        <v>406239.92218760244</v>
      </c>
      <c r="R59" s="215">
        <v>159492.61573615525</v>
      </c>
      <c r="S59" s="215">
        <v>199474.74642294957</v>
      </c>
      <c r="T59" s="215">
        <v>215579.55027947121</v>
      </c>
      <c r="U59" s="215">
        <v>232343.97563547027</v>
      </c>
      <c r="V59" s="215">
        <v>166548.16625884251</v>
      </c>
      <c r="W59" s="215">
        <v>45284.090704530019</v>
      </c>
      <c r="X59" s="215">
        <v>405.72699999999998</v>
      </c>
      <c r="Y59" s="215">
        <v>3061.3820000000001</v>
      </c>
      <c r="Z59" s="215">
        <v>46507.789311995672</v>
      </c>
      <c r="AA59" s="215">
        <v>11550.802886585583</v>
      </c>
      <c r="AB59" s="215">
        <v>3846.8142096099991</v>
      </c>
      <c r="AC59" s="215">
        <v>95614.088368885859</v>
      </c>
      <c r="AD59" s="215">
        <v>72482.939978199836</v>
      </c>
      <c r="AE59" s="215">
        <v>51312.132756441431</v>
      </c>
      <c r="AF59" s="215">
        <v>1370.97071480001</v>
      </c>
      <c r="AG59" s="215">
        <v>51308.109350650171</v>
      </c>
      <c r="AH59" s="215">
        <v>55253.156802908874</v>
      </c>
      <c r="AI59" s="215">
        <v>47890.32086544708</v>
      </c>
      <c r="AJ59" s="215">
        <v>3970.3167053699999</v>
      </c>
      <c r="AK59" s="215">
        <v>857.53851542000018</v>
      </c>
      <c r="AL59" s="215">
        <v>5070.8208356832984</v>
      </c>
      <c r="AM59" s="215">
        <v>4283.7506982900022</v>
      </c>
      <c r="AN59" s="215">
        <v>2345.0218300299998</v>
      </c>
      <c r="AO59" s="215">
        <v>2244.7923907000004</v>
      </c>
      <c r="AP59" s="215">
        <v>7670.8726367000027</v>
      </c>
      <c r="AQ59" s="215">
        <v>8773.6375000000025</v>
      </c>
      <c r="AR59" s="215">
        <v>6256.9457625600007</v>
      </c>
      <c r="AS59" s="215">
        <v>4174.0569999999998</v>
      </c>
      <c r="AT59" s="215">
        <v>4778.7324500000004</v>
      </c>
      <c r="AU59" s="215">
        <v>3061.0807719399995</v>
      </c>
      <c r="AV59" s="215">
        <v>8600.4843299999975</v>
      </c>
      <c r="AW59" s="215">
        <v>4946.0779166900002</v>
      </c>
      <c r="AX59" s="215">
        <v>1522.1168227800003</v>
      </c>
      <c r="AY59" s="215">
        <v>1775.3187925600007</v>
      </c>
      <c r="AZ59" s="215">
        <v>725.79777739999997</v>
      </c>
      <c r="BA59" s="215">
        <v>5759.7380000000003</v>
      </c>
      <c r="BB59" s="215">
        <v>14927.600171209995</v>
      </c>
      <c r="BC59" s="215">
        <v>17141.816134669716</v>
      </c>
      <c r="BD59" s="215">
        <v>6591.1211099999991</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CB47764F-A48D-43D5-B160-BF1E18F4F664}">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5284-3598-46D1-A2FE-80E53E94C92A}">
  <sheetPr codeName="Sheet51"/>
  <dimension ref="A2:K92"/>
  <sheetViews>
    <sheetView workbookViewId="0">
      <pane xSplit="3" ySplit="6" topLeftCell="D7"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71</v>
      </c>
      <c r="H4" s="220" t="s">
        <v>73</v>
      </c>
      <c r="I4" s="221" t="s">
        <v>401</v>
      </c>
      <c r="J4" s="222"/>
      <c r="K4" s="223"/>
    </row>
    <row r="5" spans="2:11" x14ac:dyDescent="0.55000000000000004">
      <c r="B5" s="149"/>
      <c r="C5" s="149"/>
      <c r="D5" s="111">
        <v>2022</v>
      </c>
      <c r="E5" s="111">
        <v>2023</v>
      </c>
      <c r="F5" s="111">
        <v>2024</v>
      </c>
      <c r="G5" s="111">
        <v>2024</v>
      </c>
      <c r="H5" s="111">
        <v>2024</v>
      </c>
      <c r="I5" s="224"/>
      <c r="J5" s="225"/>
      <c r="K5" s="226"/>
    </row>
    <row r="6" spans="2:11" x14ac:dyDescent="0.55000000000000004">
      <c r="B6" s="149"/>
      <c r="C6" s="149"/>
      <c r="D6" s="227">
        <v>1</v>
      </c>
      <c r="E6" s="227">
        <v>2</v>
      </c>
      <c r="F6" s="227">
        <v>3</v>
      </c>
      <c r="G6" s="227">
        <v>4</v>
      </c>
      <c r="H6" s="227">
        <v>5</v>
      </c>
      <c r="I6" s="228" t="s">
        <v>963</v>
      </c>
      <c r="J6" s="228" t="s">
        <v>964</v>
      </c>
      <c r="K6" s="228" t="s">
        <v>965</v>
      </c>
    </row>
    <row r="7" spans="2:11" x14ac:dyDescent="0.55000000000000004">
      <c r="B7" s="229">
        <v>1</v>
      </c>
      <c r="C7" s="230" t="s">
        <v>297</v>
      </c>
      <c r="D7" s="228">
        <v>50333.986514111632</v>
      </c>
      <c r="E7" s="228">
        <v>59479.931931247695</v>
      </c>
      <c r="F7" s="228">
        <v>63015.375429855478</v>
      </c>
      <c r="G7" s="228">
        <v>70597.540496091271</v>
      </c>
      <c r="H7" s="228">
        <v>70717.604171719096</v>
      </c>
      <c r="I7" s="231">
        <f t="shared" ref="I7:J23" si="0">IFERROR((E7-D7)/D7*100,0)</f>
        <v>18.170516683735961</v>
      </c>
      <c r="J7" s="231">
        <f t="shared" si="0"/>
        <v>5.9439266048494632</v>
      </c>
      <c r="K7" s="231">
        <v>0.17006778817524518</v>
      </c>
    </row>
    <row r="8" spans="2:11" x14ac:dyDescent="0.55000000000000004">
      <c r="B8" s="232" t="s">
        <v>119</v>
      </c>
      <c r="C8" s="233" t="s">
        <v>120</v>
      </c>
      <c r="D8" s="228">
        <v>30093.147978739999</v>
      </c>
      <c r="E8" s="228">
        <v>34388.034220369998</v>
      </c>
      <c r="F8" s="228">
        <v>35835.094864890001</v>
      </c>
      <c r="G8" s="228">
        <v>35967.97867171</v>
      </c>
      <c r="H8" s="228">
        <v>35990.628673110004</v>
      </c>
      <c r="I8" s="231">
        <f t="shared" si="0"/>
        <v>14.271973954550123</v>
      </c>
      <c r="J8" s="231">
        <f t="shared" si="0"/>
        <v>4.2080353743012919</v>
      </c>
      <c r="K8" s="231">
        <v>6.2972683582632943E-2</v>
      </c>
    </row>
    <row r="9" spans="2:11" x14ac:dyDescent="0.55000000000000004">
      <c r="B9" s="234" t="s">
        <v>119</v>
      </c>
      <c r="C9" s="233" t="s">
        <v>121</v>
      </c>
      <c r="D9" s="228">
        <v>9012.4319075721232</v>
      </c>
      <c r="E9" s="228">
        <v>11189.69778838735</v>
      </c>
      <c r="F9" s="228">
        <v>12274.432980125572</v>
      </c>
      <c r="G9" s="228">
        <v>12557.422893834582</v>
      </c>
      <c r="H9" s="228">
        <v>12589.059992910521</v>
      </c>
      <c r="I9" s="231">
        <f t="shared" si="0"/>
        <v>24.158472464972714</v>
      </c>
      <c r="J9" s="231">
        <f t="shared" si="0"/>
        <v>9.6940526210096447</v>
      </c>
      <c r="K9" s="231">
        <v>0.25193942533759744</v>
      </c>
    </row>
    <row r="10" spans="2:11" x14ac:dyDescent="0.55000000000000004">
      <c r="B10" s="234"/>
      <c r="C10" s="233" t="s">
        <v>122</v>
      </c>
      <c r="D10" s="228">
        <v>5519.8790375856588</v>
      </c>
      <c r="E10" s="228">
        <v>6644.6150493303567</v>
      </c>
      <c r="F10" s="228">
        <v>4075.8136779464448</v>
      </c>
      <c r="G10" s="228">
        <v>10641.956793397096</v>
      </c>
      <c r="H10" s="228">
        <v>10580.523826951625</v>
      </c>
      <c r="I10" s="231">
        <f t="shared" si="0"/>
        <v>20.376098897932486</v>
      </c>
      <c r="J10" s="231">
        <f t="shared" si="0"/>
        <v>-38.6598975608496</v>
      </c>
      <c r="K10" s="231">
        <v>-0.57727133870330583</v>
      </c>
    </row>
    <row r="11" spans="2:11" x14ac:dyDescent="0.55000000000000004">
      <c r="B11" s="235"/>
      <c r="C11" s="233" t="s">
        <v>123</v>
      </c>
      <c r="D11" s="228">
        <v>5708.5275902138546</v>
      </c>
      <c r="E11" s="228">
        <v>7257.5848731599999</v>
      </c>
      <c r="F11" s="228">
        <v>10830.033906893454</v>
      </c>
      <c r="G11" s="228">
        <v>11430.182137149615</v>
      </c>
      <c r="H11" s="228">
        <v>11557.391678746942</v>
      </c>
      <c r="I11" s="231">
        <f t="shared" si="0"/>
        <v>27.135846476448648</v>
      </c>
      <c r="J11" s="231">
        <f t="shared" si="0"/>
        <v>49.223661812693152</v>
      </c>
      <c r="K11" s="231">
        <v>1.1129266364345958</v>
      </c>
    </row>
    <row r="12" spans="2:11" x14ac:dyDescent="0.55000000000000004">
      <c r="B12" s="236">
        <v>2</v>
      </c>
      <c r="C12" s="230" t="s">
        <v>124</v>
      </c>
      <c r="D12" s="228">
        <v>233581.53607442993</v>
      </c>
      <c r="E12" s="228">
        <v>214238.06391140001</v>
      </c>
      <c r="F12" s="228">
        <v>230745.92703990001</v>
      </c>
      <c r="G12" s="228">
        <v>218814.14620767004</v>
      </c>
      <c r="H12" s="228">
        <v>218676.91603505999</v>
      </c>
      <c r="I12" s="231">
        <f t="shared" si="0"/>
        <v>-8.281250516678762</v>
      </c>
      <c r="J12" s="231">
        <f t="shared" si="0"/>
        <v>7.7053828937358997</v>
      </c>
      <c r="K12" s="231">
        <v>-6.2715402540663337E-2</v>
      </c>
    </row>
    <row r="13" spans="2:11" x14ac:dyDescent="0.55000000000000004">
      <c r="B13" s="232" t="s">
        <v>119</v>
      </c>
      <c r="C13" s="233" t="s">
        <v>125</v>
      </c>
      <c r="D13" s="228">
        <v>22655.038604410001</v>
      </c>
      <c r="E13" s="228">
        <v>7943.8719073800003</v>
      </c>
      <c r="F13" s="228">
        <v>6220.7789813500012</v>
      </c>
      <c r="G13" s="228">
        <v>5129.6273202399989</v>
      </c>
      <c r="H13" s="228">
        <v>6725.87648231</v>
      </c>
      <c r="I13" s="231">
        <f t="shared" si="0"/>
        <v>-64.935518115455096</v>
      </c>
      <c r="J13" s="231">
        <f t="shared" si="0"/>
        <v>-21.690844793572449</v>
      </c>
      <c r="K13" s="231">
        <v>31.118228721444773</v>
      </c>
    </row>
    <row r="14" spans="2:11" x14ac:dyDescent="0.55000000000000004">
      <c r="B14" s="235"/>
      <c r="C14" s="233" t="s">
        <v>402</v>
      </c>
      <c r="D14" s="228">
        <v>210926.49747001991</v>
      </c>
      <c r="E14" s="228">
        <v>206294.19200402001</v>
      </c>
      <c r="F14" s="228">
        <v>224525.14805855002</v>
      </c>
      <c r="G14" s="228">
        <v>213684.51888743002</v>
      </c>
      <c r="H14" s="228">
        <v>211951.03955274998</v>
      </c>
      <c r="I14" s="231">
        <f t="shared" si="0"/>
        <v>-2.1961704771864032</v>
      </c>
      <c r="J14" s="231">
        <f t="shared" si="0"/>
        <v>8.8373578904125214</v>
      </c>
      <c r="K14" s="231">
        <v>-0.81123300073658966</v>
      </c>
    </row>
    <row r="15" spans="2:11" x14ac:dyDescent="0.55000000000000004">
      <c r="B15" s="237">
        <v>3</v>
      </c>
      <c r="C15" s="230" t="s">
        <v>130</v>
      </c>
      <c r="D15" s="228">
        <v>159022.77745923001</v>
      </c>
      <c r="E15" s="228">
        <v>167092.70765041074</v>
      </c>
      <c r="F15" s="228">
        <v>176660.82006807133</v>
      </c>
      <c r="G15" s="228">
        <v>174158.18192370105</v>
      </c>
      <c r="H15" s="228">
        <v>175575.05687238241</v>
      </c>
      <c r="I15" s="231">
        <f t="shared" si="0"/>
        <v>5.0747008196669698</v>
      </c>
      <c r="J15" s="231">
        <f t="shared" si="0"/>
        <v>5.7262297991357469</v>
      </c>
      <c r="K15" s="231">
        <v>0.81355635034252716</v>
      </c>
    </row>
    <row r="16" spans="2:11" x14ac:dyDescent="0.55000000000000004">
      <c r="B16" s="236">
        <v>4</v>
      </c>
      <c r="C16" s="230" t="s">
        <v>403</v>
      </c>
      <c r="D16" s="228">
        <v>37.580378059100006</v>
      </c>
      <c r="E16" s="228">
        <v>27.2048722535</v>
      </c>
      <c r="F16" s="228">
        <v>41.475571649999999</v>
      </c>
      <c r="G16" s="228">
        <v>18.470213949999998</v>
      </c>
      <c r="H16" s="228">
        <v>19.892446830000001</v>
      </c>
      <c r="I16" s="231">
        <f t="shared" si="0"/>
        <v>-27.608838285988451</v>
      </c>
      <c r="J16" s="231">
        <f t="shared" si="0"/>
        <v>52.456410247116771</v>
      </c>
      <c r="K16" s="231">
        <v>7.7001429645053072</v>
      </c>
    </row>
    <row r="17" spans="2:11" x14ac:dyDescent="0.55000000000000004">
      <c r="B17" s="229">
        <v>5</v>
      </c>
      <c r="C17" s="230" t="s">
        <v>404</v>
      </c>
      <c r="D17" s="228">
        <v>42123.340044404024</v>
      </c>
      <c r="E17" s="228">
        <v>46184.922904955893</v>
      </c>
      <c r="F17" s="228">
        <v>56740.194947375036</v>
      </c>
      <c r="G17" s="228">
        <v>62513.789939272363</v>
      </c>
      <c r="H17" s="228">
        <v>65097.311548942031</v>
      </c>
      <c r="I17" s="231">
        <f t="shared" si="0"/>
        <v>9.6421196806102749</v>
      </c>
      <c r="J17" s="231">
        <f t="shared" si="0"/>
        <v>22.85436756956566</v>
      </c>
      <c r="K17" s="231">
        <v>4.1327227355426261</v>
      </c>
    </row>
    <row r="18" spans="2:11" x14ac:dyDescent="0.55000000000000004">
      <c r="B18" s="229"/>
      <c r="C18" s="238" t="s">
        <v>405</v>
      </c>
      <c r="D18" s="228">
        <v>11707.879956755312</v>
      </c>
      <c r="E18" s="228">
        <v>18382.941661103156</v>
      </c>
      <c r="F18" s="228">
        <v>21865.185051738459</v>
      </c>
      <c r="G18" s="228">
        <v>22818.491136740959</v>
      </c>
      <c r="H18" s="228">
        <v>23670.287201260966</v>
      </c>
      <c r="I18" s="231">
        <f t="shared" si="0"/>
        <v>57.013410873728766</v>
      </c>
      <c r="J18" s="231">
        <f t="shared" si="0"/>
        <v>18.942797376131885</v>
      </c>
      <c r="K18" s="231">
        <v>3.732920197990202</v>
      </c>
    </row>
    <row r="19" spans="2:11" x14ac:dyDescent="0.55000000000000004">
      <c r="B19" s="236"/>
      <c r="C19" s="238" t="s">
        <v>406</v>
      </c>
      <c r="D19" s="228">
        <v>4726.9839512065701</v>
      </c>
      <c r="E19" s="228">
        <v>6921.2558043132294</v>
      </c>
      <c r="F19" s="228">
        <v>11557.412235955097</v>
      </c>
      <c r="G19" s="228">
        <v>12918.493952489507</v>
      </c>
      <c r="H19" s="228">
        <v>13779.467070105595</v>
      </c>
      <c r="I19" s="231">
        <f t="shared" si="0"/>
        <v>46.420124877863572</v>
      </c>
      <c r="J19" s="231">
        <f t="shared" si="0"/>
        <v>66.984324271798755</v>
      </c>
      <c r="K19" s="231">
        <v>6.6646554991820119</v>
      </c>
    </row>
    <row r="20" spans="2:11" x14ac:dyDescent="0.55000000000000004">
      <c r="B20" s="237"/>
      <c r="C20" s="238" t="s">
        <v>407</v>
      </c>
      <c r="D20" s="228">
        <v>25688.476136442114</v>
      </c>
      <c r="E20" s="228">
        <v>20880.725439539492</v>
      </c>
      <c r="F20" s="228">
        <v>23317.59765968148</v>
      </c>
      <c r="G20" s="228">
        <v>26776.804850041914</v>
      </c>
      <c r="H20" s="228">
        <v>27647.557277575459</v>
      </c>
      <c r="I20" s="231">
        <f t="shared" si="0"/>
        <v>-18.715593215287161</v>
      </c>
      <c r="J20" s="231">
        <f t="shared" si="0"/>
        <v>11.670438496966948</v>
      </c>
      <c r="K20" s="231">
        <v>3.2518907032038311</v>
      </c>
    </row>
    <row r="21" spans="2:11" x14ac:dyDescent="0.55000000000000004">
      <c r="B21" s="237">
        <v>6</v>
      </c>
      <c r="C21" s="230" t="s">
        <v>408</v>
      </c>
      <c r="D21" s="228">
        <v>22174.091932785865</v>
      </c>
      <c r="E21" s="228">
        <v>15567.759717259998</v>
      </c>
      <c r="F21" s="228">
        <v>19690.558190714681</v>
      </c>
      <c r="G21" s="228">
        <v>19628.007965320008</v>
      </c>
      <c r="H21" s="228">
        <v>19646.750549869997</v>
      </c>
      <c r="I21" s="231">
        <f t="shared" si="0"/>
        <v>-29.793022575855595</v>
      </c>
      <c r="J21" s="231">
        <f t="shared" si="0"/>
        <v>26.482927205535745</v>
      </c>
      <c r="K21" s="231">
        <v>9.5488979743154942E-2</v>
      </c>
    </row>
    <row r="22" spans="2:11" x14ac:dyDescent="0.55000000000000004">
      <c r="B22" s="239">
        <v>7</v>
      </c>
      <c r="C22" s="230" t="s">
        <v>409</v>
      </c>
      <c r="D22" s="228">
        <v>12377.799630263951</v>
      </c>
      <c r="E22" s="228">
        <v>5191.0866082332604</v>
      </c>
      <c r="F22" s="228">
        <v>6836.5915859254219</v>
      </c>
      <c r="G22" s="228">
        <v>363.19108059537541</v>
      </c>
      <c r="H22" s="228">
        <v>689.78380470855632</v>
      </c>
      <c r="I22" s="231">
        <f t="shared" si="0"/>
        <v>-58.061313292380689</v>
      </c>
      <c r="J22" s="231">
        <f t="shared" si="0"/>
        <v>31.698661607423929</v>
      </c>
      <c r="K22" s="231">
        <v>89.923112532885114</v>
      </c>
    </row>
    <row r="23" spans="2:11" x14ac:dyDescent="0.55000000000000004">
      <c r="B23" s="240" t="s">
        <v>410</v>
      </c>
      <c r="C23" s="240"/>
      <c r="D23" s="241">
        <v>519651.11203328439</v>
      </c>
      <c r="E23" s="241">
        <v>507781.67759576114</v>
      </c>
      <c r="F23" s="241">
        <v>553730.94283349207</v>
      </c>
      <c r="G23" s="241">
        <v>546093.32782660017</v>
      </c>
      <c r="H23" s="241">
        <v>550423.31542951206</v>
      </c>
      <c r="I23" s="242">
        <f t="shared" si="0"/>
        <v>-2.2841160468377852</v>
      </c>
      <c r="J23" s="242">
        <f t="shared" si="0"/>
        <v>9.0490199361447985</v>
      </c>
      <c r="K23" s="242">
        <v>0.79290249162076942</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20319.620954951995</v>
      </c>
      <c r="E25" s="228">
        <v>26963.323201224001</v>
      </c>
      <c r="F25" s="228">
        <v>34591.552209273999</v>
      </c>
      <c r="G25" s="228">
        <v>28367.894466204008</v>
      </c>
      <c r="H25" s="228">
        <v>29186.125949614012</v>
      </c>
      <c r="I25" s="231">
        <f t="shared" ref="I25:J40" si="1">IFERROR((E25-D25)/D25*100,0)</f>
        <v>32.695994974516992</v>
      </c>
      <c r="J25" s="231">
        <f t="shared" si="1"/>
        <v>28.291130700475804</v>
      </c>
      <c r="K25" s="231">
        <v>2.8843574710305013</v>
      </c>
    </row>
    <row r="26" spans="2:11" x14ac:dyDescent="0.55000000000000004">
      <c r="B26" s="250"/>
      <c r="C26" s="233" t="s">
        <v>146</v>
      </c>
      <c r="D26" s="228">
        <v>371.40727201999982</v>
      </c>
      <c r="E26" s="228">
        <v>494.18287026000007</v>
      </c>
      <c r="F26" s="228">
        <v>424.05680051000002</v>
      </c>
      <c r="G26" s="228">
        <v>282.72710588999996</v>
      </c>
      <c r="H26" s="228">
        <v>418.93587864</v>
      </c>
      <c r="I26" s="231">
        <f t="shared" si="1"/>
        <v>33.056864388317344</v>
      </c>
      <c r="J26" s="231">
        <f t="shared" si="1"/>
        <v>-14.190307671551878</v>
      </c>
      <c r="K26" s="231">
        <v>48.176764771537151</v>
      </c>
    </row>
    <row r="27" spans="2:11" x14ac:dyDescent="0.55000000000000004">
      <c r="B27" s="251"/>
      <c r="C27" s="233" t="s">
        <v>149</v>
      </c>
      <c r="D27" s="228">
        <v>10770.062183620004</v>
      </c>
      <c r="E27" s="228">
        <v>17249.129543209998</v>
      </c>
      <c r="F27" s="228">
        <v>22747.873933989988</v>
      </c>
      <c r="G27" s="228">
        <v>19246.746538769999</v>
      </c>
      <c r="H27" s="228">
        <v>19909.804886310008</v>
      </c>
      <c r="I27" s="231">
        <f t="shared" si="1"/>
        <v>60.158123965559753</v>
      </c>
      <c r="J27" s="231">
        <f t="shared" si="1"/>
        <v>31.878387700697242</v>
      </c>
      <c r="K27" s="231">
        <v>3.4450411980246454</v>
      </c>
    </row>
    <row r="28" spans="2:11" x14ac:dyDescent="0.55000000000000004">
      <c r="B28" s="252"/>
      <c r="C28" s="233" t="s">
        <v>154</v>
      </c>
      <c r="D28" s="228">
        <v>9178.1514993119981</v>
      </c>
      <c r="E28" s="228">
        <v>9220.0107877539995</v>
      </c>
      <c r="F28" s="228">
        <v>11419.621474774001</v>
      </c>
      <c r="G28" s="228">
        <v>8838.4208215439976</v>
      </c>
      <c r="H28" s="228">
        <v>8857.3851846640027</v>
      </c>
      <c r="I28" s="231">
        <f t="shared" si="1"/>
        <v>0.45607537035250673</v>
      </c>
      <c r="J28" s="231">
        <f t="shared" si="1"/>
        <v>23.856920969566765</v>
      </c>
      <c r="K28" s="231">
        <v>0.2145673248978909</v>
      </c>
    </row>
    <row r="29" spans="2:11" x14ac:dyDescent="0.55000000000000004">
      <c r="B29" s="253">
        <v>2</v>
      </c>
      <c r="C29" s="233" t="s">
        <v>411</v>
      </c>
      <c r="D29" s="228">
        <v>761.6</v>
      </c>
      <c r="E29" s="228">
        <v>1060.3799899999999</v>
      </c>
      <c r="F29" s="228">
        <v>970.04479000000003</v>
      </c>
      <c r="G29" s="228">
        <v>1131.2011278800001</v>
      </c>
      <c r="H29" s="228">
        <v>1160.04449</v>
      </c>
      <c r="I29" s="231">
        <f t="shared" si="1"/>
        <v>39.230565913865526</v>
      </c>
      <c r="J29" s="231">
        <f t="shared" si="1"/>
        <v>-8.519134730182893</v>
      </c>
      <c r="K29" s="231">
        <v>2.5497996252934869</v>
      </c>
    </row>
    <row r="30" spans="2:11" x14ac:dyDescent="0.55000000000000004">
      <c r="B30" s="254">
        <v>3</v>
      </c>
      <c r="C30" s="230" t="s">
        <v>158</v>
      </c>
      <c r="D30" s="228">
        <v>5333.8996978600007</v>
      </c>
      <c r="E30" s="228">
        <v>8282.036871190001</v>
      </c>
      <c r="F30" s="228">
        <v>9220.9703106929992</v>
      </c>
      <c r="G30" s="228">
        <v>9160.7340230630016</v>
      </c>
      <c r="H30" s="228">
        <v>9068.9579283800012</v>
      </c>
      <c r="I30" s="231">
        <f t="shared" si="1"/>
        <v>55.271702512756548</v>
      </c>
      <c r="J30" s="231">
        <f t="shared" si="1"/>
        <v>11.336986952680494</v>
      </c>
      <c r="K30" s="231">
        <v>-1.0018421498970003</v>
      </c>
    </row>
    <row r="31" spans="2:11" x14ac:dyDescent="0.55000000000000004">
      <c r="B31" s="255">
        <v>4</v>
      </c>
      <c r="C31" s="230" t="s">
        <v>412</v>
      </c>
      <c r="D31" s="228">
        <v>449685.75733884494</v>
      </c>
      <c r="E31" s="228">
        <v>432237.44516706147</v>
      </c>
      <c r="F31" s="228">
        <v>455852.59096091927</v>
      </c>
      <c r="G31" s="228">
        <v>451737.43758860423</v>
      </c>
      <c r="H31" s="228">
        <v>453365.73923951102</v>
      </c>
      <c r="I31" s="231">
        <f t="shared" si="1"/>
        <v>-3.8801122532853332</v>
      </c>
      <c r="J31" s="231">
        <f t="shared" si="1"/>
        <v>5.4634659856298349</v>
      </c>
      <c r="K31" s="231">
        <v>0.36045311178961559</v>
      </c>
    </row>
    <row r="32" spans="2:11" x14ac:dyDescent="0.55000000000000004">
      <c r="B32" s="250"/>
      <c r="C32" s="233" t="s">
        <v>413</v>
      </c>
      <c r="D32" s="228">
        <v>90238.857239690013</v>
      </c>
      <c r="E32" s="228">
        <v>72927.510993889999</v>
      </c>
      <c r="F32" s="228">
        <v>59059.544066440001</v>
      </c>
      <c r="G32" s="228">
        <v>64644.283593310014</v>
      </c>
      <c r="H32" s="228">
        <v>62514.869789109995</v>
      </c>
      <c r="I32" s="231">
        <f t="shared" si="1"/>
        <v>-19.183915638268871</v>
      </c>
      <c r="J32" s="231">
        <f t="shared" si="1"/>
        <v>-19.016097955971485</v>
      </c>
      <c r="K32" s="231">
        <v>-3.2940481135139241</v>
      </c>
    </row>
    <row r="33" spans="2:11" x14ac:dyDescent="0.55000000000000004">
      <c r="B33" s="252"/>
      <c r="C33" s="233" t="s">
        <v>414</v>
      </c>
      <c r="D33" s="228">
        <v>359446.90009915491</v>
      </c>
      <c r="E33" s="228">
        <v>359309.93417317135</v>
      </c>
      <c r="F33" s="228">
        <v>396793.04689447925</v>
      </c>
      <c r="G33" s="228">
        <v>387093.15399529424</v>
      </c>
      <c r="H33" s="228">
        <v>390850.86945040093</v>
      </c>
      <c r="I33" s="231">
        <f t="shared" si="1"/>
        <v>-3.8104634076904856E-2</v>
      </c>
      <c r="J33" s="231">
        <f t="shared" si="1"/>
        <v>10.431972276959844</v>
      </c>
      <c r="K33" s="231">
        <v>0.97075223788441722</v>
      </c>
    </row>
    <row r="34" spans="2:11" x14ac:dyDescent="0.55000000000000004">
      <c r="B34" s="253">
        <v>5</v>
      </c>
      <c r="C34" s="230" t="s">
        <v>166</v>
      </c>
      <c r="D34" s="228">
        <v>3073.0957500523609</v>
      </c>
      <c r="E34" s="228">
        <v>3257.8940043321995</v>
      </c>
      <c r="F34" s="228">
        <v>4149.7813017942017</v>
      </c>
      <c r="G34" s="228">
        <v>4188.1223783163423</v>
      </c>
      <c r="H34" s="228">
        <v>4205.8476578194413</v>
      </c>
      <c r="I34" s="231">
        <f t="shared" si="1"/>
        <v>6.0134232484194454</v>
      </c>
      <c r="J34" s="231">
        <f t="shared" si="1"/>
        <v>27.376191376269794</v>
      </c>
      <c r="K34" s="231">
        <v>0.42322735350022761</v>
      </c>
    </row>
    <row r="35" spans="2:11" x14ac:dyDescent="0.55000000000000004">
      <c r="B35" s="254">
        <v>6</v>
      </c>
      <c r="C35" s="230" t="s">
        <v>167</v>
      </c>
      <c r="D35" s="228">
        <v>18136.786196785364</v>
      </c>
      <c r="E35" s="228">
        <v>20077.653100273641</v>
      </c>
      <c r="F35" s="228">
        <v>28487.836570303425</v>
      </c>
      <c r="G35" s="228">
        <v>30587.846120535818</v>
      </c>
      <c r="H35" s="228">
        <v>31838.569704671754</v>
      </c>
      <c r="I35" s="231">
        <f t="shared" si="1"/>
        <v>10.701272443914478</v>
      </c>
      <c r="J35" s="231">
        <f t="shared" si="1"/>
        <v>41.888279611301584</v>
      </c>
      <c r="K35" s="231">
        <v>4.0889560487759731</v>
      </c>
    </row>
    <row r="36" spans="2:11" x14ac:dyDescent="0.55000000000000004">
      <c r="B36" s="254">
        <v>7</v>
      </c>
      <c r="C36" s="230" t="s">
        <v>415</v>
      </c>
      <c r="D36" s="228">
        <v>3.3029326500000002</v>
      </c>
      <c r="E36" s="228">
        <v>38.597194720000005</v>
      </c>
      <c r="F36" s="228">
        <v>0.48617063000000005</v>
      </c>
      <c r="G36" s="228">
        <v>0.81217563000000004</v>
      </c>
      <c r="H36" s="228">
        <v>0.81217563000000004</v>
      </c>
      <c r="I36" s="231">
        <f t="shared" si="1"/>
        <v>1068.5734712150427</v>
      </c>
      <c r="J36" s="231">
        <f t="shared" si="1"/>
        <v>-98.740399053540344</v>
      </c>
      <c r="K36" s="231">
        <v>0</v>
      </c>
    </row>
    <row r="37" spans="2:11" x14ac:dyDescent="0.55000000000000004">
      <c r="B37" s="254">
        <v>8</v>
      </c>
      <c r="C37" s="230" t="s">
        <v>416</v>
      </c>
      <c r="D37" s="228">
        <v>1.3357586899999998</v>
      </c>
      <c r="E37" s="228">
        <v>1.3357586899999998</v>
      </c>
      <c r="F37" s="228">
        <v>5.0822246899999994</v>
      </c>
      <c r="G37" s="228">
        <v>5.0822246899999994</v>
      </c>
      <c r="H37" s="228">
        <v>5.0822246899999994</v>
      </c>
      <c r="I37" s="231">
        <f t="shared" si="1"/>
        <v>0</v>
      </c>
      <c r="J37" s="231">
        <f t="shared" si="1"/>
        <v>280.47476150052228</v>
      </c>
      <c r="K37" s="231">
        <v>0</v>
      </c>
    </row>
    <row r="38" spans="2:11" x14ac:dyDescent="0.55000000000000004">
      <c r="B38" s="254">
        <v>9</v>
      </c>
      <c r="C38" s="230" t="s">
        <v>408</v>
      </c>
      <c r="D38" s="228">
        <v>22175.752291289999</v>
      </c>
      <c r="E38" s="228">
        <v>14809.399343779998</v>
      </c>
      <c r="F38" s="228">
        <v>19991.300013459997</v>
      </c>
      <c r="G38" s="228">
        <v>19683.20093418</v>
      </c>
      <c r="H38" s="228">
        <v>19980.068087909996</v>
      </c>
      <c r="I38" s="231">
        <f t="shared" si="1"/>
        <v>-33.218052090180016</v>
      </c>
      <c r="J38" s="231">
        <f t="shared" si="1"/>
        <v>34.990620141906135</v>
      </c>
      <c r="K38" s="231">
        <v>1.5082259980107422</v>
      </c>
    </row>
    <row r="39" spans="2:11" x14ac:dyDescent="0.55000000000000004">
      <c r="B39" s="254">
        <v>10</v>
      </c>
      <c r="C39" s="230" t="s">
        <v>409</v>
      </c>
      <c r="D39" s="228">
        <v>159.96111695999991</v>
      </c>
      <c r="E39" s="228">
        <v>1053.6129732266099</v>
      </c>
      <c r="F39" s="228">
        <v>461.29827657009969</v>
      </c>
      <c r="G39" s="228">
        <v>1230.9967753935719</v>
      </c>
      <c r="H39" s="228">
        <v>1612.0679901966212</v>
      </c>
      <c r="I39" s="231">
        <f t="shared" si="1"/>
        <v>558.66817714837396</v>
      </c>
      <c r="J39" s="231">
        <f t="shared" si="1"/>
        <v>-56.217483241744013</v>
      </c>
      <c r="K39" s="231">
        <v>30.956312999375157</v>
      </c>
    </row>
    <row r="40" spans="2:11" x14ac:dyDescent="0.55000000000000004">
      <c r="B40" s="256" t="s">
        <v>410</v>
      </c>
      <c r="C40" s="256"/>
      <c r="D40" s="241">
        <v>519651.11203808466</v>
      </c>
      <c r="E40" s="241">
        <v>507781.67760449782</v>
      </c>
      <c r="F40" s="241">
        <v>553730.94282833382</v>
      </c>
      <c r="G40" s="241">
        <v>546093.32781449705</v>
      </c>
      <c r="H40" s="241">
        <v>550423.31544842268</v>
      </c>
      <c r="I40" s="242">
        <f t="shared" si="1"/>
        <v>-2.2841160460591761</v>
      </c>
      <c r="J40" s="242">
        <f t="shared" si="1"/>
        <v>9.0490199332527066</v>
      </c>
      <c r="K40" s="242">
        <v>0.79290249731754414</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30522.152256529997</v>
      </c>
      <c r="E44" s="228">
        <v>36965.941766470001</v>
      </c>
      <c r="F44" s="228">
        <v>34341.630302105819</v>
      </c>
      <c r="G44" s="228">
        <v>3009.7863876730003</v>
      </c>
      <c r="H44" s="228">
        <v>5835.5420460889991</v>
      </c>
      <c r="I44" s="228">
        <v>21.111845114269105</v>
      </c>
      <c r="J44" s="228">
        <v>-7.0992685130088216</v>
      </c>
      <c r="K44" s="228">
        <v>93.885588359003648</v>
      </c>
    </row>
    <row r="45" spans="2:11" x14ac:dyDescent="0.55000000000000004">
      <c r="C45" s="264" t="s">
        <v>179</v>
      </c>
      <c r="D45" s="228">
        <v>10282.376176619999</v>
      </c>
      <c r="E45" s="228">
        <v>12474.195028860004</v>
      </c>
      <c r="F45" s="228">
        <v>13547.608529640007</v>
      </c>
      <c r="G45" s="228">
        <v>1295.4259094000001</v>
      </c>
      <c r="H45" s="228">
        <v>2531.1945182200002</v>
      </c>
      <c r="I45" s="228">
        <v>21.316267899473946</v>
      </c>
      <c r="J45" s="228">
        <v>8.6050722976238472</v>
      </c>
      <c r="K45" s="228">
        <v>95.394773244296815</v>
      </c>
    </row>
    <row r="46" spans="2:11" x14ac:dyDescent="0.55000000000000004">
      <c r="C46" s="264" t="s">
        <v>418</v>
      </c>
      <c r="D46" s="228">
        <v>20239.77607991</v>
      </c>
      <c r="E46" s="228">
        <v>24491.746737609988</v>
      </c>
      <c r="F46" s="228">
        <v>20794.021772465796</v>
      </c>
      <c r="G46" s="228">
        <v>1714.3604782729997</v>
      </c>
      <c r="H46" s="228">
        <v>3304.3475278689994</v>
      </c>
      <c r="I46" s="228">
        <v>21.007992583082451</v>
      </c>
      <c r="J46" s="228">
        <v>-15.097840937028376</v>
      </c>
      <c r="K46" s="228">
        <v>92.745199725889023</v>
      </c>
    </row>
    <row r="47" spans="2:11" x14ac:dyDescent="0.55000000000000004">
      <c r="C47" s="263" t="s">
        <v>419</v>
      </c>
      <c r="D47" s="228">
        <v>19.981650199999997</v>
      </c>
      <c r="E47" s="228">
        <v>44.78257516</v>
      </c>
      <c r="F47" s="228">
        <v>14.980845720000001</v>
      </c>
      <c r="G47" s="228">
        <v>0.17624621999999998</v>
      </c>
      <c r="H47" s="228">
        <v>0.37243795000000002</v>
      </c>
      <c r="I47" s="228">
        <v>124.11850228466119</v>
      </c>
      <c r="J47" s="228">
        <v>-66.547601011160779</v>
      </c>
      <c r="K47" s="228">
        <v>111.31684412862872</v>
      </c>
    </row>
    <row r="48" spans="2:11" x14ac:dyDescent="0.55000000000000004">
      <c r="C48" s="263" t="s">
        <v>420</v>
      </c>
      <c r="D48" s="228">
        <v>11857.162195293684</v>
      </c>
      <c r="E48" s="228">
        <v>12689.112719500294</v>
      </c>
      <c r="F48" s="228">
        <v>12584.127025390046</v>
      </c>
      <c r="G48" s="228">
        <v>1075.5642546499998</v>
      </c>
      <c r="H48" s="228">
        <v>2113.8134232300004</v>
      </c>
      <c r="I48" s="228">
        <v>7.0164387608430081</v>
      </c>
      <c r="J48" s="228">
        <v>-0.82736828359093029</v>
      </c>
      <c r="K48" s="228">
        <v>96.530650223017872</v>
      </c>
    </row>
    <row r="49" spans="3:11" x14ac:dyDescent="0.55000000000000004">
      <c r="C49" s="263" t="s">
        <v>421</v>
      </c>
      <c r="D49" s="228">
        <v>4357.8270836267402</v>
      </c>
      <c r="E49" s="228">
        <v>4650.552970660251</v>
      </c>
      <c r="F49" s="228">
        <v>4244.976391582175</v>
      </c>
      <c r="G49" s="228">
        <v>321.55445841249991</v>
      </c>
      <c r="H49" s="228">
        <v>636.9541398058999</v>
      </c>
      <c r="I49" s="228">
        <v>6.717244200288321</v>
      </c>
      <c r="J49" s="228">
        <v>-8.7210398771244471</v>
      </c>
      <c r="K49" s="228">
        <v>98.085930125339956</v>
      </c>
    </row>
    <row r="50" spans="3:11" x14ac:dyDescent="0.55000000000000004">
      <c r="C50" s="263" t="s">
        <v>422</v>
      </c>
      <c r="D50" s="228">
        <v>19.585328789999998</v>
      </c>
      <c r="E50" s="228">
        <v>14.22381704</v>
      </c>
      <c r="F50" s="228">
        <v>64.320863189999884</v>
      </c>
      <c r="G50" s="228">
        <v>144.48433481000001</v>
      </c>
      <c r="H50" s="228">
        <v>0.113619</v>
      </c>
      <c r="I50" s="228">
        <v>-27.375142932180509</v>
      </c>
      <c r="J50" s="228">
        <v>352.20536097390556</v>
      </c>
      <c r="K50" s="228">
        <v>-99.921362409184766</v>
      </c>
    </row>
    <row r="51" spans="3:11" x14ac:dyDescent="0.55000000000000004">
      <c r="C51" s="265" t="s">
        <v>423</v>
      </c>
      <c r="D51" s="228">
        <v>5527.1587971726276</v>
      </c>
      <c r="E51" s="228">
        <v>25658.450102625156</v>
      </c>
      <c r="F51" s="228">
        <v>26976.069633933403</v>
      </c>
      <c r="G51" s="228">
        <v>2689.7473714575008</v>
      </c>
      <c r="H51" s="228">
        <v>4487.5454806284997</v>
      </c>
      <c r="I51" s="228">
        <v>364.22494891499269</v>
      </c>
      <c r="J51" s="228">
        <v>5.1352265083752604</v>
      </c>
      <c r="K51" s="228">
        <v>66.838920571072862</v>
      </c>
    </row>
    <row r="52" spans="3:11" x14ac:dyDescent="0.55000000000000004">
      <c r="C52" s="266" t="s">
        <v>424</v>
      </c>
      <c r="D52" s="228">
        <v>5506.3830931326274</v>
      </c>
      <c r="E52" s="228">
        <v>25554.30955334516</v>
      </c>
      <c r="F52" s="228">
        <v>26943.403054853407</v>
      </c>
      <c r="G52" s="228">
        <v>2689.7473714575008</v>
      </c>
      <c r="H52" s="228">
        <v>4487.5454806284997</v>
      </c>
      <c r="I52" s="228">
        <v>364.08521022112723</v>
      </c>
      <c r="J52" s="228">
        <v>5.4358483002973923</v>
      </c>
      <c r="K52" s="228">
        <v>66.838920571072862</v>
      </c>
    </row>
    <row r="53" spans="3:11" x14ac:dyDescent="0.55000000000000004">
      <c r="C53" s="267" t="s">
        <v>425</v>
      </c>
      <c r="D53" s="228">
        <v>1984.9815402498662</v>
      </c>
      <c r="E53" s="228">
        <v>12789.879714207947</v>
      </c>
      <c r="F53" s="228">
        <v>6293.3966589922602</v>
      </c>
      <c r="G53" s="228">
        <v>455.47724733700016</v>
      </c>
      <c r="H53" s="228">
        <v>1067.4697012392289</v>
      </c>
      <c r="I53" s="228">
        <v>544.33242601329073</v>
      </c>
      <c r="J53" s="228">
        <v>-50.793933957009088</v>
      </c>
      <c r="K53" s="228">
        <v>134.36290341181973</v>
      </c>
    </row>
    <row r="54" spans="3:11" x14ac:dyDescent="0.55000000000000004">
      <c r="C54" s="267" t="s">
        <v>426</v>
      </c>
      <c r="D54" s="228">
        <v>2839.6785266602501</v>
      </c>
      <c r="E54" s="228">
        <v>11890.567328178749</v>
      </c>
      <c r="F54" s="228">
        <v>17772.907079917739</v>
      </c>
      <c r="G54" s="228">
        <v>2226.4881477004992</v>
      </c>
      <c r="H54" s="228">
        <v>3315.9275746792709</v>
      </c>
      <c r="I54" s="228">
        <v>318.7293461757892</v>
      </c>
      <c r="J54" s="228">
        <v>49.470639956756159</v>
      </c>
      <c r="K54" s="228">
        <v>48.930843315017725</v>
      </c>
    </row>
    <row r="55" spans="3:11" x14ac:dyDescent="0.55000000000000004">
      <c r="C55" s="267" t="s">
        <v>427</v>
      </c>
      <c r="D55" s="228">
        <v>681.72302622251186</v>
      </c>
      <c r="E55" s="228">
        <v>1079.2071099184725</v>
      </c>
      <c r="F55" s="228">
        <v>2877.0993159434015</v>
      </c>
      <c r="G55" s="228">
        <v>7.7819764200000003</v>
      </c>
      <c r="H55" s="228">
        <v>104.14820471000002</v>
      </c>
      <c r="I55" s="228">
        <v>58.305802856396895</v>
      </c>
      <c r="J55" s="228">
        <v>166.59380664761824</v>
      </c>
      <c r="K55" s="228">
        <v>1238.3258839275693</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1.1770309999999999</v>
      </c>
      <c r="E57" s="228">
        <v>0</v>
      </c>
      <c r="F57" s="228">
        <v>0</v>
      </c>
      <c r="G57" s="228">
        <v>0</v>
      </c>
      <c r="H57" s="228">
        <v>0</v>
      </c>
      <c r="I57" s="228">
        <v>-100</v>
      </c>
      <c r="J57" s="228">
        <v>0</v>
      </c>
      <c r="K57" s="228">
        <v>0</v>
      </c>
    </row>
    <row r="58" spans="3:11" x14ac:dyDescent="0.55000000000000004">
      <c r="C58" s="266" t="s">
        <v>430</v>
      </c>
      <c r="D58" s="228">
        <v>19.598673040000001</v>
      </c>
      <c r="E58" s="228">
        <v>104.14054928</v>
      </c>
      <c r="F58" s="228">
        <v>32.666579080000005</v>
      </c>
      <c r="G58" s="228">
        <v>0</v>
      </c>
      <c r="H58" s="228">
        <v>0</v>
      </c>
      <c r="I58" s="228">
        <v>431.36530757696636</v>
      </c>
      <c r="J58" s="228">
        <v>-68.632219336417918</v>
      </c>
      <c r="K58" s="228">
        <v>0</v>
      </c>
    </row>
    <row r="59" spans="3:11" x14ac:dyDescent="0.55000000000000004">
      <c r="C59" s="263" t="s">
        <v>431</v>
      </c>
      <c r="D59" s="228">
        <v>34.905572659999997</v>
      </c>
      <c r="E59" s="228">
        <v>123.17281842000001</v>
      </c>
      <c r="F59" s="228">
        <v>154.69701822000002</v>
      </c>
      <c r="G59" s="228">
        <v>0</v>
      </c>
      <c r="H59" s="228">
        <v>3.1260856700000001</v>
      </c>
      <c r="I59" s="228">
        <v>252.87436656539879</v>
      </c>
      <c r="J59" s="228">
        <v>25.593471193057727</v>
      </c>
      <c r="K59" s="228">
        <v>0</v>
      </c>
    </row>
    <row r="60" spans="3:11" x14ac:dyDescent="0.55000000000000004">
      <c r="C60" s="263" t="s">
        <v>432</v>
      </c>
      <c r="D60" s="228">
        <v>18.08405226</v>
      </c>
      <c r="E60" s="228">
        <v>0.11508700000000001</v>
      </c>
      <c r="F60" s="228">
        <v>1.0011288600000001</v>
      </c>
      <c r="G60" s="228">
        <v>4.9000000000000007E-3</v>
      </c>
      <c r="H60" s="228">
        <v>6.8514610000000004E-2</v>
      </c>
      <c r="I60" s="228">
        <v>-99.363599494486309</v>
      </c>
      <c r="J60" s="228">
        <v>769.88874503636384</v>
      </c>
      <c r="K60" s="228">
        <v>1298.2573469387753</v>
      </c>
    </row>
    <row r="61" spans="3:11" x14ac:dyDescent="0.55000000000000004">
      <c r="C61" s="263" t="s">
        <v>433</v>
      </c>
      <c r="D61" s="228">
        <v>1955.1274707561836</v>
      </c>
      <c r="E61" s="228">
        <v>779.4031194024966</v>
      </c>
      <c r="F61" s="228">
        <v>1003.7533700452013</v>
      </c>
      <c r="G61" s="228">
        <v>57.945729191935499</v>
      </c>
      <c r="H61" s="228">
        <v>106.24995435474915</v>
      </c>
      <c r="I61" s="228">
        <v>-60.135432033950842</v>
      </c>
      <c r="J61" s="228">
        <v>28.784879744219573</v>
      </c>
      <c r="K61" s="228">
        <v>83.361148157811627</v>
      </c>
    </row>
    <row r="62" spans="3:11" x14ac:dyDescent="0.55000000000000004">
      <c r="C62" s="263" t="s">
        <v>434</v>
      </c>
      <c r="D62" s="228">
        <v>5462.4250288657495</v>
      </c>
      <c r="E62" s="228">
        <v>2486.0876784097118</v>
      </c>
      <c r="F62" s="228">
        <v>2992.4734852861902</v>
      </c>
      <c r="G62" s="228">
        <v>158.95252435658952</v>
      </c>
      <c r="H62" s="228">
        <v>289.68840546509546</v>
      </c>
      <c r="I62" s="228">
        <v>-54.487472774963877</v>
      </c>
      <c r="J62" s="228">
        <v>20.368783099411878</v>
      </c>
      <c r="K62" s="228">
        <v>82.248383055066697</v>
      </c>
    </row>
    <row r="63" spans="3:11" x14ac:dyDescent="0.55000000000000004">
      <c r="C63" s="263" t="s">
        <v>435</v>
      </c>
      <c r="D63" s="228">
        <v>12376.255483476953</v>
      </c>
      <c r="E63" s="228">
        <v>4783.0942958189507</v>
      </c>
      <c r="F63" s="228">
        <v>6717.4217340446221</v>
      </c>
      <c r="G63" s="228">
        <v>200.89938191307542</v>
      </c>
      <c r="H63" s="228">
        <v>590.32160126415613</v>
      </c>
      <c r="I63" s="228">
        <v>-61.352653860413028</v>
      </c>
      <c r="J63" s="228">
        <v>40.440922101755895</v>
      </c>
      <c r="K63" s="228">
        <v>193.83943128285722</v>
      </c>
    </row>
    <row r="64" spans="3:11" x14ac:dyDescent="0.55000000000000004">
      <c r="C64" s="263" t="s">
        <v>211</v>
      </c>
      <c r="D64" s="241">
        <v>72150.664919631934</v>
      </c>
      <c r="E64" s="241">
        <v>87444.398333286881</v>
      </c>
      <c r="F64" s="241">
        <v>89095.451798377413</v>
      </c>
      <c r="G64" s="241">
        <v>7659.1155886846009</v>
      </c>
      <c r="H64" s="241">
        <v>14063.795708067395</v>
      </c>
      <c r="I64" s="241">
        <v>21.1969403617978</v>
      </c>
      <c r="J64" s="241">
        <v>1.8881180459355238</v>
      </c>
      <c r="K64" s="241">
        <v>83.621666825931172</v>
      </c>
    </row>
    <row r="65" spans="3:11" x14ac:dyDescent="0.55000000000000004">
      <c r="C65" s="268" t="s">
        <v>212</v>
      </c>
      <c r="D65" s="228"/>
      <c r="E65" s="228"/>
      <c r="F65" s="228"/>
      <c r="G65" s="228"/>
      <c r="H65" s="228"/>
      <c r="I65" s="228"/>
      <c r="J65" s="228"/>
      <c r="K65" s="228"/>
    </row>
    <row r="66" spans="3:11" x14ac:dyDescent="0.55000000000000004">
      <c r="C66" s="263" t="s">
        <v>436</v>
      </c>
      <c r="D66" s="228">
        <v>59984.887754385236</v>
      </c>
      <c r="E66" s="228">
        <v>61707.431912098975</v>
      </c>
      <c r="F66" s="228">
        <v>58835.768946298107</v>
      </c>
      <c r="G66" s="228">
        <v>4441.4934568572535</v>
      </c>
      <c r="H66" s="228">
        <v>9133.6943276097809</v>
      </c>
      <c r="I66" s="228">
        <v>2.8716302092068369</v>
      </c>
      <c r="J66" s="228">
        <v>-4.6536744064985491</v>
      </c>
      <c r="K66" s="228">
        <v>105.64466471313168</v>
      </c>
    </row>
    <row r="67" spans="3:11" x14ac:dyDescent="0.55000000000000004">
      <c r="C67" s="264" t="s">
        <v>371</v>
      </c>
      <c r="D67" s="228">
        <v>58457.09762344999</v>
      </c>
      <c r="E67" s="228">
        <v>59841.555411411704</v>
      </c>
      <c r="F67" s="228">
        <v>56912.458839458093</v>
      </c>
      <c r="G67" s="228">
        <v>4323.5260615006991</v>
      </c>
      <c r="H67" s="228">
        <v>8922.1917700645972</v>
      </c>
      <c r="I67" s="228">
        <v>2.3683313818959428</v>
      </c>
      <c r="J67" s="228">
        <v>-4.8947534064180358</v>
      </c>
      <c r="K67" s="228">
        <v>106.36377908099617</v>
      </c>
    </row>
    <row r="68" spans="3:11" x14ac:dyDescent="0.55000000000000004">
      <c r="C68" s="264" t="s">
        <v>372</v>
      </c>
      <c r="D68" s="228">
        <v>34.939623259999998</v>
      </c>
      <c r="E68" s="228">
        <v>72.421221899999992</v>
      </c>
      <c r="F68" s="228">
        <v>59.069037039999998</v>
      </c>
      <c r="G68" s="228">
        <v>3.6827616499999998</v>
      </c>
      <c r="H68" s="228">
        <v>7.8995997800000008</v>
      </c>
      <c r="I68" s="228">
        <v>107.27533711821711</v>
      </c>
      <c r="J68" s="228">
        <v>-18.436840072150172</v>
      </c>
      <c r="K68" s="228">
        <v>114.50206477522109</v>
      </c>
    </row>
    <row r="69" spans="3:11" x14ac:dyDescent="0.55000000000000004">
      <c r="C69" s="264" t="s">
        <v>222</v>
      </c>
      <c r="D69" s="228">
        <v>1492.8505076752356</v>
      </c>
      <c r="E69" s="228">
        <v>1793.4552787872883</v>
      </c>
      <c r="F69" s="228">
        <v>1864.2410698000003</v>
      </c>
      <c r="G69" s="228">
        <v>114.28463370655446</v>
      </c>
      <c r="H69" s="228">
        <v>203.60295776518305</v>
      </c>
      <c r="I69" s="228">
        <v>20.1362942616521</v>
      </c>
      <c r="J69" s="228">
        <v>3.94689468145403</v>
      </c>
      <c r="K69" s="228">
        <v>78.154272505233564</v>
      </c>
    </row>
    <row r="70" spans="3:11" x14ac:dyDescent="0.55000000000000004">
      <c r="C70" s="263" t="s">
        <v>437</v>
      </c>
      <c r="D70" s="228">
        <v>1442.4499250299968</v>
      </c>
      <c r="E70" s="228">
        <v>617.96062916999995</v>
      </c>
      <c r="F70" s="228">
        <v>762.10415845000057</v>
      </c>
      <c r="G70" s="228">
        <v>56.949758069999987</v>
      </c>
      <c r="H70" s="228">
        <v>127.18352551</v>
      </c>
      <c r="I70" s="228">
        <v>-57.158954467195876</v>
      </c>
      <c r="J70" s="228">
        <v>23.325681681955011</v>
      </c>
      <c r="K70" s="228">
        <v>123.32583986339667</v>
      </c>
    </row>
    <row r="71" spans="3:11" x14ac:dyDescent="0.55000000000000004">
      <c r="C71" s="264" t="s">
        <v>224</v>
      </c>
      <c r="D71" s="228">
        <v>3.4371170000000006E-2</v>
      </c>
      <c r="E71" s="228">
        <v>3.9873735999999997</v>
      </c>
      <c r="F71" s="228">
        <v>0.11834517</v>
      </c>
      <c r="G71" s="228">
        <v>0</v>
      </c>
      <c r="H71" s="228">
        <v>0</v>
      </c>
      <c r="I71" s="228">
        <v>11500.924844862711</v>
      </c>
      <c r="J71" s="228">
        <v>-97.032001967410338</v>
      </c>
      <c r="K71" s="228">
        <v>0</v>
      </c>
    </row>
    <row r="72" spans="3:11" x14ac:dyDescent="0.55000000000000004">
      <c r="C72" s="264" t="s">
        <v>225</v>
      </c>
      <c r="D72" s="228">
        <v>746.95942490999994</v>
      </c>
      <c r="E72" s="228">
        <v>477.76000838000016</v>
      </c>
      <c r="F72" s="228">
        <v>525.45522377000009</v>
      </c>
      <c r="G72" s="228">
        <v>39.21858331</v>
      </c>
      <c r="H72" s="228">
        <v>86.01270061000001</v>
      </c>
      <c r="I72" s="228">
        <v>-36.039362722069576</v>
      </c>
      <c r="J72" s="228">
        <v>9.9830907889770817</v>
      </c>
      <c r="K72" s="228">
        <v>119.31618470284823</v>
      </c>
    </row>
    <row r="73" spans="3:11" x14ac:dyDescent="0.55000000000000004">
      <c r="C73" s="264" t="s">
        <v>226</v>
      </c>
      <c r="D73" s="228">
        <v>695.45612894999681</v>
      </c>
      <c r="E73" s="228">
        <v>136.21324719</v>
      </c>
      <c r="F73" s="228">
        <v>236.53058951</v>
      </c>
      <c r="G73" s="228">
        <v>17.731174759999998</v>
      </c>
      <c r="H73" s="228">
        <v>41.1708249</v>
      </c>
      <c r="I73" s="228">
        <v>-80.413826045985758</v>
      </c>
      <c r="J73" s="228">
        <v>73.647273220107706</v>
      </c>
      <c r="K73" s="228">
        <v>132.19456949281124</v>
      </c>
    </row>
    <row r="74" spans="3:11" x14ac:dyDescent="0.55000000000000004">
      <c r="C74" s="263" t="s">
        <v>438</v>
      </c>
      <c r="D74" s="228">
        <v>5494.6508484650003</v>
      </c>
      <c r="E74" s="228">
        <v>3971.0780406499998</v>
      </c>
      <c r="F74" s="228">
        <v>4275.0319050200005</v>
      </c>
      <c r="G74" s="228">
        <v>224.57346322999996</v>
      </c>
      <c r="H74" s="228">
        <v>528.09396435999997</v>
      </c>
      <c r="I74" s="228">
        <v>-27.728291566344559</v>
      </c>
      <c r="J74" s="228">
        <v>7.6541901533682397</v>
      </c>
      <c r="K74" s="228">
        <v>135.15421491235827</v>
      </c>
    </row>
    <row r="75" spans="3:11" x14ac:dyDescent="0.55000000000000004">
      <c r="C75" s="263" t="s">
        <v>439</v>
      </c>
      <c r="D75" s="228">
        <v>446.26673801489625</v>
      </c>
      <c r="E75" s="228">
        <v>157.53254789049998</v>
      </c>
      <c r="F75" s="228">
        <v>145.78774540059999</v>
      </c>
      <c r="G75" s="228">
        <v>148.55645656019996</v>
      </c>
      <c r="H75" s="228">
        <v>24.355710721499989</v>
      </c>
      <c r="I75" s="228">
        <v>-64.699912749212871</v>
      </c>
      <c r="J75" s="228">
        <v>-7.4554767552313983</v>
      </c>
      <c r="K75" s="228">
        <v>-83.605081000548594</v>
      </c>
    </row>
    <row r="76" spans="3:11" x14ac:dyDescent="0.55000000000000004">
      <c r="C76" s="263" t="s">
        <v>440</v>
      </c>
      <c r="D76" s="228">
        <v>4554.5541323196512</v>
      </c>
      <c r="E76" s="228">
        <v>21199.710870368195</v>
      </c>
      <c r="F76" s="228">
        <v>24598.97340669945</v>
      </c>
      <c r="G76" s="228">
        <v>1712.8296958251001</v>
      </c>
      <c r="H76" s="228">
        <v>2725.0372390960993</v>
      </c>
      <c r="I76" s="228">
        <v>365.46182687636872</v>
      </c>
      <c r="J76" s="228">
        <v>16.034475928077676</v>
      </c>
      <c r="K76" s="228">
        <v>59.09563255110433</v>
      </c>
    </row>
    <row r="77" spans="3:11" x14ac:dyDescent="0.55000000000000004">
      <c r="C77" s="263" t="s">
        <v>441</v>
      </c>
      <c r="D77" s="228">
        <v>6.1607132299999998</v>
      </c>
      <c r="E77" s="228">
        <v>4.3160718500000002</v>
      </c>
      <c r="F77" s="228">
        <v>17.270325920000005</v>
      </c>
      <c r="G77" s="228">
        <v>0.64888617999999998</v>
      </c>
      <c r="H77" s="228">
        <v>2.3979242799999998</v>
      </c>
      <c r="I77" s="228">
        <v>-29.942010139627932</v>
      </c>
      <c r="J77" s="228">
        <v>300.13990777285147</v>
      </c>
      <c r="K77" s="228">
        <v>269.54466806489853</v>
      </c>
    </row>
    <row r="78" spans="3:11" x14ac:dyDescent="0.55000000000000004">
      <c r="C78" s="263" t="s">
        <v>442</v>
      </c>
      <c r="D78" s="228">
        <v>63.277833429999994</v>
      </c>
      <c r="E78" s="228">
        <v>112.51453857000007</v>
      </c>
      <c r="F78" s="228">
        <v>118.38687806</v>
      </c>
      <c r="G78" s="228">
        <v>5.3588098900000007</v>
      </c>
      <c r="H78" s="228">
        <v>10.427231879999999</v>
      </c>
      <c r="I78" s="228">
        <v>77.8103523320964</v>
      </c>
      <c r="J78" s="228">
        <v>5.2191828403993314</v>
      </c>
      <c r="K78" s="228">
        <v>94.581112113309132</v>
      </c>
    </row>
    <row r="79" spans="3:11" x14ac:dyDescent="0.55000000000000004">
      <c r="C79" s="263" t="s">
        <v>443</v>
      </c>
      <c r="D79" s="228">
        <v>158.41696812999999</v>
      </c>
      <c r="E79" s="228">
        <v>645.6206563167998</v>
      </c>
      <c r="F79" s="228">
        <v>342.12842343930015</v>
      </c>
      <c r="G79" s="228">
        <v>1068.705076759647</v>
      </c>
      <c r="H79" s="228">
        <v>1512.6057859076179</v>
      </c>
      <c r="I79" s="228">
        <v>307.54514111581227</v>
      </c>
      <c r="J79" s="228">
        <v>-47.007825711291822</v>
      </c>
      <c r="K79" s="228">
        <v>41.536315191268123</v>
      </c>
    </row>
    <row r="80" spans="3:11" x14ac:dyDescent="0.55000000000000004">
      <c r="C80" s="263" t="s">
        <v>236</v>
      </c>
      <c r="D80" s="241">
        <v>72150.664913004788</v>
      </c>
      <c r="E80" s="241">
        <v>88416.165266914497</v>
      </c>
      <c r="F80" s="241">
        <v>89095.451789287443</v>
      </c>
      <c r="G80" s="241">
        <v>7659.1156033722027</v>
      </c>
      <c r="H80" s="241">
        <v>14063.795709364998</v>
      </c>
      <c r="I80" s="241">
        <v>22.543798277565056</v>
      </c>
      <c r="J80" s="241">
        <v>0.76828317573182092</v>
      </c>
      <c r="K80" s="241">
        <v>83.621666490748666</v>
      </c>
    </row>
    <row r="81" spans="3:11" x14ac:dyDescent="0.55000000000000004">
      <c r="C81" s="268" t="s">
        <v>444</v>
      </c>
      <c r="D81" s="228"/>
      <c r="E81" s="228"/>
      <c r="F81" s="228"/>
      <c r="G81" s="228"/>
      <c r="H81" s="228"/>
      <c r="I81" s="228"/>
      <c r="J81" s="228"/>
      <c r="K81" s="228"/>
    </row>
    <row r="82" spans="3:11" x14ac:dyDescent="0.55000000000000004">
      <c r="C82" s="263" t="s">
        <v>445</v>
      </c>
      <c r="D82" s="269">
        <v>23303</v>
      </c>
      <c r="E82" s="269">
        <v>22493</v>
      </c>
      <c r="F82" s="269">
        <v>21727</v>
      </c>
      <c r="G82" s="269">
        <v>21625</v>
      </c>
      <c r="H82" s="269">
        <v>21414</v>
      </c>
      <c r="I82" s="228">
        <v>-3.4759473029223704</v>
      </c>
      <c r="J82" s="228">
        <v>-3.4055039345574176</v>
      </c>
      <c r="K82" s="228">
        <v>-0.97572254335260111</v>
      </c>
    </row>
    <row r="83" spans="3:11" x14ac:dyDescent="0.55000000000000004">
      <c r="C83" s="263" t="s">
        <v>446</v>
      </c>
      <c r="D83" s="269">
        <v>5135</v>
      </c>
      <c r="E83" s="269">
        <v>5133</v>
      </c>
      <c r="F83" s="269">
        <v>5055</v>
      </c>
      <c r="G83" s="269">
        <v>5045</v>
      </c>
      <c r="H83" s="269">
        <v>5045</v>
      </c>
      <c r="I83" s="228">
        <v>-3.8948393378773129E-2</v>
      </c>
      <c r="J83" s="228">
        <v>-1.5195791934541203</v>
      </c>
      <c r="K83" s="228">
        <v>0</v>
      </c>
    </row>
    <row r="84" spans="3:11" x14ac:dyDescent="0.55000000000000004">
      <c r="C84" s="263" t="s">
        <v>447</v>
      </c>
      <c r="D84" s="228">
        <v>428783.2</v>
      </c>
      <c r="E84" s="228">
        <v>445666.2</v>
      </c>
      <c r="F84" s="228">
        <v>459319</v>
      </c>
      <c r="G84" s="228">
        <v>460421</v>
      </c>
      <c r="H84" s="228">
        <v>461555</v>
      </c>
      <c r="I84" s="228">
        <v>3.9374210556756886</v>
      </c>
      <c r="J84" s="228">
        <v>3.063458705192359</v>
      </c>
      <c r="K84" s="228">
        <v>0.24629632445088301</v>
      </c>
    </row>
    <row r="85" spans="3:11" x14ac:dyDescent="0.55000000000000004">
      <c r="C85" s="263" t="s">
        <v>448</v>
      </c>
      <c r="D85" s="228">
        <v>1351729</v>
      </c>
      <c r="E85" s="228">
        <v>1390718.2000000002</v>
      </c>
      <c r="F85" s="228">
        <v>1415757.4</v>
      </c>
      <c r="G85" s="228">
        <v>1411032.4</v>
      </c>
      <c r="H85" s="228">
        <v>1416642.4</v>
      </c>
      <c r="I85" s="228">
        <v>2.8843947270495924</v>
      </c>
      <c r="J85" s="228">
        <v>1.8004510187613647</v>
      </c>
      <c r="K85" s="228">
        <v>0.39758123201139817</v>
      </c>
    </row>
    <row r="86" spans="3:11" x14ac:dyDescent="0.55000000000000004">
      <c r="C86" s="263" t="s">
        <v>449</v>
      </c>
      <c r="D86" s="228">
        <v>16159</v>
      </c>
      <c r="E86" s="228">
        <v>19042.8</v>
      </c>
      <c r="F86" s="228">
        <v>19857</v>
      </c>
      <c r="G86" s="228">
        <v>20683</v>
      </c>
      <c r="H86" s="228">
        <v>21901</v>
      </c>
      <c r="I86" s="228">
        <v>17.84640138622439</v>
      </c>
      <c r="J86" s="228">
        <v>4.2756317348289157</v>
      </c>
      <c r="K86" s="228">
        <v>5.8888942609872839</v>
      </c>
    </row>
    <row r="87" spans="3:11" x14ac:dyDescent="0.55000000000000004">
      <c r="C87" s="263" t="s">
        <v>450</v>
      </c>
      <c r="D87" s="228">
        <v>5859530</v>
      </c>
      <c r="E87" s="228">
        <v>6016100.9289611196</v>
      </c>
      <c r="F87" s="228">
        <v>5995358</v>
      </c>
      <c r="G87" s="228">
        <v>6011880</v>
      </c>
      <c r="H87" s="228">
        <v>6026160</v>
      </c>
      <c r="I87" s="228">
        <v>2.6720731690275437</v>
      </c>
      <c r="J87" s="228">
        <v>-0.34479024215276211</v>
      </c>
      <c r="K87" s="228">
        <v>0.23752969121140144</v>
      </c>
    </row>
    <row r="88" spans="3:11" x14ac:dyDescent="0.55000000000000004">
      <c r="C88" s="263" t="s">
        <v>451</v>
      </c>
      <c r="D88" s="228">
        <v>438040.31299999997</v>
      </c>
      <c r="E88" s="228">
        <v>528081.81299999997</v>
      </c>
      <c r="F88" s="228">
        <v>534348</v>
      </c>
      <c r="G88" s="228">
        <v>521186</v>
      </c>
      <c r="H88" s="228">
        <v>524961</v>
      </c>
      <c r="I88" s="228">
        <v>20.555528184913889</v>
      </c>
      <c r="J88" s="228">
        <v>1.186593979520373</v>
      </c>
      <c r="K88" s="228">
        <v>0.72430955551377052</v>
      </c>
    </row>
    <row r="89" spans="3:11" x14ac:dyDescent="0.55000000000000004">
      <c r="C89" s="263" t="s">
        <v>452</v>
      </c>
      <c r="D89" s="228">
        <v>3303100</v>
      </c>
      <c r="E89" s="228">
        <v>2984420</v>
      </c>
      <c r="F89" s="228">
        <v>2663510</v>
      </c>
      <c r="G89" s="228">
        <v>2652420</v>
      </c>
      <c r="H89" s="228">
        <v>2657571</v>
      </c>
      <c r="I89" s="228">
        <v>-9.6479065120644254</v>
      </c>
      <c r="J89" s="228">
        <v>-10.7528430984915</v>
      </c>
      <c r="K89" s="228">
        <v>0.19420001357251115</v>
      </c>
    </row>
    <row r="90" spans="3:11" x14ac:dyDescent="0.55000000000000004">
      <c r="C90" s="263" t="s">
        <v>453</v>
      </c>
      <c r="D90" s="228">
        <v>382353</v>
      </c>
      <c r="E90" s="228">
        <v>587163.22571865399</v>
      </c>
      <c r="F90" s="228">
        <v>689852</v>
      </c>
      <c r="G90" s="228">
        <v>817380</v>
      </c>
      <c r="H90" s="228">
        <v>849148</v>
      </c>
      <c r="I90" s="228">
        <v>53.565743100918262</v>
      </c>
      <c r="J90" s="228">
        <v>17.488965552238199</v>
      </c>
      <c r="K90" s="228">
        <v>3.8865643886564389</v>
      </c>
    </row>
    <row r="91" spans="3:11" x14ac:dyDescent="0.55000000000000004">
      <c r="C91" s="263" t="s">
        <v>454</v>
      </c>
      <c r="D91" s="228">
        <v>5888077</v>
      </c>
      <c r="E91" s="228">
        <v>6039507</v>
      </c>
      <c r="F91" s="228">
        <v>6015939</v>
      </c>
      <c r="G91" s="228">
        <v>6016492</v>
      </c>
      <c r="H91" s="228">
        <v>6046015</v>
      </c>
      <c r="I91" s="228">
        <v>2.5718073999371951</v>
      </c>
      <c r="J91" s="228">
        <v>-0.39023052709434725</v>
      </c>
      <c r="K91" s="228">
        <v>0.4907012258970842</v>
      </c>
    </row>
    <row r="92" spans="3:11" x14ac:dyDescent="0.55000000000000004">
      <c r="C92" s="263" t="s">
        <v>455</v>
      </c>
      <c r="D92" s="228">
        <v>159022.77751564092</v>
      </c>
      <c r="E92" s="228">
        <v>167026.53720689178</v>
      </c>
      <c r="F92" s="228">
        <v>177049.09182861331</v>
      </c>
      <c r="G92" s="228">
        <v>174149.67194606308</v>
      </c>
      <c r="H92" s="228">
        <v>175556.84299994344</v>
      </c>
      <c r="I92" s="228">
        <v>5.0330901121781988</v>
      </c>
      <c r="J92" s="228">
        <v>6.0005761894631338</v>
      </c>
      <c r="K92" s="228">
        <v>0.80802394753645201</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2536-802E-4969-811B-43F7F64C0CCB}">
  <sheetPr codeName="Sheet88"/>
  <dimension ref="B2:D95"/>
  <sheetViews>
    <sheetView workbookViewId="0">
      <pane xSplit="3" ySplit="3" topLeftCell="D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1021</v>
      </c>
    </row>
    <row r="4" spans="2:4" ht="16" thickBot="1" x14ac:dyDescent="0.6">
      <c r="B4" s="166"/>
      <c r="C4" s="167" t="s">
        <v>117</v>
      </c>
      <c r="D4" s="168"/>
    </row>
    <row r="5" spans="2:4" ht="16" thickTop="1" x14ac:dyDescent="0.55000000000000004">
      <c r="B5" s="169">
        <v>1</v>
      </c>
      <c r="C5" s="170" t="s">
        <v>297</v>
      </c>
      <c r="D5" s="171">
        <v>24521.79913354764</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1304.3080404327959</v>
      </c>
    </row>
    <row r="10" spans="2:4" x14ac:dyDescent="0.55000000000000004">
      <c r="B10" s="172"/>
      <c r="C10" s="138" t="s">
        <v>301</v>
      </c>
      <c r="D10" s="171">
        <v>0</v>
      </c>
    </row>
    <row r="11" spans="2:4" x14ac:dyDescent="0.55000000000000004">
      <c r="B11" s="172"/>
      <c r="C11" s="138" t="s">
        <v>302</v>
      </c>
      <c r="D11" s="171">
        <v>815.35710779997908</v>
      </c>
    </row>
    <row r="12" spans="2:4" x14ac:dyDescent="0.55000000000000004">
      <c r="B12" s="172"/>
      <c r="C12" s="138" t="s">
        <v>303</v>
      </c>
      <c r="D12" s="171">
        <v>802.13398531486473</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304</v>
      </c>
      <c r="D15" s="171">
        <v>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634.55541958000003</v>
      </c>
    </row>
    <row r="20" spans="2:4" x14ac:dyDescent="0.55000000000000004">
      <c r="B20" s="172"/>
      <c r="C20" s="138" t="s">
        <v>131</v>
      </c>
      <c r="D20" s="171">
        <v>182.85565213000001</v>
      </c>
    </row>
    <row r="21" spans="2:4" x14ac:dyDescent="0.55000000000000004">
      <c r="B21" s="172"/>
      <c r="C21" s="138" t="s">
        <v>305</v>
      </c>
      <c r="D21" s="171">
        <v>182.85565213000001</v>
      </c>
    </row>
    <row r="22" spans="2:4" x14ac:dyDescent="0.55000000000000004">
      <c r="B22" s="172"/>
      <c r="C22" s="138" t="s">
        <v>306</v>
      </c>
      <c r="D22" s="171">
        <v>0</v>
      </c>
    </row>
    <row r="23" spans="2:4" x14ac:dyDescent="0.55000000000000004">
      <c r="B23" s="172"/>
      <c r="C23" s="138" t="s">
        <v>132</v>
      </c>
      <c r="D23" s="171">
        <v>2.7674499999999999E-3</v>
      </c>
    </row>
    <row r="24" spans="2:4" x14ac:dyDescent="0.55000000000000004">
      <c r="B24" s="172"/>
      <c r="C24" s="138" t="s">
        <v>305</v>
      </c>
      <c r="D24" s="171">
        <v>2.7674499999999999E-3</v>
      </c>
    </row>
    <row r="25" spans="2:4" x14ac:dyDescent="0.55000000000000004">
      <c r="B25" s="172"/>
      <c r="C25" s="138" t="s">
        <v>306</v>
      </c>
      <c r="D25" s="171">
        <v>0</v>
      </c>
    </row>
    <row r="26" spans="2:4" x14ac:dyDescent="0.55000000000000004">
      <c r="B26" s="172"/>
      <c r="C26" s="138" t="s">
        <v>133</v>
      </c>
      <c r="D26" s="171">
        <v>450</v>
      </c>
    </row>
    <row r="27" spans="2:4" x14ac:dyDescent="0.55000000000000004">
      <c r="B27" s="172"/>
      <c r="C27" s="138" t="s">
        <v>305</v>
      </c>
      <c r="D27" s="171">
        <v>450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1.6970000000000001</v>
      </c>
    </row>
    <row r="33" spans="2:4" x14ac:dyDescent="0.55000000000000004">
      <c r="B33" s="172"/>
      <c r="C33" s="138" t="s">
        <v>305</v>
      </c>
      <c r="D33" s="171">
        <v>1.6970000000000001</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2156.7571713784</v>
      </c>
    </row>
    <row r="37" spans="2:4" x14ac:dyDescent="0.55000000000000004">
      <c r="B37" s="176"/>
      <c r="C37" s="138" t="s">
        <v>307</v>
      </c>
      <c r="D37" s="171">
        <v>0</v>
      </c>
    </row>
    <row r="38" spans="2:4" x14ac:dyDescent="0.55000000000000004">
      <c r="B38" s="176"/>
      <c r="C38" s="138" t="s">
        <v>308</v>
      </c>
      <c r="D38" s="171">
        <v>785.20555560000003</v>
      </c>
    </row>
    <row r="39" spans="2:4" x14ac:dyDescent="0.55000000000000004">
      <c r="B39" s="176"/>
      <c r="C39" s="138" t="s">
        <v>309</v>
      </c>
      <c r="D39" s="171">
        <v>0</v>
      </c>
    </row>
    <row r="40" spans="2:4" x14ac:dyDescent="0.55000000000000004">
      <c r="B40" s="176"/>
      <c r="C40" s="138" t="s">
        <v>310</v>
      </c>
      <c r="D40" s="171">
        <v>1371.5516157784</v>
      </c>
    </row>
    <row r="41" spans="2:4" x14ac:dyDescent="0.55000000000000004">
      <c r="B41" s="176">
        <v>6</v>
      </c>
      <c r="C41" s="136" t="s">
        <v>141</v>
      </c>
      <c r="D41" s="171">
        <v>0</v>
      </c>
    </row>
    <row r="42" spans="2:4" x14ac:dyDescent="0.55000000000000004">
      <c r="B42" s="177">
        <v>7</v>
      </c>
      <c r="C42" s="178" t="s">
        <v>142</v>
      </c>
      <c r="D42" s="171">
        <v>280.76319720859999</v>
      </c>
    </row>
    <row r="43" spans="2:4" s="165" customFormat="1" x14ac:dyDescent="0.55000000000000004">
      <c r="B43" s="179" t="s">
        <v>311</v>
      </c>
      <c r="C43" s="179"/>
      <c r="D43" s="180">
        <v>29883.687921714642</v>
      </c>
    </row>
    <row r="44" spans="2:4" ht="16" thickBot="1" x14ac:dyDescent="0.6">
      <c r="B44" s="166"/>
      <c r="C44" s="167" t="s">
        <v>144</v>
      </c>
      <c r="D44" s="181"/>
    </row>
    <row r="45" spans="2:4" ht="16" thickTop="1" x14ac:dyDescent="0.55000000000000004">
      <c r="B45" s="169">
        <v>1</v>
      </c>
      <c r="C45" s="170" t="s">
        <v>145</v>
      </c>
      <c r="D45" s="171">
        <v>330.80028199000003</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330.77028199000006</v>
      </c>
    </row>
    <row r="50" spans="2:4" x14ac:dyDescent="0.55000000000000004">
      <c r="B50" s="175"/>
      <c r="C50" s="138" t="s">
        <v>150</v>
      </c>
      <c r="D50" s="171">
        <v>316.82623348000004</v>
      </c>
    </row>
    <row r="51" spans="2:4" x14ac:dyDescent="0.55000000000000004">
      <c r="B51" s="175"/>
      <c r="C51" s="138" t="s">
        <v>312</v>
      </c>
      <c r="D51" s="171">
        <v>316.82623348000004</v>
      </c>
    </row>
    <row r="52" spans="2:4" x14ac:dyDescent="0.55000000000000004">
      <c r="B52" s="175"/>
      <c r="C52" s="138" t="s">
        <v>313</v>
      </c>
      <c r="D52" s="171">
        <v>0</v>
      </c>
    </row>
    <row r="53" spans="2:4" x14ac:dyDescent="0.55000000000000004">
      <c r="B53" s="175"/>
      <c r="C53" s="138" t="s">
        <v>151</v>
      </c>
      <c r="D53" s="171">
        <v>13.944048510000002</v>
      </c>
    </row>
    <row r="54" spans="2:4" x14ac:dyDescent="0.55000000000000004">
      <c r="B54" s="175"/>
      <c r="C54" s="138" t="s">
        <v>312</v>
      </c>
      <c r="D54" s="171">
        <v>13.944048510000002</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2705.8166000000001</v>
      </c>
    </row>
    <row r="62" spans="2:4" x14ac:dyDescent="0.55000000000000004">
      <c r="B62" s="175"/>
      <c r="C62" s="138" t="s">
        <v>156</v>
      </c>
      <c r="D62" s="171">
        <v>2705.8166000000001</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3709</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3709</v>
      </c>
    </row>
    <row r="71" spans="2:4" ht="31.35" x14ac:dyDescent="0.55000000000000004">
      <c r="B71" s="176">
        <v>4</v>
      </c>
      <c r="C71" s="184" t="s">
        <v>323</v>
      </c>
      <c r="D71" s="171">
        <v>21385.195261080004</v>
      </c>
    </row>
    <row r="72" spans="2:4" x14ac:dyDescent="0.55000000000000004">
      <c r="B72" s="173"/>
      <c r="C72" s="174" t="s">
        <v>160</v>
      </c>
      <c r="D72" s="171">
        <v>21385.195261080004</v>
      </c>
    </row>
    <row r="73" spans="2:4" x14ac:dyDescent="0.55000000000000004">
      <c r="B73" s="175"/>
      <c r="C73" s="138" t="s">
        <v>459</v>
      </c>
      <c r="D73" s="171">
        <v>21385.195261080004</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178.66912260999999</v>
      </c>
    </row>
    <row r="82" spans="2:4" x14ac:dyDescent="0.55000000000000004">
      <c r="B82" s="176">
        <v>7</v>
      </c>
      <c r="C82" s="136" t="s">
        <v>167</v>
      </c>
      <c r="D82" s="171">
        <v>1574.2066555500001</v>
      </c>
    </row>
    <row r="83" spans="2:4" x14ac:dyDescent="0.55000000000000004">
      <c r="B83" s="186"/>
      <c r="C83" s="187" t="s">
        <v>334</v>
      </c>
      <c r="D83" s="171">
        <v>853.53125213999988</v>
      </c>
    </row>
    <row r="84" spans="2:4" x14ac:dyDescent="0.55000000000000004">
      <c r="B84" s="186"/>
      <c r="C84" s="138" t="s">
        <v>335</v>
      </c>
      <c r="D84" s="171">
        <v>0</v>
      </c>
    </row>
    <row r="85" spans="2:4" x14ac:dyDescent="0.55000000000000004">
      <c r="B85" s="175"/>
      <c r="C85" s="138" t="s">
        <v>336</v>
      </c>
      <c r="D85" s="171">
        <v>16.625980219999999</v>
      </c>
    </row>
    <row r="86" spans="2:4" x14ac:dyDescent="0.55000000000000004">
      <c r="B86" s="175"/>
      <c r="C86" s="183" t="s">
        <v>337</v>
      </c>
      <c r="D86" s="171">
        <v>836.9052719199999</v>
      </c>
    </row>
    <row r="87" spans="2:4" x14ac:dyDescent="0.55000000000000004">
      <c r="B87" s="175"/>
      <c r="C87" s="183" t="s">
        <v>338</v>
      </c>
      <c r="D87" s="171">
        <v>106.59685902000001</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614.07854439000005</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29883.687921230005</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57B4-03C7-43C7-BB8A-68EAEA569519}">
  <sheetPr codeName="Sheet89"/>
  <dimension ref="B2:C56"/>
  <sheetViews>
    <sheetView workbookViewId="0">
      <pane xSplit="2" ySplit="3" topLeftCell="C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1021</v>
      </c>
    </row>
    <row r="4" spans="2:3" ht="18" x14ac:dyDescent="0.6">
      <c r="B4" s="270" t="s">
        <v>343</v>
      </c>
    </row>
    <row r="5" spans="2:3" x14ac:dyDescent="0.55000000000000004">
      <c r="B5" s="271" t="s">
        <v>344</v>
      </c>
      <c r="C5" s="272">
        <v>36.406448670000003</v>
      </c>
    </row>
    <row r="6" spans="2:3" x14ac:dyDescent="0.55000000000000004">
      <c r="B6" s="273" t="s">
        <v>345</v>
      </c>
      <c r="C6" s="274">
        <v>8.2226711699999999</v>
      </c>
    </row>
    <row r="7" spans="2:3" x14ac:dyDescent="0.55000000000000004">
      <c r="B7" s="273" t="s">
        <v>354</v>
      </c>
      <c r="C7" s="274">
        <v>28.183777500000001</v>
      </c>
    </row>
    <row r="8" spans="2:3" x14ac:dyDescent="0.55000000000000004">
      <c r="B8" s="271" t="s">
        <v>355</v>
      </c>
      <c r="C8" s="272">
        <v>7.5673700000000003E-3</v>
      </c>
    </row>
    <row r="9" spans="2:3" x14ac:dyDescent="0.55000000000000004">
      <c r="B9" s="271" t="s">
        <v>356</v>
      </c>
      <c r="C9" s="272">
        <v>8.7992862400000007</v>
      </c>
    </row>
    <row r="10" spans="2:3" x14ac:dyDescent="0.55000000000000004">
      <c r="B10" s="271" t="s">
        <v>357</v>
      </c>
      <c r="C10" s="272">
        <v>13.792143319999997</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v>
      </c>
    </row>
    <row r="15" spans="2:3" x14ac:dyDescent="0.55000000000000004">
      <c r="B15" s="271" t="s">
        <v>362</v>
      </c>
      <c r="C15" s="272">
        <v>10.757929990000001</v>
      </c>
    </row>
    <row r="16" spans="2:3" x14ac:dyDescent="0.55000000000000004">
      <c r="B16" s="273" t="s">
        <v>197</v>
      </c>
      <c r="C16" s="274">
        <v>10.757929990000001</v>
      </c>
    </row>
    <row r="17" spans="2:3" x14ac:dyDescent="0.55000000000000004">
      <c r="B17" s="275" t="s">
        <v>198</v>
      </c>
      <c r="C17" s="274">
        <v>10.757929990000001</v>
      </c>
    </row>
    <row r="18" spans="2:3" x14ac:dyDescent="0.55000000000000004">
      <c r="B18" s="273" t="s">
        <v>199</v>
      </c>
      <c r="C18" s="274">
        <v>10.757929990000001</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44.580560321999997</v>
      </c>
    </row>
    <row r="27" spans="2:3" x14ac:dyDescent="0.55000000000000004">
      <c r="B27" s="271" t="s">
        <v>366</v>
      </c>
      <c r="C27" s="272">
        <v>120.46184568939999</v>
      </c>
    </row>
    <row r="28" spans="2:3" x14ac:dyDescent="0.55000000000000004">
      <c r="B28" s="271" t="s">
        <v>367</v>
      </c>
      <c r="C28" s="272">
        <v>0</v>
      </c>
    </row>
    <row r="29" spans="2:3" x14ac:dyDescent="0.55000000000000004">
      <c r="B29" s="276" t="s">
        <v>368</v>
      </c>
      <c r="C29" s="277">
        <v>280.76319720859999</v>
      </c>
    </row>
    <row r="30" spans="2:3" x14ac:dyDescent="0.55000000000000004">
      <c r="B30" s="278" t="s">
        <v>369</v>
      </c>
      <c r="C30" s="279">
        <v>515.56897880999998</v>
      </c>
    </row>
    <row r="31" spans="2:3" x14ac:dyDescent="0.55000000000000004">
      <c r="B31" s="280"/>
    </row>
    <row r="32" spans="2:3" ht="18" x14ac:dyDescent="0.6">
      <c r="B32" s="270" t="s">
        <v>212</v>
      </c>
      <c r="C32" s="281"/>
    </row>
    <row r="33" spans="2:3" x14ac:dyDescent="0.55000000000000004">
      <c r="B33" s="271" t="s">
        <v>370</v>
      </c>
      <c r="C33" s="282">
        <v>429.13476523999998</v>
      </c>
    </row>
    <row r="34" spans="2:3" x14ac:dyDescent="0.55000000000000004">
      <c r="B34" s="273" t="s">
        <v>371</v>
      </c>
      <c r="C34" s="283">
        <v>376.09754717999999</v>
      </c>
    </row>
    <row r="35" spans="2:3" x14ac:dyDescent="0.55000000000000004">
      <c r="B35" s="273" t="s">
        <v>372</v>
      </c>
      <c r="C35" s="283">
        <v>18.434785439999999</v>
      </c>
    </row>
    <row r="36" spans="2:3" x14ac:dyDescent="0.55000000000000004">
      <c r="B36" s="273" t="s">
        <v>216</v>
      </c>
      <c r="C36" s="283">
        <v>18.434785439999999</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34.602432619999995</v>
      </c>
    </row>
    <row r="43" spans="2:3" x14ac:dyDescent="0.55000000000000004">
      <c r="B43" s="271" t="s">
        <v>376</v>
      </c>
      <c r="C43" s="279">
        <v>13.33334236</v>
      </c>
    </row>
    <row r="44" spans="2:3" x14ac:dyDescent="0.55000000000000004">
      <c r="B44" s="273" t="s">
        <v>377</v>
      </c>
      <c r="C44" s="283">
        <v>0</v>
      </c>
    </row>
    <row r="45" spans="2:3" x14ac:dyDescent="0.55000000000000004">
      <c r="B45" s="273" t="s">
        <v>378</v>
      </c>
      <c r="C45" s="283">
        <v>13.33334236</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0</v>
      </c>
    </row>
    <row r="52" spans="2:3" x14ac:dyDescent="0.55000000000000004">
      <c r="B52" s="271" t="s">
        <v>383</v>
      </c>
      <c r="C52" s="279">
        <v>73.100871209999994</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515.56897880999998</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F510-0EAB-4198-BC90-511440C93D2F}">
  <sheetPr codeName="Sheet50"/>
  <dimension ref="B2:J110"/>
  <sheetViews>
    <sheetView workbookViewId="0">
      <selection activeCell="R34" sqref="R34"/>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1022</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1023</v>
      </c>
      <c r="D4" s="290" t="s">
        <v>468</v>
      </c>
      <c r="E4" s="291">
        <v>23</v>
      </c>
      <c r="F4" s="291">
        <v>0</v>
      </c>
      <c r="G4" s="291">
        <v>0</v>
      </c>
      <c r="H4" s="291">
        <v>23</v>
      </c>
      <c r="I4" s="291">
        <v>120590</v>
      </c>
      <c r="J4" s="291">
        <v>5243.04347826087</v>
      </c>
    </row>
    <row r="5" spans="2:10" x14ac:dyDescent="0.55000000000000004">
      <c r="B5" s="288">
        <v>2</v>
      </c>
      <c r="C5" s="289" t="s">
        <v>1023</v>
      </c>
      <c r="D5" s="290" t="s">
        <v>469</v>
      </c>
      <c r="E5" s="291">
        <v>27</v>
      </c>
      <c r="F5" s="291">
        <v>3</v>
      </c>
      <c r="G5" s="291">
        <v>2</v>
      </c>
      <c r="H5" s="291">
        <v>32</v>
      </c>
      <c r="I5" s="291">
        <v>172400</v>
      </c>
      <c r="J5" s="291">
        <v>5387.5</v>
      </c>
    </row>
    <row r="6" spans="2:10" x14ac:dyDescent="0.55000000000000004">
      <c r="B6" s="288">
        <v>3</v>
      </c>
      <c r="C6" s="289" t="s">
        <v>1023</v>
      </c>
      <c r="D6" s="290" t="s">
        <v>470</v>
      </c>
      <c r="E6" s="291">
        <v>38</v>
      </c>
      <c r="F6" s="291">
        <v>9</v>
      </c>
      <c r="G6" s="291">
        <v>1</v>
      </c>
      <c r="H6" s="291">
        <v>48</v>
      </c>
      <c r="I6" s="291">
        <v>279534</v>
      </c>
      <c r="J6" s="291">
        <v>5823.625</v>
      </c>
    </row>
    <row r="7" spans="2:10" x14ac:dyDescent="0.55000000000000004">
      <c r="B7" s="288">
        <v>4</v>
      </c>
      <c r="C7" s="289" t="s">
        <v>1023</v>
      </c>
      <c r="D7" s="290" t="s">
        <v>471</v>
      </c>
      <c r="E7" s="291">
        <v>139</v>
      </c>
      <c r="F7" s="291">
        <v>54</v>
      </c>
      <c r="G7" s="291">
        <v>12</v>
      </c>
      <c r="H7" s="291">
        <v>205</v>
      </c>
      <c r="I7" s="291">
        <v>998054</v>
      </c>
      <c r="J7" s="291">
        <v>4868.556097560976</v>
      </c>
    </row>
    <row r="8" spans="2:10" x14ac:dyDescent="0.55000000000000004">
      <c r="B8" s="288">
        <v>5</v>
      </c>
      <c r="C8" s="289" t="s">
        <v>1023</v>
      </c>
      <c r="D8" s="290" t="s">
        <v>472</v>
      </c>
      <c r="E8" s="291">
        <v>32</v>
      </c>
      <c r="F8" s="291">
        <v>1</v>
      </c>
      <c r="G8" s="291">
        <v>0</v>
      </c>
      <c r="H8" s="291">
        <v>33</v>
      </c>
      <c r="I8" s="291">
        <v>158041</v>
      </c>
      <c r="J8" s="291">
        <v>4789.121212121212</v>
      </c>
    </row>
    <row r="9" spans="2:10" x14ac:dyDescent="0.55000000000000004">
      <c r="B9" s="288">
        <v>6</v>
      </c>
      <c r="C9" s="289" t="s">
        <v>1023</v>
      </c>
      <c r="D9" s="290" t="s">
        <v>473</v>
      </c>
      <c r="E9" s="291">
        <v>24</v>
      </c>
      <c r="F9" s="291">
        <v>0</v>
      </c>
      <c r="G9" s="291">
        <v>1</v>
      </c>
      <c r="H9" s="291">
        <v>25</v>
      </c>
      <c r="I9" s="291">
        <v>157923</v>
      </c>
      <c r="J9" s="291">
        <v>6316.92</v>
      </c>
    </row>
    <row r="10" spans="2:10" x14ac:dyDescent="0.55000000000000004">
      <c r="B10" s="288">
        <v>7</v>
      </c>
      <c r="C10" s="289" t="s">
        <v>1023</v>
      </c>
      <c r="D10" s="290" t="s">
        <v>474</v>
      </c>
      <c r="E10" s="291">
        <v>21</v>
      </c>
      <c r="F10" s="291">
        <v>3</v>
      </c>
      <c r="G10" s="291">
        <v>0</v>
      </c>
      <c r="H10" s="291">
        <v>24</v>
      </c>
      <c r="I10" s="291">
        <v>88731</v>
      </c>
      <c r="J10" s="291">
        <v>3697.125</v>
      </c>
    </row>
    <row r="11" spans="2:10" x14ac:dyDescent="0.55000000000000004">
      <c r="B11" s="288">
        <v>8</v>
      </c>
      <c r="C11" s="289" t="s">
        <v>1023</v>
      </c>
      <c r="D11" s="290" t="s">
        <v>475</v>
      </c>
      <c r="E11" s="291">
        <v>28</v>
      </c>
      <c r="F11" s="291">
        <v>8</v>
      </c>
      <c r="G11" s="291">
        <v>1</v>
      </c>
      <c r="H11" s="291">
        <v>37</v>
      </c>
      <c r="I11" s="291">
        <v>150599</v>
      </c>
      <c r="J11" s="291">
        <v>4070.2432432432433</v>
      </c>
    </row>
    <row r="12" spans="2:10" x14ac:dyDescent="0.55000000000000004">
      <c r="B12" s="288">
        <v>9</v>
      </c>
      <c r="C12" s="289" t="s">
        <v>1023</v>
      </c>
      <c r="D12" s="290" t="s">
        <v>476</v>
      </c>
      <c r="E12" s="291">
        <v>180</v>
      </c>
      <c r="F12" s="291">
        <v>62</v>
      </c>
      <c r="G12" s="291">
        <v>5</v>
      </c>
      <c r="H12" s="291">
        <v>247</v>
      </c>
      <c r="I12" s="291">
        <v>1148156</v>
      </c>
      <c r="J12" s="291">
        <v>4648.4048582995947</v>
      </c>
    </row>
    <row r="13" spans="2:10" x14ac:dyDescent="0.55000000000000004">
      <c r="B13" s="288">
        <v>10</v>
      </c>
      <c r="C13" s="289" t="s">
        <v>1023</v>
      </c>
      <c r="D13" s="290" t="s">
        <v>477</v>
      </c>
      <c r="E13" s="291">
        <v>134</v>
      </c>
      <c r="F13" s="291">
        <v>39</v>
      </c>
      <c r="G13" s="291">
        <v>13</v>
      </c>
      <c r="H13" s="291">
        <v>186</v>
      </c>
      <c r="I13" s="291">
        <v>926962</v>
      </c>
      <c r="J13" s="291">
        <v>4983.666666666667</v>
      </c>
    </row>
    <row r="14" spans="2:10" x14ac:dyDescent="0.55000000000000004">
      <c r="B14" s="288">
        <v>11</v>
      </c>
      <c r="C14" s="289" t="s">
        <v>1023</v>
      </c>
      <c r="D14" s="290" t="s">
        <v>478</v>
      </c>
      <c r="E14" s="291">
        <v>28</v>
      </c>
      <c r="F14" s="291">
        <v>0</v>
      </c>
      <c r="G14" s="291">
        <v>0</v>
      </c>
      <c r="H14" s="291">
        <v>28</v>
      </c>
      <c r="I14" s="291">
        <v>104851</v>
      </c>
      <c r="J14" s="291">
        <v>3744.6785714285716</v>
      </c>
    </row>
    <row r="15" spans="2:10" x14ac:dyDescent="0.55000000000000004">
      <c r="B15" s="288">
        <v>12</v>
      </c>
      <c r="C15" s="289" t="s">
        <v>1023</v>
      </c>
      <c r="D15" s="290" t="s">
        <v>479</v>
      </c>
      <c r="E15" s="291">
        <v>19</v>
      </c>
      <c r="F15" s="291">
        <v>6</v>
      </c>
      <c r="G15" s="291">
        <v>0</v>
      </c>
      <c r="H15" s="291">
        <v>25</v>
      </c>
      <c r="I15" s="291">
        <v>175298</v>
      </c>
      <c r="J15" s="291">
        <v>7011.92</v>
      </c>
    </row>
    <row r="16" spans="2:10" x14ac:dyDescent="0.55000000000000004">
      <c r="B16" s="288">
        <v>13</v>
      </c>
      <c r="C16" s="289" t="s">
        <v>1023</v>
      </c>
      <c r="D16" s="290" t="s">
        <v>480</v>
      </c>
      <c r="E16" s="291">
        <v>23</v>
      </c>
      <c r="F16" s="291">
        <v>4</v>
      </c>
      <c r="G16" s="291">
        <v>0</v>
      </c>
      <c r="H16" s="291">
        <v>27</v>
      </c>
      <c r="I16" s="291">
        <v>139552</v>
      </c>
      <c r="J16" s="291">
        <v>5168.5925925925922</v>
      </c>
    </row>
    <row r="17" spans="2:10" x14ac:dyDescent="0.55000000000000004">
      <c r="B17" s="288">
        <v>14</v>
      </c>
      <c r="C17" s="289" t="s">
        <v>1023</v>
      </c>
      <c r="D17" s="290" t="s">
        <v>481</v>
      </c>
      <c r="E17" s="291">
        <v>42</v>
      </c>
      <c r="F17" s="291">
        <v>7</v>
      </c>
      <c r="G17" s="291">
        <v>1</v>
      </c>
      <c r="H17" s="291">
        <v>50</v>
      </c>
      <c r="I17" s="291">
        <v>340721</v>
      </c>
      <c r="J17" s="291">
        <v>6814.42</v>
      </c>
    </row>
    <row r="18" spans="2:10" x14ac:dyDescent="0.55000000000000004">
      <c r="B18" s="292"/>
      <c r="C18" s="293" t="s">
        <v>94</v>
      </c>
      <c r="D18" s="294"/>
      <c r="E18" s="295">
        <v>758</v>
      </c>
      <c r="F18" s="295">
        <v>196</v>
      </c>
      <c r="G18" s="295">
        <v>36</v>
      </c>
      <c r="H18" s="295">
        <v>990</v>
      </c>
      <c r="I18" s="295">
        <v>4961412</v>
      </c>
      <c r="J18" s="295">
        <v>5011.5272727272732</v>
      </c>
    </row>
    <row r="19" spans="2:10" x14ac:dyDescent="0.55000000000000004">
      <c r="B19" s="288">
        <v>15</v>
      </c>
      <c r="C19" s="289" t="s">
        <v>1024</v>
      </c>
      <c r="D19" s="290" t="s">
        <v>482</v>
      </c>
      <c r="E19" s="291">
        <v>55</v>
      </c>
      <c r="F19" s="291">
        <v>7</v>
      </c>
      <c r="G19" s="291">
        <v>2</v>
      </c>
      <c r="H19" s="291">
        <v>64</v>
      </c>
      <c r="I19" s="291">
        <v>706255</v>
      </c>
      <c r="J19" s="291">
        <v>11035.234375</v>
      </c>
    </row>
    <row r="20" spans="2:10" x14ac:dyDescent="0.55000000000000004">
      <c r="B20" s="288">
        <v>16</v>
      </c>
      <c r="C20" s="289" t="s">
        <v>1024</v>
      </c>
      <c r="D20" s="290" t="s">
        <v>483</v>
      </c>
      <c r="E20" s="291">
        <v>83</v>
      </c>
      <c r="F20" s="291">
        <v>12</v>
      </c>
      <c r="G20" s="291">
        <v>3</v>
      </c>
      <c r="H20" s="291">
        <v>98</v>
      </c>
      <c r="I20" s="291">
        <v>739953</v>
      </c>
      <c r="J20" s="291">
        <v>7550.5408163265311</v>
      </c>
    </row>
    <row r="21" spans="2:10" x14ac:dyDescent="0.55000000000000004">
      <c r="B21" s="288">
        <v>17</v>
      </c>
      <c r="C21" s="289" t="s">
        <v>1024</v>
      </c>
      <c r="D21" s="290" t="s">
        <v>484</v>
      </c>
      <c r="E21" s="291">
        <v>88</v>
      </c>
      <c r="F21" s="291">
        <v>8</v>
      </c>
      <c r="G21" s="291">
        <v>13</v>
      </c>
      <c r="H21" s="291">
        <v>109</v>
      </c>
      <c r="I21" s="291">
        <v>867747</v>
      </c>
      <c r="J21" s="291">
        <v>7960.9816513761471</v>
      </c>
    </row>
    <row r="22" spans="2:10" x14ac:dyDescent="0.55000000000000004">
      <c r="B22" s="288">
        <v>18</v>
      </c>
      <c r="C22" s="289" t="s">
        <v>1024</v>
      </c>
      <c r="D22" s="290" t="s">
        <v>485</v>
      </c>
      <c r="E22" s="291">
        <v>64</v>
      </c>
      <c r="F22" s="291">
        <v>7</v>
      </c>
      <c r="G22" s="291">
        <v>10</v>
      </c>
      <c r="H22" s="291">
        <v>81</v>
      </c>
      <c r="I22" s="291">
        <v>706994</v>
      </c>
      <c r="J22" s="291">
        <v>8728.3209876543206</v>
      </c>
    </row>
    <row r="23" spans="2:10" x14ac:dyDescent="0.55000000000000004">
      <c r="B23" s="288">
        <v>19</v>
      </c>
      <c r="C23" s="289" t="s">
        <v>1024</v>
      </c>
      <c r="D23" s="290" t="s">
        <v>486</v>
      </c>
      <c r="E23" s="291">
        <v>82</v>
      </c>
      <c r="F23" s="291">
        <v>14</v>
      </c>
      <c r="G23" s="291">
        <v>7</v>
      </c>
      <c r="H23" s="291">
        <v>103</v>
      </c>
      <c r="I23" s="291">
        <v>862470</v>
      </c>
      <c r="J23" s="291">
        <v>8373.4951456310682</v>
      </c>
    </row>
    <row r="24" spans="2:10" x14ac:dyDescent="0.55000000000000004">
      <c r="B24" s="288">
        <v>20</v>
      </c>
      <c r="C24" s="289" t="s">
        <v>1024</v>
      </c>
      <c r="D24" s="290" t="s">
        <v>487</v>
      </c>
      <c r="E24" s="291">
        <v>58</v>
      </c>
      <c r="F24" s="291">
        <v>9</v>
      </c>
      <c r="G24" s="291">
        <v>3</v>
      </c>
      <c r="H24" s="291">
        <v>70</v>
      </c>
      <c r="I24" s="291">
        <v>813573</v>
      </c>
      <c r="J24" s="291">
        <v>11622.471428571429</v>
      </c>
    </row>
    <row r="25" spans="2:10" x14ac:dyDescent="0.55000000000000004">
      <c r="B25" s="288">
        <v>21</v>
      </c>
      <c r="C25" s="289" t="s">
        <v>1024</v>
      </c>
      <c r="D25" s="290" t="s">
        <v>488</v>
      </c>
      <c r="E25" s="291">
        <v>81</v>
      </c>
      <c r="F25" s="291">
        <v>13</v>
      </c>
      <c r="G25" s="291">
        <v>6</v>
      </c>
      <c r="H25" s="291">
        <v>100</v>
      </c>
      <c r="I25" s="291">
        <v>763137</v>
      </c>
      <c r="J25" s="291">
        <v>7631.37</v>
      </c>
    </row>
    <row r="26" spans="2:10" x14ac:dyDescent="0.55000000000000004">
      <c r="B26" s="288">
        <v>22</v>
      </c>
      <c r="C26" s="289" t="s">
        <v>1024</v>
      </c>
      <c r="D26" s="290" t="s">
        <v>489</v>
      </c>
      <c r="E26" s="291">
        <v>70</v>
      </c>
      <c r="F26" s="291">
        <v>14</v>
      </c>
      <c r="G26" s="291">
        <v>7</v>
      </c>
      <c r="H26" s="291">
        <v>91</v>
      </c>
      <c r="I26" s="291">
        <v>654471</v>
      </c>
      <c r="J26" s="291">
        <v>7191.9890109890111</v>
      </c>
    </row>
    <row r="27" spans="2:10" x14ac:dyDescent="0.55000000000000004">
      <c r="B27" s="292"/>
      <c r="C27" s="293" t="s">
        <v>94</v>
      </c>
      <c r="D27" s="294"/>
      <c r="E27" s="295">
        <v>581</v>
      </c>
      <c r="F27" s="295">
        <v>84</v>
      </c>
      <c r="G27" s="295">
        <v>51</v>
      </c>
      <c r="H27" s="295">
        <v>716</v>
      </c>
      <c r="I27" s="295">
        <v>6114600</v>
      </c>
      <c r="J27" s="295">
        <v>8539.9441340782123</v>
      </c>
    </row>
    <row r="28" spans="2:10" x14ac:dyDescent="0.55000000000000004">
      <c r="B28" s="288">
        <v>23</v>
      </c>
      <c r="C28" s="289" t="s">
        <v>1025</v>
      </c>
      <c r="D28" s="290" t="s">
        <v>490</v>
      </c>
      <c r="E28" s="291">
        <v>31</v>
      </c>
      <c r="F28" s="291">
        <v>3</v>
      </c>
      <c r="G28" s="291">
        <v>0</v>
      </c>
      <c r="H28" s="291">
        <v>34</v>
      </c>
      <c r="I28" s="291">
        <v>172767</v>
      </c>
      <c r="J28" s="291">
        <v>5081.3823529411766</v>
      </c>
    </row>
    <row r="29" spans="2:10" x14ac:dyDescent="0.55000000000000004">
      <c r="B29" s="288">
        <v>24</v>
      </c>
      <c r="C29" s="289" t="s">
        <v>1025</v>
      </c>
      <c r="D29" s="290" t="s">
        <v>491</v>
      </c>
      <c r="E29" s="291">
        <v>22</v>
      </c>
      <c r="F29" s="291">
        <v>2</v>
      </c>
      <c r="G29" s="291">
        <v>0</v>
      </c>
      <c r="H29" s="291">
        <v>24</v>
      </c>
      <c r="I29" s="291">
        <v>170302</v>
      </c>
      <c r="J29" s="291">
        <v>7095.916666666667</v>
      </c>
    </row>
    <row r="30" spans="2:10" x14ac:dyDescent="0.55000000000000004">
      <c r="B30" s="288">
        <v>25</v>
      </c>
      <c r="C30" s="289" t="s">
        <v>1025</v>
      </c>
      <c r="D30" s="290" t="s">
        <v>492</v>
      </c>
      <c r="E30" s="291">
        <v>34</v>
      </c>
      <c r="F30" s="291">
        <v>2</v>
      </c>
      <c r="G30" s="291">
        <v>2</v>
      </c>
      <c r="H30" s="291">
        <v>38</v>
      </c>
      <c r="I30" s="291">
        <v>300026</v>
      </c>
      <c r="J30" s="291">
        <v>7895.4210526315792</v>
      </c>
    </row>
    <row r="31" spans="2:10" x14ac:dyDescent="0.55000000000000004">
      <c r="B31" s="288">
        <v>26</v>
      </c>
      <c r="C31" s="289" t="s">
        <v>1025</v>
      </c>
      <c r="D31" s="290" t="s">
        <v>493</v>
      </c>
      <c r="E31" s="291">
        <v>28</v>
      </c>
      <c r="F31" s="291">
        <v>1</v>
      </c>
      <c r="G31" s="291">
        <v>1</v>
      </c>
      <c r="H31" s="291">
        <v>30</v>
      </c>
      <c r="I31" s="291">
        <v>46689</v>
      </c>
      <c r="J31" s="291">
        <v>1556.3</v>
      </c>
    </row>
    <row r="32" spans="2:10" x14ac:dyDescent="0.55000000000000004">
      <c r="B32" s="288">
        <v>27</v>
      </c>
      <c r="C32" s="289" t="s">
        <v>1025</v>
      </c>
      <c r="D32" s="290" t="s">
        <v>494</v>
      </c>
      <c r="E32" s="291">
        <v>62</v>
      </c>
      <c r="F32" s="291">
        <v>17</v>
      </c>
      <c r="G32" s="291">
        <v>0</v>
      </c>
      <c r="H32" s="291">
        <v>79</v>
      </c>
      <c r="I32" s="291">
        <v>325710</v>
      </c>
      <c r="J32" s="291">
        <v>4122.9113924050635</v>
      </c>
    </row>
    <row r="33" spans="2:10" x14ac:dyDescent="0.55000000000000004">
      <c r="B33" s="288">
        <v>28</v>
      </c>
      <c r="C33" s="289" t="s">
        <v>1025</v>
      </c>
      <c r="D33" s="290" t="s">
        <v>495</v>
      </c>
      <c r="E33" s="291">
        <v>40</v>
      </c>
      <c r="F33" s="291">
        <v>15</v>
      </c>
      <c r="G33" s="291">
        <v>1</v>
      </c>
      <c r="H33" s="291">
        <v>56</v>
      </c>
      <c r="I33" s="291">
        <v>263391</v>
      </c>
      <c r="J33" s="291">
        <v>4703.4107142857147</v>
      </c>
    </row>
    <row r="34" spans="2:10" x14ac:dyDescent="0.55000000000000004">
      <c r="B34" s="288">
        <v>29</v>
      </c>
      <c r="C34" s="289" t="s">
        <v>1025</v>
      </c>
      <c r="D34" s="290" t="s">
        <v>496</v>
      </c>
      <c r="E34" s="291">
        <v>36</v>
      </c>
      <c r="F34" s="291">
        <v>11</v>
      </c>
      <c r="G34" s="291">
        <v>0</v>
      </c>
      <c r="H34" s="291">
        <v>47</v>
      </c>
      <c r="I34" s="291">
        <v>262624</v>
      </c>
      <c r="J34" s="291">
        <v>5587.744680851064</v>
      </c>
    </row>
    <row r="35" spans="2:10" x14ac:dyDescent="0.55000000000000004">
      <c r="B35" s="288">
        <v>30</v>
      </c>
      <c r="C35" s="289" t="s">
        <v>1025</v>
      </c>
      <c r="D35" s="27" t="s">
        <v>497</v>
      </c>
      <c r="E35" s="291">
        <v>70</v>
      </c>
      <c r="F35" s="291">
        <v>14</v>
      </c>
      <c r="G35" s="291">
        <v>8</v>
      </c>
      <c r="H35" s="291">
        <v>92</v>
      </c>
      <c r="I35" s="291">
        <v>364039</v>
      </c>
      <c r="J35" s="291">
        <v>3956.945652173913</v>
      </c>
    </row>
    <row r="36" spans="2:10" x14ac:dyDescent="0.55000000000000004">
      <c r="B36" s="288">
        <v>31</v>
      </c>
      <c r="C36" s="289" t="s">
        <v>1025</v>
      </c>
      <c r="D36" s="290" t="s">
        <v>498</v>
      </c>
      <c r="E36" s="291">
        <v>936</v>
      </c>
      <c r="F36" s="291">
        <v>150</v>
      </c>
      <c r="G36" s="291">
        <v>49</v>
      </c>
      <c r="H36" s="291">
        <v>1135</v>
      </c>
      <c r="I36" s="291">
        <v>2041587</v>
      </c>
      <c r="J36" s="291">
        <v>1798.7550660792951</v>
      </c>
    </row>
    <row r="37" spans="2:10" x14ac:dyDescent="0.55000000000000004">
      <c r="B37" s="288">
        <v>32</v>
      </c>
      <c r="C37" s="289" t="s">
        <v>1025</v>
      </c>
      <c r="D37" s="290" t="s">
        <v>499</v>
      </c>
      <c r="E37" s="291">
        <v>234</v>
      </c>
      <c r="F37" s="291">
        <v>34</v>
      </c>
      <c r="G37" s="291">
        <v>16</v>
      </c>
      <c r="H37" s="291">
        <v>284</v>
      </c>
      <c r="I37" s="291">
        <v>551667</v>
      </c>
      <c r="J37" s="291">
        <v>1942.4894366197184</v>
      </c>
    </row>
    <row r="38" spans="2:10" x14ac:dyDescent="0.55000000000000004">
      <c r="B38" s="288">
        <v>33</v>
      </c>
      <c r="C38" s="289" t="s">
        <v>1025</v>
      </c>
      <c r="D38" s="290" t="s">
        <v>500</v>
      </c>
      <c r="E38" s="291">
        <v>125</v>
      </c>
      <c r="F38" s="291">
        <v>19</v>
      </c>
      <c r="G38" s="291">
        <v>5</v>
      </c>
      <c r="H38" s="291">
        <v>149</v>
      </c>
      <c r="I38" s="291">
        <v>432132</v>
      </c>
      <c r="J38" s="291">
        <v>2900.2147651006712</v>
      </c>
    </row>
    <row r="39" spans="2:10" x14ac:dyDescent="0.55000000000000004">
      <c r="B39" s="288">
        <v>34</v>
      </c>
      <c r="C39" s="289" t="s">
        <v>1025</v>
      </c>
      <c r="D39" s="290" t="s">
        <v>501</v>
      </c>
      <c r="E39" s="291">
        <v>55</v>
      </c>
      <c r="F39" s="291">
        <v>14</v>
      </c>
      <c r="G39" s="291">
        <v>8</v>
      </c>
      <c r="H39" s="291">
        <v>77</v>
      </c>
      <c r="I39" s="291">
        <v>466073</v>
      </c>
      <c r="J39" s="291">
        <v>6052.8961038961043</v>
      </c>
    </row>
    <row r="40" spans="2:10" x14ac:dyDescent="0.55000000000000004">
      <c r="B40" s="288">
        <v>35</v>
      </c>
      <c r="C40" s="289" t="s">
        <v>1025</v>
      </c>
      <c r="D40" s="290" t="s">
        <v>502</v>
      </c>
      <c r="E40" s="291">
        <v>165</v>
      </c>
      <c r="F40" s="291">
        <v>53</v>
      </c>
      <c r="G40" s="291">
        <v>18</v>
      </c>
      <c r="H40" s="291">
        <v>236</v>
      </c>
      <c r="I40" s="291">
        <v>719859</v>
      </c>
      <c r="J40" s="291">
        <v>3050.25</v>
      </c>
    </row>
    <row r="41" spans="2:10" x14ac:dyDescent="0.55000000000000004">
      <c r="B41" s="292"/>
      <c r="C41" s="293" t="s">
        <v>94</v>
      </c>
      <c r="D41" s="294"/>
      <c r="E41" s="295">
        <v>1838</v>
      </c>
      <c r="F41" s="295">
        <v>335</v>
      </c>
      <c r="G41" s="295">
        <v>108</v>
      </c>
      <c r="H41" s="295">
        <v>2281</v>
      </c>
      <c r="I41" s="295">
        <v>6116866</v>
      </c>
      <c r="J41" s="295">
        <v>2681.6597983340639</v>
      </c>
    </row>
    <row r="42" spans="2:10" x14ac:dyDescent="0.55000000000000004">
      <c r="B42" s="288">
        <v>36</v>
      </c>
      <c r="C42" s="289" t="s">
        <v>1026</v>
      </c>
      <c r="D42" s="290" t="s">
        <v>503</v>
      </c>
      <c r="E42" s="291">
        <v>44</v>
      </c>
      <c r="F42" s="291">
        <v>6</v>
      </c>
      <c r="G42" s="291">
        <v>4</v>
      </c>
      <c r="H42" s="291">
        <v>54</v>
      </c>
      <c r="I42" s="291">
        <v>251027</v>
      </c>
      <c r="J42" s="291">
        <v>4648.6481481481478</v>
      </c>
    </row>
    <row r="43" spans="2:10" x14ac:dyDescent="0.55000000000000004">
      <c r="B43" s="288">
        <v>37</v>
      </c>
      <c r="C43" s="289" t="s">
        <v>1026</v>
      </c>
      <c r="D43" s="290" t="s">
        <v>504</v>
      </c>
      <c r="E43" s="291">
        <v>11</v>
      </c>
      <c r="F43" s="291">
        <v>0</v>
      </c>
      <c r="G43" s="291">
        <v>0</v>
      </c>
      <c r="H43" s="291">
        <v>11</v>
      </c>
      <c r="I43" s="291">
        <v>5658</v>
      </c>
      <c r="J43" s="291">
        <v>514.36363636363637</v>
      </c>
    </row>
    <row r="44" spans="2:10" x14ac:dyDescent="0.55000000000000004">
      <c r="B44" s="288">
        <v>38</v>
      </c>
      <c r="C44" s="289" t="s">
        <v>1026</v>
      </c>
      <c r="D44" s="290" t="s">
        <v>505</v>
      </c>
      <c r="E44" s="291">
        <v>44</v>
      </c>
      <c r="F44" s="291">
        <v>6</v>
      </c>
      <c r="G44" s="291">
        <v>2</v>
      </c>
      <c r="H44" s="291">
        <v>52</v>
      </c>
      <c r="I44" s="291">
        <v>155852</v>
      </c>
      <c r="J44" s="291">
        <v>2997.1538461538462</v>
      </c>
    </row>
    <row r="45" spans="2:10" x14ac:dyDescent="0.55000000000000004">
      <c r="B45" s="288">
        <v>39</v>
      </c>
      <c r="C45" s="289" t="s">
        <v>1026</v>
      </c>
      <c r="D45" s="290" t="s">
        <v>506</v>
      </c>
      <c r="E45" s="291">
        <v>204</v>
      </c>
      <c r="F45" s="291">
        <v>78</v>
      </c>
      <c r="G45" s="291">
        <v>19</v>
      </c>
      <c r="H45" s="291">
        <v>301</v>
      </c>
      <c r="I45" s="291">
        <v>600051</v>
      </c>
      <c r="J45" s="291">
        <v>1993.5249169435217</v>
      </c>
    </row>
    <row r="46" spans="2:10" x14ac:dyDescent="0.55000000000000004">
      <c r="B46" s="288">
        <v>40</v>
      </c>
      <c r="C46" s="289" t="s">
        <v>1026</v>
      </c>
      <c r="D46" s="290" t="s">
        <v>507</v>
      </c>
      <c r="E46" s="291">
        <v>78</v>
      </c>
      <c r="F46" s="291">
        <v>23</v>
      </c>
      <c r="G46" s="291">
        <v>1</v>
      </c>
      <c r="H46" s="291">
        <v>102</v>
      </c>
      <c r="I46" s="291">
        <v>321153</v>
      </c>
      <c r="J46" s="291">
        <v>3148.5588235294117</v>
      </c>
    </row>
    <row r="47" spans="2:10" x14ac:dyDescent="0.55000000000000004">
      <c r="B47" s="288">
        <v>41</v>
      </c>
      <c r="C47" s="289" t="s">
        <v>1026</v>
      </c>
      <c r="D47" s="290" t="s">
        <v>508</v>
      </c>
      <c r="E47" s="291">
        <v>44</v>
      </c>
      <c r="F47" s="291">
        <v>25</v>
      </c>
      <c r="G47" s="291">
        <v>2</v>
      </c>
      <c r="H47" s="291">
        <v>71</v>
      </c>
      <c r="I47" s="291">
        <v>253024</v>
      </c>
      <c r="J47" s="291">
        <v>3563.7183098591549</v>
      </c>
    </row>
    <row r="48" spans="2:10" x14ac:dyDescent="0.55000000000000004">
      <c r="B48" s="288">
        <v>42</v>
      </c>
      <c r="C48" s="289" t="s">
        <v>1026</v>
      </c>
      <c r="D48" s="290" t="s">
        <v>509</v>
      </c>
      <c r="E48" s="291">
        <v>15</v>
      </c>
      <c r="F48" s="291">
        <v>1</v>
      </c>
      <c r="G48" s="291">
        <v>0</v>
      </c>
      <c r="H48" s="291">
        <v>16</v>
      </c>
      <c r="I48" s="291">
        <v>14452</v>
      </c>
      <c r="J48" s="291">
        <v>903.25</v>
      </c>
    </row>
    <row r="49" spans="2:10" x14ac:dyDescent="0.55000000000000004">
      <c r="B49" s="288">
        <v>43</v>
      </c>
      <c r="C49" s="289" t="s">
        <v>1026</v>
      </c>
      <c r="D49" s="290" t="s">
        <v>510</v>
      </c>
      <c r="E49" s="291">
        <v>49</v>
      </c>
      <c r="F49" s="291">
        <v>9</v>
      </c>
      <c r="G49" s="291">
        <v>1</v>
      </c>
      <c r="H49" s="291">
        <v>59</v>
      </c>
      <c r="I49" s="291">
        <v>249211</v>
      </c>
      <c r="J49" s="291">
        <v>4223.9152542372885</v>
      </c>
    </row>
    <row r="50" spans="2:10" x14ac:dyDescent="0.55000000000000004">
      <c r="B50" s="288">
        <v>44</v>
      </c>
      <c r="C50" s="289" t="s">
        <v>1026</v>
      </c>
      <c r="D50" s="290" t="s">
        <v>511</v>
      </c>
      <c r="E50" s="291">
        <v>24</v>
      </c>
      <c r="F50" s="291">
        <v>10</v>
      </c>
      <c r="G50" s="291">
        <v>0</v>
      </c>
      <c r="H50" s="291">
        <v>34</v>
      </c>
      <c r="I50" s="291">
        <v>130887</v>
      </c>
      <c r="J50" s="291">
        <v>3849.6176470588234</v>
      </c>
    </row>
    <row r="51" spans="2:10" x14ac:dyDescent="0.55000000000000004">
      <c r="B51" s="288">
        <v>45</v>
      </c>
      <c r="C51" s="289" t="s">
        <v>1026</v>
      </c>
      <c r="D51" s="290" t="s">
        <v>512</v>
      </c>
      <c r="E51" s="291">
        <v>21</v>
      </c>
      <c r="F51" s="291">
        <v>9</v>
      </c>
      <c r="G51" s="291">
        <v>0</v>
      </c>
      <c r="H51" s="291">
        <v>30</v>
      </c>
      <c r="I51" s="291">
        <v>107033</v>
      </c>
      <c r="J51" s="291">
        <v>3567.7666666666669</v>
      </c>
    </row>
    <row r="52" spans="2:10" x14ac:dyDescent="0.55000000000000004">
      <c r="B52" s="288">
        <v>46</v>
      </c>
      <c r="C52" s="289" t="s">
        <v>1026</v>
      </c>
      <c r="D52" s="290" t="s">
        <v>513</v>
      </c>
      <c r="E52" s="291">
        <v>69</v>
      </c>
      <c r="F52" s="291">
        <v>24</v>
      </c>
      <c r="G52" s="291">
        <v>8</v>
      </c>
      <c r="H52" s="291">
        <v>101</v>
      </c>
      <c r="I52" s="291">
        <v>378079</v>
      </c>
      <c r="J52" s="291">
        <v>3743.3564356435645</v>
      </c>
    </row>
    <row r="53" spans="2:10" x14ac:dyDescent="0.55000000000000004">
      <c r="B53" s="292"/>
      <c r="C53" s="293" t="s">
        <v>94</v>
      </c>
      <c r="D53" s="294"/>
      <c r="E53" s="295">
        <v>603</v>
      </c>
      <c r="F53" s="295">
        <v>191</v>
      </c>
      <c r="G53" s="295">
        <v>37</v>
      </c>
      <c r="H53" s="295">
        <v>831</v>
      </c>
      <c r="I53" s="295">
        <v>2466427</v>
      </c>
      <c r="J53" s="295">
        <v>2968.022864019254</v>
      </c>
    </row>
    <row r="54" spans="2:10" x14ac:dyDescent="0.55000000000000004">
      <c r="B54" s="288">
        <v>47</v>
      </c>
      <c r="C54" s="289" t="s">
        <v>1027</v>
      </c>
      <c r="D54" s="290" t="s">
        <v>514</v>
      </c>
      <c r="E54" s="291">
        <v>38</v>
      </c>
      <c r="F54" s="291">
        <v>15</v>
      </c>
      <c r="G54" s="291">
        <v>0</v>
      </c>
      <c r="H54" s="291">
        <v>53</v>
      </c>
      <c r="I54" s="291">
        <v>246494</v>
      </c>
      <c r="J54" s="291">
        <v>4650.8301886792451</v>
      </c>
    </row>
    <row r="55" spans="2:10" x14ac:dyDescent="0.55000000000000004">
      <c r="B55" s="288">
        <v>48</v>
      </c>
      <c r="C55" s="289" t="s">
        <v>1027</v>
      </c>
      <c r="D55" s="290" t="s">
        <v>515</v>
      </c>
      <c r="E55" s="291">
        <v>47</v>
      </c>
      <c r="F55" s="291">
        <v>11</v>
      </c>
      <c r="G55" s="291">
        <v>0</v>
      </c>
      <c r="H55" s="291">
        <v>58</v>
      </c>
      <c r="I55" s="291">
        <v>245027</v>
      </c>
      <c r="J55" s="291">
        <v>4224.6034482758623</v>
      </c>
    </row>
    <row r="56" spans="2:10" x14ac:dyDescent="0.55000000000000004">
      <c r="B56" s="288">
        <v>49</v>
      </c>
      <c r="C56" s="289" t="s">
        <v>1027</v>
      </c>
      <c r="D56" s="290" t="s">
        <v>516</v>
      </c>
      <c r="E56" s="291">
        <v>221</v>
      </c>
      <c r="F56" s="291">
        <v>77</v>
      </c>
      <c r="G56" s="291">
        <v>28</v>
      </c>
      <c r="H56" s="291">
        <v>326</v>
      </c>
      <c r="I56" s="291">
        <v>1121957</v>
      </c>
      <c r="J56" s="291">
        <v>3441.5858895705524</v>
      </c>
    </row>
    <row r="57" spans="2:10" x14ac:dyDescent="0.55000000000000004">
      <c r="B57" s="288">
        <v>50</v>
      </c>
      <c r="C57" s="289" t="s">
        <v>1027</v>
      </c>
      <c r="D57" s="290" t="s">
        <v>517</v>
      </c>
      <c r="E57" s="291">
        <v>85</v>
      </c>
      <c r="F57" s="291">
        <v>18</v>
      </c>
      <c r="G57" s="291">
        <v>6</v>
      </c>
      <c r="H57" s="291">
        <v>109</v>
      </c>
      <c r="I57" s="291">
        <v>682961</v>
      </c>
      <c r="J57" s="291">
        <v>6265.6972477064219</v>
      </c>
    </row>
    <row r="58" spans="2:10" x14ac:dyDescent="0.55000000000000004">
      <c r="B58" s="288">
        <v>51</v>
      </c>
      <c r="C58" s="289" t="s">
        <v>1027</v>
      </c>
      <c r="D58" s="290" t="s">
        <v>518</v>
      </c>
      <c r="E58" s="291">
        <v>21</v>
      </c>
      <c r="F58" s="291">
        <v>7</v>
      </c>
      <c r="G58" s="291">
        <v>0</v>
      </c>
      <c r="H58" s="291">
        <v>28</v>
      </c>
      <c r="I58" s="291">
        <v>177086</v>
      </c>
      <c r="J58" s="291">
        <v>6324.5</v>
      </c>
    </row>
    <row r="59" spans="2:10" x14ac:dyDescent="0.55000000000000004">
      <c r="B59" s="288">
        <v>52</v>
      </c>
      <c r="C59" s="289" t="s">
        <v>1027</v>
      </c>
      <c r="D59" s="290" t="s">
        <v>519</v>
      </c>
      <c r="E59" s="291">
        <v>21</v>
      </c>
      <c r="F59" s="291">
        <v>13</v>
      </c>
      <c r="G59" s="291">
        <v>0</v>
      </c>
      <c r="H59" s="291">
        <v>34</v>
      </c>
      <c r="I59" s="291">
        <v>232019</v>
      </c>
      <c r="J59" s="291">
        <v>6824.088235294118</v>
      </c>
    </row>
    <row r="60" spans="2:10" x14ac:dyDescent="0.55000000000000004">
      <c r="B60" s="288">
        <v>53</v>
      </c>
      <c r="C60" s="289" t="s">
        <v>1027</v>
      </c>
      <c r="D60" s="290" t="s">
        <v>520</v>
      </c>
      <c r="E60" s="291">
        <v>21</v>
      </c>
      <c r="F60" s="291">
        <v>2</v>
      </c>
      <c r="G60" s="291">
        <v>0</v>
      </c>
      <c r="H60" s="291">
        <v>23</v>
      </c>
      <c r="I60" s="291">
        <v>234793</v>
      </c>
      <c r="J60" s="291">
        <v>10208.391304347826</v>
      </c>
    </row>
    <row r="61" spans="2:10" x14ac:dyDescent="0.55000000000000004">
      <c r="B61" s="288">
        <v>54</v>
      </c>
      <c r="C61" s="289" t="s">
        <v>1027</v>
      </c>
      <c r="D61" s="290" t="s">
        <v>521</v>
      </c>
      <c r="E61" s="291">
        <v>8</v>
      </c>
      <c r="F61" s="291">
        <v>0</v>
      </c>
      <c r="G61" s="291">
        <v>0</v>
      </c>
      <c r="H61" s="291">
        <v>8</v>
      </c>
      <c r="I61" s="291">
        <v>56786</v>
      </c>
      <c r="J61" s="291">
        <v>7098.25</v>
      </c>
    </row>
    <row r="62" spans="2:10" x14ac:dyDescent="0.55000000000000004">
      <c r="B62" s="288">
        <v>55</v>
      </c>
      <c r="C62" s="289" t="s">
        <v>1027</v>
      </c>
      <c r="D62" s="290" t="s">
        <v>522</v>
      </c>
      <c r="E62" s="291">
        <v>90</v>
      </c>
      <c r="F62" s="291">
        <v>39</v>
      </c>
      <c r="G62" s="291">
        <v>3</v>
      </c>
      <c r="H62" s="291">
        <v>132</v>
      </c>
      <c r="I62" s="291">
        <v>674993</v>
      </c>
      <c r="J62" s="291">
        <v>5113.583333333333</v>
      </c>
    </row>
    <row r="63" spans="2:10" x14ac:dyDescent="0.55000000000000004">
      <c r="B63" s="288">
        <v>56</v>
      </c>
      <c r="C63" s="289" t="s">
        <v>1027</v>
      </c>
      <c r="D63" s="290" t="s">
        <v>523</v>
      </c>
      <c r="E63" s="291">
        <v>79</v>
      </c>
      <c r="F63" s="291">
        <v>29</v>
      </c>
      <c r="G63" s="291">
        <v>7</v>
      </c>
      <c r="H63" s="291">
        <v>115</v>
      </c>
      <c r="I63" s="291">
        <v>603194</v>
      </c>
      <c r="J63" s="291">
        <v>5245.1652173913044</v>
      </c>
    </row>
    <row r="64" spans="2:10" x14ac:dyDescent="0.55000000000000004">
      <c r="B64" s="288">
        <v>57</v>
      </c>
      <c r="C64" s="289" t="s">
        <v>1027</v>
      </c>
      <c r="D64" s="290" t="s">
        <v>524</v>
      </c>
      <c r="E64" s="291">
        <v>45</v>
      </c>
      <c r="F64" s="291">
        <v>26</v>
      </c>
      <c r="G64" s="291">
        <v>0</v>
      </c>
      <c r="H64" s="291">
        <v>71</v>
      </c>
      <c r="I64" s="291">
        <v>459900</v>
      </c>
      <c r="J64" s="291">
        <v>6477.4647887323945</v>
      </c>
    </row>
    <row r="65" spans="2:10" x14ac:dyDescent="0.55000000000000004">
      <c r="B65" s="288">
        <v>58</v>
      </c>
      <c r="C65" s="289" t="s">
        <v>1027</v>
      </c>
      <c r="D65" s="290" t="s">
        <v>525</v>
      </c>
      <c r="E65" s="291">
        <v>65</v>
      </c>
      <c r="F65" s="291">
        <v>20</v>
      </c>
      <c r="G65" s="291">
        <v>3</v>
      </c>
      <c r="H65" s="291">
        <v>88</v>
      </c>
      <c r="I65" s="291">
        <v>386868</v>
      </c>
      <c r="J65" s="291">
        <v>4396.227272727273</v>
      </c>
    </row>
    <row r="66" spans="2:10" x14ac:dyDescent="0.55000000000000004">
      <c r="B66" s="292"/>
      <c r="C66" s="293" t="s">
        <v>94</v>
      </c>
      <c r="D66" s="294"/>
      <c r="E66" s="295">
        <v>741</v>
      </c>
      <c r="F66" s="295">
        <v>257</v>
      </c>
      <c r="G66" s="295">
        <v>47</v>
      </c>
      <c r="H66" s="295">
        <v>1045</v>
      </c>
      <c r="I66" s="295">
        <v>5122078</v>
      </c>
      <c r="J66" s="295">
        <v>4901.5100478468903</v>
      </c>
    </row>
    <row r="67" spans="2:10" x14ac:dyDescent="0.55000000000000004">
      <c r="B67" s="288">
        <v>59</v>
      </c>
      <c r="C67" s="289" t="s">
        <v>988</v>
      </c>
      <c r="D67" s="290" t="s">
        <v>526</v>
      </c>
      <c r="E67" s="291">
        <v>21</v>
      </c>
      <c r="F67" s="291">
        <v>2</v>
      </c>
      <c r="G67" s="291">
        <v>1</v>
      </c>
      <c r="H67" s="291">
        <v>24</v>
      </c>
      <c r="I67" s="291">
        <v>166740</v>
      </c>
      <c r="J67" s="291">
        <v>6947.5</v>
      </c>
    </row>
    <row r="68" spans="2:10" x14ac:dyDescent="0.55000000000000004">
      <c r="B68" s="288">
        <v>60</v>
      </c>
      <c r="C68" s="289" t="s">
        <v>988</v>
      </c>
      <c r="D68" s="290" t="s">
        <v>527</v>
      </c>
      <c r="E68" s="291">
        <v>26</v>
      </c>
      <c r="F68" s="291">
        <v>5</v>
      </c>
      <c r="G68" s="291">
        <v>1</v>
      </c>
      <c r="H68" s="291">
        <v>32</v>
      </c>
      <c r="I68" s="291">
        <v>238515</v>
      </c>
      <c r="J68" s="291">
        <v>7453.59375</v>
      </c>
    </row>
    <row r="69" spans="2:10" x14ac:dyDescent="0.55000000000000004">
      <c r="B69" s="288">
        <v>61</v>
      </c>
      <c r="C69" s="289" t="s">
        <v>988</v>
      </c>
      <c r="D69" s="290" t="s">
        <v>528</v>
      </c>
      <c r="E69" s="291">
        <v>53</v>
      </c>
      <c r="F69" s="291">
        <v>10</v>
      </c>
      <c r="G69" s="291">
        <v>1</v>
      </c>
      <c r="H69" s="291">
        <v>64</v>
      </c>
      <c r="I69" s="291">
        <v>415126</v>
      </c>
      <c r="J69" s="291">
        <v>6486.34375</v>
      </c>
    </row>
    <row r="70" spans="2:10" x14ac:dyDescent="0.55000000000000004">
      <c r="B70" s="288">
        <v>62</v>
      </c>
      <c r="C70" s="289" t="s">
        <v>988</v>
      </c>
      <c r="D70" s="290" t="s">
        <v>529</v>
      </c>
      <c r="E70" s="291">
        <v>26</v>
      </c>
      <c r="F70" s="291">
        <v>1</v>
      </c>
      <c r="G70" s="291">
        <v>0</v>
      </c>
      <c r="H70" s="291">
        <v>27</v>
      </c>
      <c r="I70" s="291">
        <v>252313</v>
      </c>
      <c r="J70" s="291">
        <v>9344.9259259259252</v>
      </c>
    </row>
    <row r="71" spans="2:10" x14ac:dyDescent="0.55000000000000004">
      <c r="B71" s="288">
        <v>63</v>
      </c>
      <c r="C71" s="289" t="s">
        <v>988</v>
      </c>
      <c r="D71" s="290" t="s">
        <v>530</v>
      </c>
      <c r="E71" s="291">
        <v>16</v>
      </c>
      <c r="F71" s="291">
        <v>1</v>
      </c>
      <c r="G71" s="291">
        <v>0</v>
      </c>
      <c r="H71" s="291">
        <v>17</v>
      </c>
      <c r="I71" s="291">
        <v>189360</v>
      </c>
      <c r="J71" s="291">
        <v>11138.823529411764</v>
      </c>
    </row>
    <row r="72" spans="2:10" x14ac:dyDescent="0.55000000000000004">
      <c r="B72" s="288">
        <v>64</v>
      </c>
      <c r="C72" s="289" t="s">
        <v>988</v>
      </c>
      <c r="D72" s="290" t="s">
        <v>531</v>
      </c>
      <c r="E72" s="291">
        <v>13</v>
      </c>
      <c r="F72" s="291">
        <v>0</v>
      </c>
      <c r="G72" s="291">
        <v>0</v>
      </c>
      <c r="H72" s="291">
        <v>13</v>
      </c>
      <c r="I72" s="291">
        <v>42774</v>
      </c>
      <c r="J72" s="291">
        <v>3290.3076923076924</v>
      </c>
    </row>
    <row r="73" spans="2:10" x14ac:dyDescent="0.55000000000000004">
      <c r="B73" s="288">
        <v>65</v>
      </c>
      <c r="C73" s="289" t="s">
        <v>988</v>
      </c>
      <c r="D73" s="290" t="s">
        <v>532</v>
      </c>
      <c r="E73" s="291">
        <v>23</v>
      </c>
      <c r="F73" s="291">
        <v>1</v>
      </c>
      <c r="G73" s="291">
        <v>0</v>
      </c>
      <c r="H73" s="291">
        <v>24</v>
      </c>
      <c r="I73" s="291">
        <v>118349</v>
      </c>
      <c r="J73" s="291">
        <v>4931.208333333333</v>
      </c>
    </row>
    <row r="74" spans="2:10" x14ac:dyDescent="0.55000000000000004">
      <c r="B74" s="288">
        <v>66</v>
      </c>
      <c r="C74" s="289" t="s">
        <v>988</v>
      </c>
      <c r="D74" s="290" t="s">
        <v>533</v>
      </c>
      <c r="E74" s="291">
        <v>17</v>
      </c>
      <c r="F74" s="291">
        <v>0</v>
      </c>
      <c r="G74" s="291">
        <v>0</v>
      </c>
      <c r="H74" s="291">
        <v>17</v>
      </c>
      <c r="I74" s="291">
        <v>145292</v>
      </c>
      <c r="J74" s="291">
        <v>8546.5882352941171</v>
      </c>
    </row>
    <row r="75" spans="2:10" x14ac:dyDescent="0.55000000000000004">
      <c r="B75" s="288">
        <v>67</v>
      </c>
      <c r="C75" s="289" t="s">
        <v>988</v>
      </c>
      <c r="D75" s="290" t="s">
        <v>534</v>
      </c>
      <c r="E75" s="291">
        <v>9</v>
      </c>
      <c r="F75" s="291">
        <v>0</v>
      </c>
      <c r="G75" s="291">
        <v>0</v>
      </c>
      <c r="H75" s="291">
        <v>9</v>
      </c>
      <c r="I75" s="291">
        <v>64549</v>
      </c>
      <c r="J75" s="291">
        <v>7172.1111111111113</v>
      </c>
    </row>
    <row r="76" spans="2:10" x14ac:dyDescent="0.55000000000000004">
      <c r="B76" s="288">
        <v>68</v>
      </c>
      <c r="C76" s="289" t="s">
        <v>988</v>
      </c>
      <c r="D76" s="290" t="s">
        <v>535</v>
      </c>
      <c r="E76" s="291">
        <v>9</v>
      </c>
      <c r="F76" s="291">
        <v>1</v>
      </c>
      <c r="G76" s="291">
        <v>0</v>
      </c>
      <c r="H76" s="291">
        <v>10</v>
      </c>
      <c r="I76" s="291">
        <v>55394</v>
      </c>
      <c r="J76" s="291">
        <v>5539.4</v>
      </c>
    </row>
    <row r="77" spans="2:10" x14ac:dyDescent="0.55000000000000004">
      <c r="B77" s="292"/>
      <c r="C77" s="293" t="s">
        <v>94</v>
      </c>
      <c r="D77" s="294"/>
      <c r="E77" s="295">
        <v>213</v>
      </c>
      <c r="F77" s="295">
        <v>21</v>
      </c>
      <c r="G77" s="295">
        <v>3</v>
      </c>
      <c r="H77" s="295">
        <v>237</v>
      </c>
      <c r="I77" s="295">
        <v>1688412</v>
      </c>
      <c r="J77" s="295">
        <v>7124.1012658227846</v>
      </c>
    </row>
    <row r="78" spans="2:10" x14ac:dyDescent="0.55000000000000004">
      <c r="B78" s="288">
        <v>69</v>
      </c>
      <c r="C78" s="289" t="s">
        <v>1028</v>
      </c>
      <c r="D78" s="290" t="s">
        <v>536</v>
      </c>
      <c r="E78" s="291">
        <v>19</v>
      </c>
      <c r="F78" s="291">
        <v>1</v>
      </c>
      <c r="G78" s="291">
        <v>0</v>
      </c>
      <c r="H78" s="291">
        <v>20</v>
      </c>
      <c r="I78" s="291">
        <v>204831</v>
      </c>
      <c r="J78" s="291">
        <v>10241.549999999999</v>
      </c>
    </row>
    <row r="79" spans="2:10" x14ac:dyDescent="0.55000000000000004">
      <c r="B79" s="288">
        <v>70</v>
      </c>
      <c r="C79" s="289" t="s">
        <v>1028</v>
      </c>
      <c r="D79" s="290" t="s">
        <v>537</v>
      </c>
      <c r="E79" s="291">
        <v>20</v>
      </c>
      <c r="F79" s="291">
        <v>1</v>
      </c>
      <c r="G79" s="291">
        <v>0</v>
      </c>
      <c r="H79" s="291">
        <v>21</v>
      </c>
      <c r="I79" s="291">
        <v>189085</v>
      </c>
      <c r="J79" s="291">
        <v>9004.0476190476184</v>
      </c>
    </row>
    <row r="80" spans="2:10" x14ac:dyDescent="0.55000000000000004">
      <c r="B80" s="288">
        <v>71</v>
      </c>
      <c r="C80" s="289" t="s">
        <v>1028</v>
      </c>
      <c r="D80" s="290" t="s">
        <v>538</v>
      </c>
      <c r="E80" s="291">
        <v>130</v>
      </c>
      <c r="F80" s="291">
        <v>30</v>
      </c>
      <c r="G80" s="291">
        <v>5</v>
      </c>
      <c r="H80" s="291">
        <v>165</v>
      </c>
      <c r="I80" s="291">
        <v>904666</v>
      </c>
      <c r="J80" s="291">
        <v>5482.8242424242426</v>
      </c>
    </row>
    <row r="81" spans="2:10" x14ac:dyDescent="0.55000000000000004">
      <c r="B81" s="288">
        <v>72</v>
      </c>
      <c r="C81" s="289" t="s">
        <v>1028</v>
      </c>
      <c r="D81" s="290" t="s">
        <v>539</v>
      </c>
      <c r="E81" s="291">
        <v>13</v>
      </c>
      <c r="F81" s="291">
        <v>1</v>
      </c>
      <c r="G81" s="291">
        <v>0</v>
      </c>
      <c r="H81" s="291">
        <v>14</v>
      </c>
      <c r="I81" s="291">
        <v>138523</v>
      </c>
      <c r="J81" s="291">
        <v>9894.5</v>
      </c>
    </row>
    <row r="82" spans="2:10" x14ac:dyDescent="0.55000000000000004">
      <c r="B82" s="288">
        <v>73</v>
      </c>
      <c r="C82" s="289" t="s">
        <v>1028</v>
      </c>
      <c r="D82" s="290" t="s">
        <v>540</v>
      </c>
      <c r="E82" s="291">
        <v>18</v>
      </c>
      <c r="F82" s="291">
        <v>3</v>
      </c>
      <c r="G82" s="291">
        <v>0</v>
      </c>
      <c r="H82" s="291">
        <v>21</v>
      </c>
      <c r="I82" s="291">
        <v>228852</v>
      </c>
      <c r="J82" s="291">
        <v>10897.714285714286</v>
      </c>
    </row>
    <row r="83" spans="2:10" x14ac:dyDescent="0.55000000000000004">
      <c r="B83" s="288">
        <v>74</v>
      </c>
      <c r="C83" s="289" t="s">
        <v>1028</v>
      </c>
      <c r="D83" s="290" t="s">
        <v>541</v>
      </c>
      <c r="E83" s="291">
        <v>62</v>
      </c>
      <c r="F83" s="291">
        <v>11</v>
      </c>
      <c r="G83" s="291">
        <v>1</v>
      </c>
      <c r="H83" s="291">
        <v>74</v>
      </c>
      <c r="I83" s="291">
        <v>513757</v>
      </c>
      <c r="J83" s="291">
        <v>6942.6621621621625</v>
      </c>
    </row>
    <row r="84" spans="2:10" x14ac:dyDescent="0.55000000000000004">
      <c r="B84" s="288">
        <v>75</v>
      </c>
      <c r="C84" s="289" t="s">
        <v>1028</v>
      </c>
      <c r="D84" s="290" t="s">
        <v>542</v>
      </c>
      <c r="E84" s="291">
        <v>21</v>
      </c>
      <c r="F84" s="291">
        <v>2</v>
      </c>
      <c r="G84" s="291">
        <v>0</v>
      </c>
      <c r="H84" s="291">
        <v>23</v>
      </c>
      <c r="I84" s="291">
        <v>133310</v>
      </c>
      <c r="J84" s="291">
        <v>5796.086956521739</v>
      </c>
    </row>
    <row r="85" spans="2:10" x14ac:dyDescent="0.55000000000000004">
      <c r="B85" s="288">
        <v>76</v>
      </c>
      <c r="C85" s="289" t="s">
        <v>1028</v>
      </c>
      <c r="D85" s="290" t="s">
        <v>543</v>
      </c>
      <c r="E85" s="291">
        <v>22</v>
      </c>
      <c r="F85" s="291">
        <v>2</v>
      </c>
      <c r="G85" s="291">
        <v>0</v>
      </c>
      <c r="H85" s="291">
        <v>24</v>
      </c>
      <c r="I85" s="291">
        <v>242157</v>
      </c>
      <c r="J85" s="291">
        <v>10089.875</v>
      </c>
    </row>
    <row r="86" spans="2:10" x14ac:dyDescent="0.55000000000000004">
      <c r="B86" s="296">
        <v>77</v>
      </c>
      <c r="C86" s="289" t="s">
        <v>1028</v>
      </c>
      <c r="D86" s="297" t="s">
        <v>544</v>
      </c>
      <c r="E86" s="291">
        <v>24</v>
      </c>
      <c r="F86" s="291">
        <v>1</v>
      </c>
      <c r="G86" s="291">
        <v>0</v>
      </c>
      <c r="H86" s="291">
        <v>25</v>
      </c>
      <c r="I86" s="291">
        <v>139602</v>
      </c>
      <c r="J86" s="291">
        <v>5584.08</v>
      </c>
    </row>
    <row r="87" spans="2:10" x14ac:dyDescent="0.55000000000000004">
      <c r="B87" s="292"/>
      <c r="C87" s="293" t="s">
        <v>94</v>
      </c>
      <c r="D87" s="294"/>
      <c r="E87" s="295">
        <v>329</v>
      </c>
      <c r="F87" s="295">
        <v>52</v>
      </c>
      <c r="G87" s="295">
        <v>6</v>
      </c>
      <c r="H87" s="295">
        <v>387</v>
      </c>
      <c r="I87" s="295">
        <v>2694783</v>
      </c>
      <c r="J87" s="295">
        <v>6963.2635658914733</v>
      </c>
    </row>
    <row r="88" spans="2:10" x14ac:dyDescent="0.55000000000000004">
      <c r="B88" s="298"/>
      <c r="C88" s="299" t="s">
        <v>545</v>
      </c>
      <c r="D88" s="300"/>
      <c r="E88" s="301">
        <f>E87+E77+E66+E53+E41+E27+E18</f>
        <v>5063</v>
      </c>
      <c r="F88" s="301">
        <f>F87+F77+F66+F53+F41+F27+F18</f>
        <v>1136</v>
      </c>
      <c r="G88" s="301">
        <f>G87+G77+G66+G53+G41+G27+G18</f>
        <v>288</v>
      </c>
      <c r="H88" s="301">
        <f>H87+H77+H66+H53+H41+H27+H18</f>
        <v>6487</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52</v>
      </c>
      <c r="I91" s="304">
        <v>1</v>
      </c>
      <c r="J91" s="305">
        <v>107</v>
      </c>
    </row>
    <row r="92" spans="2:10" x14ac:dyDescent="0.55000000000000004">
      <c r="B92" s="306"/>
      <c r="C92" s="302"/>
      <c r="D92" s="303" t="s">
        <v>553</v>
      </c>
      <c r="E92" s="304">
        <v>5063</v>
      </c>
      <c r="F92" s="304">
        <v>1136</v>
      </c>
      <c r="G92" s="304">
        <v>288</v>
      </c>
      <c r="H92" s="304">
        <v>5045</v>
      </c>
      <c r="I92" s="304">
        <v>0</v>
      </c>
      <c r="J92" s="305">
        <v>11532</v>
      </c>
    </row>
    <row r="93" spans="2:10" ht="18" x14ac:dyDescent="0.55000000000000004">
      <c r="B93" s="306"/>
      <c r="C93" s="302"/>
      <c r="D93" s="307" t="s">
        <v>554</v>
      </c>
      <c r="E93" s="308"/>
      <c r="F93" s="308"/>
      <c r="G93" s="308"/>
      <c r="H93" s="308"/>
      <c r="I93" s="309"/>
      <c r="J93" s="305">
        <v>4495.8498535532608</v>
      </c>
    </row>
    <row r="94" spans="2:10" ht="18" x14ac:dyDescent="0.55000000000000004">
      <c r="B94" s="306"/>
      <c r="C94" s="302"/>
      <c r="D94" s="307" t="s">
        <v>555</v>
      </c>
      <c r="E94" s="308"/>
      <c r="F94" s="308"/>
      <c r="G94" s="308"/>
      <c r="H94" s="308"/>
      <c r="I94" s="309"/>
      <c r="J94" s="305">
        <v>2529.0130072840789</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1023</v>
      </c>
      <c r="E98" s="312">
        <v>758</v>
      </c>
      <c r="F98" s="312">
        <v>196</v>
      </c>
      <c r="G98" s="312">
        <v>36</v>
      </c>
      <c r="H98" s="312">
        <v>852</v>
      </c>
      <c r="I98" s="312">
        <v>990</v>
      </c>
      <c r="J98" s="312">
        <v>1842</v>
      </c>
    </row>
    <row r="99" spans="2:10" x14ac:dyDescent="0.55000000000000004">
      <c r="B99" s="306"/>
      <c r="C99" s="302"/>
      <c r="D99" s="117" t="s">
        <v>1024</v>
      </c>
      <c r="E99" s="312">
        <v>581</v>
      </c>
      <c r="F99" s="312">
        <v>84</v>
      </c>
      <c r="G99" s="312">
        <v>51</v>
      </c>
      <c r="H99" s="312">
        <v>1041</v>
      </c>
      <c r="I99" s="312">
        <v>716</v>
      </c>
      <c r="J99" s="312">
        <v>1757</v>
      </c>
    </row>
    <row r="100" spans="2:10" x14ac:dyDescent="0.55000000000000004">
      <c r="B100" s="306"/>
      <c r="C100" s="302"/>
      <c r="D100" s="117" t="s">
        <v>1025</v>
      </c>
      <c r="E100" s="312">
        <v>1838</v>
      </c>
      <c r="F100" s="312">
        <v>335</v>
      </c>
      <c r="G100" s="312">
        <v>108</v>
      </c>
      <c r="H100" s="312">
        <v>756</v>
      </c>
      <c r="I100" s="312">
        <v>2281</v>
      </c>
      <c r="J100" s="312">
        <v>3037</v>
      </c>
    </row>
    <row r="101" spans="2:10" x14ac:dyDescent="0.55000000000000004">
      <c r="B101" s="306"/>
      <c r="C101" s="302"/>
      <c r="D101" s="117" t="s">
        <v>1026</v>
      </c>
      <c r="E101" s="312">
        <v>603</v>
      </c>
      <c r="F101" s="312">
        <v>191</v>
      </c>
      <c r="G101" s="312">
        <v>37</v>
      </c>
      <c r="H101" s="312">
        <v>573</v>
      </c>
      <c r="I101" s="312">
        <v>831</v>
      </c>
      <c r="J101" s="312">
        <v>1404</v>
      </c>
    </row>
    <row r="102" spans="2:10" x14ac:dyDescent="0.55000000000000004">
      <c r="B102" s="306"/>
      <c r="C102" s="302"/>
      <c r="D102" s="117" t="s">
        <v>1027</v>
      </c>
      <c r="E102" s="312">
        <v>741</v>
      </c>
      <c r="F102" s="312">
        <v>257</v>
      </c>
      <c r="G102" s="312">
        <v>47</v>
      </c>
      <c r="H102" s="312">
        <v>1124</v>
      </c>
      <c r="I102" s="312">
        <v>1045</v>
      </c>
      <c r="J102" s="312">
        <v>2169</v>
      </c>
    </row>
    <row r="103" spans="2:10" x14ac:dyDescent="0.55000000000000004">
      <c r="B103" s="306"/>
      <c r="C103" s="302"/>
      <c r="D103" s="117" t="s">
        <v>988</v>
      </c>
      <c r="E103" s="312">
        <v>213</v>
      </c>
      <c r="F103" s="312">
        <v>21</v>
      </c>
      <c r="G103" s="312">
        <v>3</v>
      </c>
      <c r="H103" s="312">
        <v>238</v>
      </c>
      <c r="I103" s="312">
        <v>237</v>
      </c>
      <c r="J103" s="312">
        <v>475</v>
      </c>
    </row>
    <row r="104" spans="2:10" x14ac:dyDescent="0.55000000000000004">
      <c r="B104" s="306"/>
      <c r="C104" s="302"/>
      <c r="D104" s="117" t="s">
        <v>1028</v>
      </c>
      <c r="E104" s="312">
        <v>329</v>
      </c>
      <c r="F104" s="312">
        <v>52</v>
      </c>
      <c r="G104" s="312">
        <v>6</v>
      </c>
      <c r="H104" s="312">
        <v>461</v>
      </c>
      <c r="I104" s="312">
        <v>387</v>
      </c>
      <c r="J104" s="312">
        <v>848</v>
      </c>
    </row>
    <row r="105" spans="2:10" x14ac:dyDescent="0.55000000000000004">
      <c r="B105" s="306"/>
      <c r="C105" s="302"/>
      <c r="D105" s="117" t="s">
        <v>94</v>
      </c>
      <c r="E105" s="313">
        <v>5063</v>
      </c>
      <c r="F105" s="313">
        <v>1136</v>
      </c>
      <c r="G105" s="313">
        <v>288</v>
      </c>
      <c r="H105" s="313">
        <v>5045</v>
      </c>
      <c r="I105" s="313">
        <v>6487</v>
      </c>
      <c r="J105" s="313">
        <v>11532</v>
      </c>
    </row>
    <row r="106" spans="2:10" x14ac:dyDescent="0.55000000000000004">
      <c r="B106" s="306"/>
      <c r="C106" s="302"/>
      <c r="D106" s="302"/>
      <c r="E106" s="302"/>
      <c r="F106" s="302"/>
      <c r="G106" s="302"/>
      <c r="H106" s="302"/>
      <c r="I106" s="302"/>
      <c r="J106" s="302"/>
    </row>
    <row r="107" spans="2:10" x14ac:dyDescent="0.55000000000000004">
      <c r="B107" s="306"/>
      <c r="C107" s="53" t="s">
        <v>1029</v>
      </c>
      <c r="H107" s="165"/>
    </row>
    <row r="108" spans="2:10" x14ac:dyDescent="0.55000000000000004">
      <c r="B108" s="306"/>
      <c r="C108" s="53" t="s">
        <v>1030</v>
      </c>
      <c r="G108" s="314"/>
      <c r="H108" s="314"/>
    </row>
    <row r="109" spans="2:10" x14ac:dyDescent="0.55000000000000004">
      <c r="B109" s="306"/>
      <c r="C109" s="53" t="s">
        <v>1031</v>
      </c>
    </row>
    <row r="110" spans="2:10" x14ac:dyDescent="0.55000000000000004">
      <c r="B110" s="306"/>
      <c r="C110" s="53" t="s">
        <v>1032</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7973-5C02-44D7-A1B2-45CAD1A26995}">
  <sheetPr codeName="Sheet49"/>
  <dimension ref="A1:HC58"/>
  <sheetViews>
    <sheetView zoomScaleNormal="100" workbookViewId="0">
      <pane xSplit="3" ySplit="5" topLeftCell="GS42"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98" width="12.41015625" style="32" bestFit="1" customWidth="1"/>
    <col min="199" max="199" width="13.234375" style="32" bestFit="1" customWidth="1"/>
    <col min="200" max="200" width="12.41015625" style="32" bestFit="1" customWidth="1"/>
    <col min="201" max="201" width="16" style="32" customWidth="1"/>
    <col min="202" max="202" width="12.87890625" style="32" customWidth="1"/>
    <col min="203" max="203" width="13.9375" style="32" customWidth="1"/>
    <col min="204" max="204" width="12.41015625" style="32" bestFit="1" customWidth="1"/>
    <col min="205" max="205" width="13.87890625" style="32" customWidth="1"/>
    <col min="206" max="206" width="12.703125" style="32" bestFit="1" customWidth="1"/>
    <col min="207" max="207" width="13.29296875" style="32" bestFit="1" customWidth="1"/>
    <col min="208" max="209" width="13.29296875" style="32" customWidth="1"/>
    <col min="210" max="210" width="12.703125" style="32" bestFit="1" customWidth="1"/>
    <col min="211" max="211" width="13.29296875" style="32" customWidth="1"/>
    <col min="212" max="16384" width="9.1171875" style="32"/>
  </cols>
  <sheetData>
    <row r="1" spans="1:211" ht="7.1" customHeight="1" x14ac:dyDescent="0.55000000000000004"/>
    <row r="2" spans="1:211" ht="39.35" customHeight="1" x14ac:dyDescent="0.55000000000000004">
      <c r="B2" s="315" t="s">
        <v>559</v>
      </c>
      <c r="C2" s="316"/>
    </row>
    <row r="3" spans="1:211" x14ac:dyDescent="0.55000000000000004">
      <c r="B3" s="165"/>
      <c r="C3" s="317" t="s">
        <v>116</v>
      </c>
    </row>
    <row r="4" spans="1:211"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1033</v>
      </c>
      <c r="GE4" s="319"/>
      <c r="GF4" s="318" t="s">
        <v>1034</v>
      </c>
      <c r="GG4" s="319"/>
      <c r="GH4" s="318" t="s">
        <v>1035</v>
      </c>
      <c r="GI4" s="319"/>
      <c r="GJ4" s="318" t="s">
        <v>1036</v>
      </c>
      <c r="GK4" s="319"/>
      <c r="GL4" s="318" t="s">
        <v>1037</v>
      </c>
      <c r="GM4" s="319"/>
      <c r="GN4" s="318" t="s">
        <v>1038</v>
      </c>
      <c r="GO4" s="319"/>
      <c r="GP4" s="318" t="s">
        <v>1039</v>
      </c>
      <c r="GQ4" s="319"/>
      <c r="GR4" s="318" t="s">
        <v>1040</v>
      </c>
      <c r="GS4" s="319"/>
      <c r="GT4" s="318" t="s">
        <v>1041</v>
      </c>
      <c r="GU4" s="319"/>
      <c r="GV4" s="318" t="s">
        <v>1042</v>
      </c>
      <c r="GW4" s="319"/>
      <c r="GX4" s="318" t="s">
        <v>1043</v>
      </c>
      <c r="GY4" s="319"/>
      <c r="GZ4" s="318" t="s">
        <v>1044</v>
      </c>
      <c r="HA4" s="319"/>
      <c r="HB4" s="318" t="s">
        <v>1045</v>
      </c>
      <c r="HC4" s="319"/>
    </row>
    <row r="5" spans="1:211"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c r="GT5" s="321" t="s">
        <v>652</v>
      </c>
      <c r="GU5" s="322" t="s">
        <v>653</v>
      </c>
      <c r="GV5" s="321" t="s">
        <v>652</v>
      </c>
      <c r="GW5" s="322" t="s">
        <v>653</v>
      </c>
      <c r="GX5" s="321" t="s">
        <v>652</v>
      </c>
      <c r="GY5" s="322" t="s">
        <v>653</v>
      </c>
      <c r="GZ5" s="321" t="s">
        <v>652</v>
      </c>
      <c r="HA5" s="322" t="s">
        <v>653</v>
      </c>
      <c r="HB5" s="321" t="s">
        <v>652</v>
      </c>
      <c r="HC5" s="322" t="s">
        <v>653</v>
      </c>
    </row>
    <row r="6" spans="1:211"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c r="GT6" s="120">
        <v>3.7841991666295947</v>
      </c>
      <c r="GU6" s="120">
        <v>1591880.4372284866</v>
      </c>
      <c r="GV6" s="120">
        <v>3.7694935373718081</v>
      </c>
      <c r="GW6" s="120">
        <v>1613937.3895630366</v>
      </c>
      <c r="GX6" s="120">
        <v>3.6908149295105988</v>
      </c>
      <c r="GY6" s="120">
        <v>1737642.5782806072</v>
      </c>
      <c r="GZ6" s="120">
        <v>3.4311146921891429</v>
      </c>
      <c r="HA6" s="120">
        <v>1724414.1851940968</v>
      </c>
      <c r="HB6" s="120">
        <v>3.3799425826492437</v>
      </c>
      <c r="HC6" s="120">
        <v>1776234.3562655707</v>
      </c>
    </row>
    <row r="7" spans="1:211"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c r="GT7" s="120">
        <v>8.5916062257676167</v>
      </c>
      <c r="GU7" s="120">
        <v>3107486.9374411711</v>
      </c>
      <c r="GV7" s="120">
        <v>8.3784709451144526</v>
      </c>
      <c r="GW7" s="120">
        <v>3123115.9278629473</v>
      </c>
      <c r="GX7" s="120">
        <v>8.1475154380035146</v>
      </c>
      <c r="GY7" s="120">
        <v>3130250.8848340432</v>
      </c>
      <c r="GZ7" s="120">
        <v>7.9328004245104919</v>
      </c>
      <c r="HA7" s="120">
        <v>3178536.0629622471</v>
      </c>
      <c r="HB7" s="120">
        <v>7.7065507158783255</v>
      </c>
      <c r="HC7" s="120">
        <v>3181823.465010568</v>
      </c>
    </row>
    <row r="8" spans="1:211"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c r="GT8" s="120">
        <v>0</v>
      </c>
      <c r="GU8" s="120">
        <v>0</v>
      </c>
      <c r="GV8" s="120">
        <v>0</v>
      </c>
      <c r="GW8" s="120">
        <v>0</v>
      </c>
      <c r="GX8" s="120">
        <v>0</v>
      </c>
      <c r="GY8" s="120">
        <v>0</v>
      </c>
      <c r="GZ8" s="120">
        <v>0</v>
      </c>
      <c r="HA8" s="120">
        <v>0</v>
      </c>
      <c r="HB8" s="120">
        <v>0</v>
      </c>
      <c r="HC8" s="120">
        <v>0</v>
      </c>
    </row>
    <row r="9" spans="1:211"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c r="GT9" s="120">
        <v>0</v>
      </c>
      <c r="GU9" s="120">
        <v>0</v>
      </c>
      <c r="GV9" s="120">
        <v>0</v>
      </c>
      <c r="GW9" s="120">
        <v>0</v>
      </c>
      <c r="GX9" s="120">
        <v>0</v>
      </c>
      <c r="GY9" s="120">
        <v>0</v>
      </c>
      <c r="GZ9" s="120">
        <v>0</v>
      </c>
      <c r="HA9" s="120">
        <v>0</v>
      </c>
      <c r="HB9" s="120">
        <v>0</v>
      </c>
      <c r="HC9" s="120">
        <v>0</v>
      </c>
    </row>
    <row r="10" spans="1:211"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c r="GT10" s="120">
        <v>7.1613349033909746</v>
      </c>
      <c r="GU10" s="120">
        <v>559411.0675093747</v>
      </c>
      <c r="GV10" s="120">
        <v>6.754504747205436</v>
      </c>
      <c r="GW10" s="120">
        <v>722652.53668072727</v>
      </c>
      <c r="GX10" s="120">
        <v>6.3843425820523381</v>
      </c>
      <c r="GY10" s="120">
        <v>574607.88536482316</v>
      </c>
      <c r="GZ10" s="120">
        <v>6.1959851605183882</v>
      </c>
      <c r="HA10" s="120">
        <v>559022.49637020228</v>
      </c>
      <c r="HB10" s="120">
        <v>5.6651759255972891</v>
      </c>
      <c r="HC10" s="120">
        <v>595514.53587429249</v>
      </c>
    </row>
    <row r="11" spans="1:211"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c r="GT11" s="120">
        <v>7.6605686564405291</v>
      </c>
      <c r="GU11" s="120">
        <v>910702.17613281403</v>
      </c>
      <c r="GV11" s="120">
        <v>7.3786372443859536</v>
      </c>
      <c r="GW11" s="120">
        <v>834460.08191730373</v>
      </c>
      <c r="GX11" s="120">
        <v>7.0678765844580598</v>
      </c>
      <c r="GY11" s="120">
        <v>1039688.0664230593</v>
      </c>
      <c r="GZ11" s="120">
        <v>6.6940124451939047</v>
      </c>
      <c r="HA11" s="120">
        <v>998673.90881622292</v>
      </c>
      <c r="HB11" s="120">
        <v>6.4049483627323136</v>
      </c>
      <c r="HC11" s="120">
        <v>1055288.3255291702</v>
      </c>
    </row>
    <row r="12" spans="1:211"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c r="GT12" s="120">
        <v>9.0298254054956821</v>
      </c>
      <c r="GU12" s="120">
        <v>810777.47632787237</v>
      </c>
      <c r="GV12" s="120">
        <v>8.9514181231112406</v>
      </c>
      <c r="GW12" s="120">
        <v>784351.03922527528</v>
      </c>
      <c r="GX12" s="120">
        <v>8.7338427367253892</v>
      </c>
      <c r="GY12" s="120">
        <v>717764.21560428082</v>
      </c>
      <c r="GZ12" s="120">
        <v>8.4680719717805015</v>
      </c>
      <c r="HA12" s="120">
        <v>734351.07622677495</v>
      </c>
      <c r="HB12" s="120">
        <v>8.3254994827470625</v>
      </c>
      <c r="HC12" s="120">
        <v>712822.09753806982</v>
      </c>
    </row>
    <row r="13" spans="1:211"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c r="GT13" s="120">
        <v>10.155500760711018</v>
      </c>
      <c r="GU13" s="120">
        <v>826596.2174711104</v>
      </c>
      <c r="GV13" s="120">
        <v>10.372315202298374</v>
      </c>
      <c r="GW13" s="120">
        <v>781652.2700396413</v>
      </c>
      <c r="GX13" s="120">
        <v>10.295843985609084</v>
      </c>
      <c r="GY13" s="120">
        <v>798190.71744187968</v>
      </c>
      <c r="GZ13" s="120">
        <v>9.9801892336551941</v>
      </c>
      <c r="HA13" s="120">
        <v>886488.58154904703</v>
      </c>
      <c r="HB13" s="120">
        <v>10.331871777130374</v>
      </c>
      <c r="HC13" s="120">
        <v>818198.50606903585</v>
      </c>
    </row>
    <row r="14" spans="1:211"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c r="GT14" s="120">
        <v>1.6557037986431191</v>
      </c>
      <c r="GU14" s="120">
        <v>334753.32778824901</v>
      </c>
      <c r="GV14" s="120">
        <v>1.6617581052868029</v>
      </c>
      <c r="GW14" s="120">
        <v>354140.32232472859</v>
      </c>
      <c r="GX14" s="120">
        <v>1.6038962420408609</v>
      </c>
      <c r="GY14" s="120">
        <v>388617.02664787194</v>
      </c>
      <c r="GZ14" s="120">
        <v>1.4538319521120602</v>
      </c>
      <c r="HA14" s="120">
        <v>361813.58932442189</v>
      </c>
      <c r="HB14" s="120">
        <v>1.3947439686376826</v>
      </c>
      <c r="HC14" s="120">
        <v>361780.7346116018</v>
      </c>
    </row>
    <row r="15" spans="1:211"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c r="GT15" s="120">
        <v>0</v>
      </c>
      <c r="GU15" s="120">
        <v>0</v>
      </c>
      <c r="GV15" s="120">
        <v>0</v>
      </c>
      <c r="GW15" s="120">
        <v>0</v>
      </c>
      <c r="GX15" s="120">
        <v>0</v>
      </c>
      <c r="GY15" s="120">
        <v>0</v>
      </c>
      <c r="GZ15" s="120">
        <v>0</v>
      </c>
      <c r="HA15" s="120">
        <v>0</v>
      </c>
      <c r="HB15" s="120">
        <v>0</v>
      </c>
      <c r="HC15" s="120">
        <v>0</v>
      </c>
    </row>
    <row r="16" spans="1:211"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c r="GT16" s="120">
        <v>2.4180423239238964</v>
      </c>
      <c r="GU16" s="120">
        <v>1945.7959834900032</v>
      </c>
      <c r="GV16" s="120">
        <v>1.2163785609239584</v>
      </c>
      <c r="GW16" s="120">
        <v>2044.5751541799998</v>
      </c>
      <c r="GX16" s="120">
        <v>1.2088138951238492</v>
      </c>
      <c r="GY16" s="120">
        <v>2272.2608412800005</v>
      </c>
      <c r="GZ16" s="120">
        <v>1.1962677708332101</v>
      </c>
      <c r="HA16" s="120">
        <v>2234.7125724899902</v>
      </c>
      <c r="HB16" s="120">
        <v>2.2668030313990593</v>
      </c>
      <c r="HC16" s="120">
        <v>2181.7062750299906</v>
      </c>
    </row>
    <row r="17" spans="2:211"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c r="GT17" s="120">
        <v>0</v>
      </c>
      <c r="GU17" s="120">
        <v>310451.44513948885</v>
      </c>
      <c r="GV17" s="120">
        <v>0</v>
      </c>
      <c r="GW17" s="120">
        <v>324538.19893112889</v>
      </c>
      <c r="GX17" s="120">
        <v>0</v>
      </c>
      <c r="GY17" s="120">
        <v>378161.20403758984</v>
      </c>
      <c r="GZ17" s="120">
        <v>0</v>
      </c>
      <c r="HA17" s="120">
        <v>328841.1831641391</v>
      </c>
      <c r="HB17" s="120">
        <v>0</v>
      </c>
      <c r="HC17" s="120">
        <v>337667.97393611219</v>
      </c>
    </row>
    <row r="18" spans="2:211"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c r="GT18" s="120">
        <v>0</v>
      </c>
      <c r="GU18" s="120">
        <v>273567.90261798288</v>
      </c>
      <c r="GV18" s="120">
        <v>0</v>
      </c>
      <c r="GW18" s="120">
        <v>287968.5203356921</v>
      </c>
      <c r="GX18" s="120">
        <v>0</v>
      </c>
      <c r="GY18" s="120">
        <v>340942.74982923386</v>
      </c>
      <c r="GZ18" s="120">
        <v>0</v>
      </c>
      <c r="HA18" s="120">
        <v>290733.36799132306</v>
      </c>
      <c r="HB18" s="120">
        <v>0</v>
      </c>
      <c r="HC18" s="120">
        <v>299793.49930043623</v>
      </c>
    </row>
    <row r="19" spans="2:211"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c r="GT19" s="120">
        <v>0</v>
      </c>
      <c r="GU19" s="120">
        <v>36202.128612516004</v>
      </c>
      <c r="GV19" s="120">
        <v>0</v>
      </c>
      <c r="GW19" s="120">
        <v>35909.099849126789</v>
      </c>
      <c r="GX19" s="120">
        <v>0</v>
      </c>
      <c r="GY19" s="120">
        <v>36582.24984730599</v>
      </c>
      <c r="GZ19" s="120">
        <v>0</v>
      </c>
      <c r="HA19" s="120">
        <v>37394.704156186002</v>
      </c>
      <c r="HB19" s="120">
        <v>0</v>
      </c>
      <c r="HC19" s="120">
        <v>37074.671794135938</v>
      </c>
    </row>
    <row r="20" spans="2:211"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c r="GT20" s="120">
        <v>0</v>
      </c>
      <c r="GU20" s="120">
        <v>681.41390898999987</v>
      </c>
      <c r="GV20" s="120">
        <v>0</v>
      </c>
      <c r="GW20" s="120">
        <v>660.57874631000004</v>
      </c>
      <c r="GX20" s="120">
        <v>0</v>
      </c>
      <c r="GY20" s="120">
        <v>636.20436104999999</v>
      </c>
      <c r="GZ20" s="120">
        <v>0</v>
      </c>
      <c r="HA20" s="120">
        <v>713.11101662999999</v>
      </c>
      <c r="HB20" s="120">
        <v>0</v>
      </c>
      <c r="HC20" s="120">
        <v>799.80284153999992</v>
      </c>
    </row>
    <row r="21" spans="2:211"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c r="GX21" s="325">
        <v>5.7731872039276091</v>
      </c>
      <c r="GY21" s="325">
        <v>5636943.9546413925</v>
      </c>
      <c r="GZ21" s="325">
        <v>5.6577825771861567</v>
      </c>
      <c r="HA21" s="325">
        <v>5595839.733217393</v>
      </c>
      <c r="HB21" s="325">
        <v>5.4833393185169639</v>
      </c>
      <c r="HC21" s="325">
        <v>5659688.2360988818</v>
      </c>
    </row>
    <row r="22" spans="2:211"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c r="GY22" s="194"/>
      <c r="HA22" s="194"/>
      <c r="HC22" s="194"/>
    </row>
    <row r="23" spans="2:211"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row>
    <row r="24" spans="2:211"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c r="GT24" s="322" t="s">
        <v>652</v>
      </c>
      <c r="GU24" s="322" t="s">
        <v>653</v>
      </c>
      <c r="GV24" s="322" t="s">
        <v>652</v>
      </c>
      <c r="GW24" s="322" t="s">
        <v>653</v>
      </c>
      <c r="GX24" s="322" t="s">
        <v>652</v>
      </c>
      <c r="GY24" s="322" t="s">
        <v>653</v>
      </c>
      <c r="GZ24" s="322" t="s">
        <v>652</v>
      </c>
      <c r="HA24" s="322" t="s">
        <v>653</v>
      </c>
      <c r="HB24" s="322" t="s">
        <v>652</v>
      </c>
      <c r="HC24" s="322" t="s">
        <v>653</v>
      </c>
    </row>
    <row r="25" spans="2:211"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c r="GT25" s="120">
        <v>9.8081004721681602</v>
      </c>
      <c r="GU25" s="120">
        <v>321279.51577630034</v>
      </c>
      <c r="GV25" s="120">
        <v>9.633991547989714</v>
      </c>
      <c r="GW25" s="120">
        <v>322487.77537397877</v>
      </c>
      <c r="GX25" s="120">
        <v>9.3904150540662492</v>
      </c>
      <c r="GY25" s="120">
        <v>322187.21994263236</v>
      </c>
      <c r="GZ25" s="120">
        <v>9.2523024022298479</v>
      </c>
      <c r="HA25" s="120">
        <v>321931.82439409971</v>
      </c>
      <c r="HB25" s="120">
        <v>9.0125738852251001</v>
      </c>
      <c r="HC25" s="120">
        <v>321060.81265686569</v>
      </c>
    </row>
    <row r="26" spans="2:211"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c r="GT26" s="120">
        <v>9.1415968765693485</v>
      </c>
      <c r="GU26" s="120">
        <v>14543.581014151599</v>
      </c>
      <c r="GV26" s="120">
        <v>8.9971791416717313</v>
      </c>
      <c r="GW26" s="120">
        <v>14579.223174109997</v>
      </c>
      <c r="GX26" s="120">
        <v>8.897690430506799</v>
      </c>
      <c r="GY26" s="120">
        <v>14393.660662269996</v>
      </c>
      <c r="GZ26" s="120">
        <v>8.8109948190467495</v>
      </c>
      <c r="HA26" s="120">
        <v>14372.27555509</v>
      </c>
      <c r="HB26" s="120">
        <v>8.5814742567069917</v>
      </c>
      <c r="HC26" s="120">
        <v>14421.3704470024</v>
      </c>
    </row>
    <row r="27" spans="2:211"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c r="GT27" s="120">
        <v>10.535691626475508</v>
      </c>
      <c r="GU27" s="120">
        <v>11662.388710470002</v>
      </c>
      <c r="GV27" s="120">
        <v>10.317228379375953</v>
      </c>
      <c r="GW27" s="120">
        <v>11404.375029510002</v>
      </c>
      <c r="GX27" s="120">
        <v>10.185692402533085</v>
      </c>
      <c r="GY27" s="120">
        <v>11432.13370025</v>
      </c>
      <c r="GZ27" s="120">
        <v>10.023462934510766</v>
      </c>
      <c r="HA27" s="120">
        <v>11505.779922930002</v>
      </c>
      <c r="HB27" s="120">
        <v>9.5225275908659537</v>
      </c>
      <c r="HC27" s="120">
        <v>12962.295049810002</v>
      </c>
    </row>
    <row r="28" spans="2:211"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c r="GT28" s="120">
        <v>10.412302809746432</v>
      </c>
      <c r="GU28" s="120">
        <v>253578.38569710526</v>
      </c>
      <c r="GV28" s="120">
        <v>10.152172570163218</v>
      </c>
      <c r="GW28" s="120">
        <v>253999.22642568251</v>
      </c>
      <c r="GX28" s="120">
        <v>9.8663002546210627</v>
      </c>
      <c r="GY28" s="120">
        <v>256118.28590990594</v>
      </c>
      <c r="GZ28" s="120">
        <v>9.5930581400507027</v>
      </c>
      <c r="HA28" s="120">
        <v>256225.85507612568</v>
      </c>
      <c r="HB28" s="120">
        <v>9.3531895864836692</v>
      </c>
      <c r="HC28" s="120">
        <v>255936.07192351497</v>
      </c>
    </row>
    <row r="29" spans="2:211"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c r="GT29" s="120">
        <v>10.597934803620019</v>
      </c>
      <c r="GU29" s="120">
        <v>543974.13627117872</v>
      </c>
      <c r="GV29" s="120">
        <v>9.8497898463551916</v>
      </c>
      <c r="GW29" s="120">
        <v>537774.04246815038</v>
      </c>
      <c r="GX29" s="120">
        <v>9.6207268755047881</v>
      </c>
      <c r="GY29" s="120">
        <v>539680.46572447114</v>
      </c>
      <c r="GZ29" s="120">
        <v>10.037153380319781</v>
      </c>
      <c r="HA29" s="120">
        <v>540323.92380410188</v>
      </c>
      <c r="HB29" s="120">
        <v>9.6729162882955464</v>
      </c>
      <c r="HC29" s="120">
        <v>547700.61518892087</v>
      </c>
    </row>
    <row r="30" spans="2:211"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c r="GT30" s="120">
        <v>10.718608347349196</v>
      </c>
      <c r="GU30" s="120">
        <v>198444.89776198214</v>
      </c>
      <c r="GV30" s="120">
        <v>10.627031843278898</v>
      </c>
      <c r="GW30" s="120">
        <v>200400.22153972898</v>
      </c>
      <c r="GX30" s="120">
        <v>10.339834244425745</v>
      </c>
      <c r="GY30" s="120">
        <v>182860.25863905906</v>
      </c>
      <c r="GZ30" s="120">
        <v>10.150727114591662</v>
      </c>
      <c r="HA30" s="120">
        <v>181847.43230227902</v>
      </c>
      <c r="HB30" s="120">
        <v>9.9361715880554016</v>
      </c>
      <c r="HC30" s="120">
        <v>185259.23114897637</v>
      </c>
    </row>
    <row r="31" spans="2:211"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c r="GT31" s="120">
        <v>10.415250741922096</v>
      </c>
      <c r="GU31" s="120">
        <v>345155.49353807303</v>
      </c>
      <c r="GV31" s="120">
        <v>10.227881669217719</v>
      </c>
      <c r="GW31" s="120">
        <v>351630.29929541302</v>
      </c>
      <c r="GX31" s="120">
        <v>10.011337607607873</v>
      </c>
      <c r="GY31" s="120">
        <v>363987.12195242295</v>
      </c>
      <c r="GZ31" s="120">
        <v>9.7532512839055183</v>
      </c>
      <c r="HA31" s="120">
        <v>370693.56239634298</v>
      </c>
      <c r="HB31" s="120">
        <v>9.5588665007954798</v>
      </c>
      <c r="HC31" s="120">
        <v>373477.63804442302</v>
      </c>
    </row>
    <row r="32" spans="2:211"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c r="GT32" s="120">
        <v>10.625607032961939</v>
      </c>
      <c r="GU32" s="120">
        <v>67329.525523163698</v>
      </c>
      <c r="GV32" s="120">
        <v>10.305073623652136</v>
      </c>
      <c r="GW32" s="120">
        <v>66522.512891939987</v>
      </c>
      <c r="GX32" s="120">
        <v>10.070046231011021</v>
      </c>
      <c r="GY32" s="120">
        <v>65917.180674729971</v>
      </c>
      <c r="GZ32" s="120">
        <v>9.8468227411934244</v>
      </c>
      <c r="HA32" s="120">
        <v>67349.349476799995</v>
      </c>
      <c r="HB32" s="120">
        <v>9.5419601527018667</v>
      </c>
      <c r="HC32" s="120">
        <v>70756.445295082784</v>
      </c>
    </row>
    <row r="33" spans="1:211"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c r="GT33" s="120">
        <v>10.957641733283774</v>
      </c>
      <c r="GU33" s="120">
        <v>70152.32005663868</v>
      </c>
      <c r="GV33" s="120">
        <v>10.737413240705102</v>
      </c>
      <c r="GW33" s="120">
        <v>68559.999618075017</v>
      </c>
      <c r="GX33" s="120">
        <v>10.434163187758456</v>
      </c>
      <c r="GY33" s="120">
        <v>69369.117754731473</v>
      </c>
      <c r="GZ33" s="120">
        <v>10.286504970771281</v>
      </c>
      <c r="HA33" s="120">
        <v>70465.589423040001</v>
      </c>
      <c r="HB33" s="120">
        <v>9.8949440867212726</v>
      </c>
      <c r="HC33" s="120">
        <v>70862.617626727515</v>
      </c>
    </row>
    <row r="34" spans="1:211"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c r="GT34" s="120">
        <v>10.58571899799483</v>
      </c>
      <c r="GU34" s="120">
        <v>924631.40515419864</v>
      </c>
      <c r="GV34" s="120">
        <v>10.36002908930735</v>
      </c>
      <c r="GW34" s="120">
        <v>921695.47762444662</v>
      </c>
      <c r="GX34" s="120">
        <v>10.191396767722228</v>
      </c>
      <c r="GY34" s="120">
        <v>909327.67282538617</v>
      </c>
      <c r="GZ34" s="120">
        <v>9.9900775416108196</v>
      </c>
      <c r="HA34" s="120">
        <v>907242.9395634121</v>
      </c>
      <c r="HB34" s="120">
        <v>9.7339443650755157</v>
      </c>
      <c r="HC34" s="120">
        <v>919014.96928461955</v>
      </c>
    </row>
    <row r="35" spans="1:211"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c r="GT35" s="120">
        <v>10.423161061940444</v>
      </c>
      <c r="GU35" s="120">
        <v>307980.46375088207</v>
      </c>
      <c r="GV35" s="120">
        <v>10.179109150622709</v>
      </c>
      <c r="GW35" s="120">
        <v>309027.24549316033</v>
      </c>
      <c r="GX35" s="120">
        <v>9.9975426050438738</v>
      </c>
      <c r="GY35" s="120">
        <v>321326.73796761001</v>
      </c>
      <c r="GZ35" s="120">
        <v>9.8528051294708643</v>
      </c>
      <c r="HA35" s="120">
        <v>315593.84559263004</v>
      </c>
      <c r="HB35" s="120">
        <v>9.4789120379140126</v>
      </c>
      <c r="HC35" s="120">
        <v>325363.21079572203</v>
      </c>
    </row>
    <row r="36" spans="1:211"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c r="GT36" s="120">
        <v>10.63579727270608</v>
      </c>
      <c r="GU36" s="120">
        <v>188933.21777432252</v>
      </c>
      <c r="GV36" s="120">
        <v>10.47208028944709</v>
      </c>
      <c r="GW36" s="120">
        <v>190529.87680491101</v>
      </c>
      <c r="GX36" s="120">
        <v>10.282187688378407</v>
      </c>
      <c r="GY36" s="120">
        <v>193576.59425724469</v>
      </c>
      <c r="GZ36" s="120">
        <v>10.006905580960737</v>
      </c>
      <c r="HA36" s="120">
        <v>197983.22867833616</v>
      </c>
      <c r="HB36" s="120">
        <v>9.7558939451789826</v>
      </c>
      <c r="HC36" s="120">
        <v>199230.13486994727</v>
      </c>
    </row>
    <row r="37" spans="1:211"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c r="GT37" s="120">
        <v>10.54001823280684</v>
      </c>
      <c r="GU37" s="120">
        <v>181359.16122702335</v>
      </c>
      <c r="GV37" s="120">
        <v>10.504417702558275</v>
      </c>
      <c r="GW37" s="120">
        <v>180844.6260875251</v>
      </c>
      <c r="GX37" s="120">
        <v>10.162297583065021</v>
      </c>
      <c r="GY37" s="120">
        <v>181326.86441389497</v>
      </c>
      <c r="GZ37" s="120">
        <v>9.9464217636172876</v>
      </c>
      <c r="HA37" s="120">
        <v>178850.02960016701</v>
      </c>
      <c r="HB37" s="120">
        <v>9.7198689022870628</v>
      </c>
      <c r="HC37" s="120">
        <v>182039.83221598668</v>
      </c>
    </row>
    <row r="38" spans="1:211"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c r="GT38" s="120">
        <v>11.105963990151233</v>
      </c>
      <c r="GU38" s="120">
        <v>810455.08031805581</v>
      </c>
      <c r="GV38" s="120">
        <v>10.916293098792682</v>
      </c>
      <c r="GW38" s="120">
        <v>818235.57604976557</v>
      </c>
      <c r="GX38" s="120">
        <v>10.750480052161487</v>
      </c>
      <c r="GY38" s="120">
        <v>841140.70727997588</v>
      </c>
      <c r="GZ38" s="120">
        <v>10.553804556219511</v>
      </c>
      <c r="HA38" s="120">
        <v>842602.27958552504</v>
      </c>
      <c r="HB38" s="120">
        <v>10.299241904707783</v>
      </c>
      <c r="HC38" s="120">
        <v>850030.42946601578</v>
      </c>
    </row>
    <row r="39" spans="1:211"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c r="GT39" s="120">
        <v>3.5006790525126741</v>
      </c>
      <c r="GU39" s="120">
        <v>1176.10185942</v>
      </c>
      <c r="GV39" s="120">
        <v>3.5006790519871993</v>
      </c>
      <c r="GW39" s="120">
        <v>1176.1027695299999</v>
      </c>
      <c r="GX39" s="120">
        <v>3.50059239025118</v>
      </c>
      <c r="GY39" s="120">
        <v>1176.1017905200001</v>
      </c>
      <c r="GZ39" s="120">
        <v>3.50062206912148</v>
      </c>
      <c r="HA39" s="120">
        <v>1176.1017905200001</v>
      </c>
      <c r="HB39" s="120">
        <v>3.5005912030963682</v>
      </c>
      <c r="HC39" s="120">
        <v>1176.1017905200001</v>
      </c>
    </row>
    <row r="40" spans="1:211"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c r="GT40" s="120">
        <v>11.161973207142166</v>
      </c>
      <c r="GU40" s="120">
        <v>245210.31360168333</v>
      </c>
      <c r="GV40" s="120">
        <v>10.508686022893073</v>
      </c>
      <c r="GW40" s="120">
        <v>250302.67283824383</v>
      </c>
      <c r="GX40" s="120">
        <v>10.367208457459125</v>
      </c>
      <c r="GY40" s="120">
        <v>248547.63099953206</v>
      </c>
      <c r="GZ40" s="120">
        <v>10.56009346244943</v>
      </c>
      <c r="HA40" s="120">
        <v>244615.77242220051</v>
      </c>
      <c r="HB40" s="120">
        <v>10.344642395854189</v>
      </c>
      <c r="HC40" s="120">
        <v>245374.68506161834</v>
      </c>
    </row>
    <row r="41" spans="1:211"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c r="GX41" s="325">
        <v>9.9340099482150723</v>
      </c>
      <c r="GY41" s="325">
        <v>4522367.7544946373</v>
      </c>
      <c r="GZ41" s="325">
        <v>9.6819707561813946</v>
      </c>
      <c r="HA41" s="325">
        <v>4522779.7895836001</v>
      </c>
      <c r="HB41" s="325">
        <v>9.5213623138278116</v>
      </c>
      <c r="HC41" s="325">
        <v>4574666.4608657537</v>
      </c>
    </row>
    <row r="42" spans="1:211"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c r="GT42" s="38"/>
      <c r="GU42" s="334"/>
      <c r="GV42" s="38"/>
      <c r="GW42" s="334"/>
      <c r="GX42" s="38"/>
      <c r="GY42" s="334"/>
      <c r="GZ42" s="38"/>
      <c r="HA42" s="334"/>
      <c r="HB42" s="38"/>
      <c r="HC42" s="334"/>
    </row>
    <row r="43" spans="1:211"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row>
    <row r="44" spans="1:211"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c r="GT44" s="322" t="s">
        <v>652</v>
      </c>
      <c r="GU44" s="322" t="s">
        <v>653</v>
      </c>
      <c r="GV44" s="322" t="s">
        <v>652</v>
      </c>
      <c r="GW44" s="322" t="s">
        <v>653</v>
      </c>
      <c r="GX44" s="322" t="s">
        <v>652</v>
      </c>
      <c r="GY44" s="322" t="s">
        <v>653</v>
      </c>
      <c r="GZ44" s="322" t="s">
        <v>652</v>
      </c>
      <c r="HA44" s="322" t="s">
        <v>653</v>
      </c>
      <c r="HB44" s="322" t="s">
        <v>652</v>
      </c>
      <c r="HC44" s="322" t="s">
        <v>653</v>
      </c>
    </row>
    <row r="45" spans="1:211"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c r="GT45" s="120">
        <v>10.763489540292825</v>
      </c>
      <c r="GU45" s="120">
        <v>1640364.3505549938</v>
      </c>
      <c r="GV45" s="120">
        <v>10.517541059522962</v>
      </c>
      <c r="GW45" s="120">
        <v>1652237.9659540718</v>
      </c>
      <c r="GX45" s="120">
        <v>10.326380688759166</v>
      </c>
      <c r="GY45" s="120">
        <v>1689689.3815773684</v>
      </c>
      <c r="GZ45" s="120">
        <v>10.128226885095525</v>
      </c>
      <c r="HA45" s="120">
        <v>1692750.3588814486</v>
      </c>
      <c r="HB45" s="120">
        <v>9.8957750229112591</v>
      </c>
      <c r="HC45" s="120">
        <v>1718491.1569457985</v>
      </c>
    </row>
    <row r="46" spans="1:211"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c r="GT46" s="120">
        <v>11.938631835527547</v>
      </c>
      <c r="GU46" s="120">
        <v>86118.851933459402</v>
      </c>
      <c r="GV46" s="120">
        <v>11.656948989585677</v>
      </c>
      <c r="GW46" s="120">
        <v>84611.214815899948</v>
      </c>
      <c r="GX46" s="120">
        <v>11.328342876531501</v>
      </c>
      <c r="GY46" s="120">
        <v>92019.649245279958</v>
      </c>
      <c r="GZ46" s="120">
        <v>11.077625819566407</v>
      </c>
      <c r="HA46" s="120">
        <v>88878.478653559956</v>
      </c>
      <c r="HB46" s="120">
        <v>10.660988070858171</v>
      </c>
      <c r="HC46" s="120">
        <v>89941.255455882434</v>
      </c>
    </row>
    <row r="47" spans="1:211"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c r="GT47" s="120">
        <v>10.667805344248304</v>
      </c>
      <c r="GU47" s="120">
        <v>607835.06068386696</v>
      </c>
      <c r="GV47" s="120">
        <v>10.425352916327089</v>
      </c>
      <c r="GW47" s="120">
        <v>603013.37092365022</v>
      </c>
      <c r="GX47" s="120">
        <v>10.246074783428377</v>
      </c>
      <c r="GY47" s="120">
        <v>587955.80267546047</v>
      </c>
      <c r="GZ47" s="120">
        <v>10.03354597439766</v>
      </c>
      <c r="HA47" s="120">
        <v>588603.10990623722</v>
      </c>
      <c r="HB47" s="120">
        <v>9.7692438091220133</v>
      </c>
      <c r="HC47" s="120">
        <v>592900.04358653573</v>
      </c>
    </row>
    <row r="48" spans="1:211"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c r="GT48" s="120">
        <v>10.732228146256446</v>
      </c>
      <c r="GU48" s="120">
        <v>52439.404919872002</v>
      </c>
      <c r="GV48" s="120">
        <v>10.658336908236723</v>
      </c>
      <c r="GW48" s="120">
        <v>52023.898281902992</v>
      </c>
      <c r="GX48" s="120">
        <v>10.262578395319133</v>
      </c>
      <c r="GY48" s="120">
        <v>52007.070321242005</v>
      </c>
      <c r="GZ48" s="120">
        <v>10.081430733315791</v>
      </c>
      <c r="HA48" s="120">
        <v>56984.624279312004</v>
      </c>
      <c r="HB48" s="120">
        <v>9.8600196523561845</v>
      </c>
      <c r="HC48" s="120">
        <v>63233.310205874521</v>
      </c>
    </row>
    <row r="49" spans="2:211"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c r="GT49" s="120">
        <v>10.481764073744577</v>
      </c>
      <c r="GU49" s="120">
        <v>740939.02810372016</v>
      </c>
      <c r="GV49" s="120">
        <v>10.267923767438591</v>
      </c>
      <c r="GW49" s="120">
        <v>734594.18264387001</v>
      </c>
      <c r="GX49" s="120">
        <v>10.112702924560265</v>
      </c>
      <c r="GY49" s="120">
        <v>709015.94702270429</v>
      </c>
      <c r="GZ49" s="120">
        <v>9.8765647553307865</v>
      </c>
      <c r="HA49" s="120">
        <v>712679.79918311385</v>
      </c>
      <c r="HB49" s="120">
        <v>9.5546397770930653</v>
      </c>
      <c r="HC49" s="120">
        <v>721785.57101034361</v>
      </c>
    </row>
    <row r="50" spans="2:211"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c r="GT50" s="120">
        <v>10.618429177387656</v>
      </c>
      <c r="GU50" s="120">
        <v>312637.11251760006</v>
      </c>
      <c r="GV50" s="120">
        <v>10.429873501500063</v>
      </c>
      <c r="GW50" s="120">
        <v>315098.60013424035</v>
      </c>
      <c r="GX50" s="120">
        <v>10.279676516828101</v>
      </c>
      <c r="GY50" s="120">
        <v>316089.01557192008</v>
      </c>
      <c r="GZ50" s="120">
        <v>10.149750218039365</v>
      </c>
      <c r="HA50" s="120">
        <v>316374.41890579002</v>
      </c>
      <c r="HB50" s="120">
        <v>9.9261189559881906</v>
      </c>
      <c r="HC50" s="120">
        <v>317963.38907057984</v>
      </c>
    </row>
    <row r="51" spans="2:211"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c r="GT51" s="120">
        <v>10.861950446132795</v>
      </c>
      <c r="GU51" s="120">
        <v>213204.58010246835</v>
      </c>
      <c r="GV51" s="120">
        <v>10.705537880774884</v>
      </c>
      <c r="GW51" s="120">
        <v>217119.48643792988</v>
      </c>
      <c r="GX51" s="120">
        <v>10.44673618603181</v>
      </c>
      <c r="GY51" s="120">
        <v>224655.82451514003</v>
      </c>
      <c r="GZ51" s="120">
        <v>10.33081333643335</v>
      </c>
      <c r="HA51" s="120">
        <v>224537.00535566002</v>
      </c>
      <c r="HB51" s="120">
        <v>10.139215950349868</v>
      </c>
      <c r="HC51" s="120">
        <v>222454.12643052824</v>
      </c>
    </row>
    <row r="52" spans="2:211"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c r="GT52" s="120">
        <v>10.896641068662271</v>
      </c>
      <c r="GU52" s="120">
        <v>67345.95885114999</v>
      </c>
      <c r="GV52" s="120">
        <v>10.717549018201378</v>
      </c>
      <c r="GW52" s="120">
        <v>68624.402236720009</v>
      </c>
      <c r="GX52" s="120">
        <v>10.500679029021112</v>
      </c>
      <c r="GY52" s="120">
        <v>70344.728540479991</v>
      </c>
      <c r="GZ52" s="120">
        <v>10.182434425204038</v>
      </c>
      <c r="HA52" s="120">
        <v>71693.107810800007</v>
      </c>
      <c r="HB52" s="120">
        <v>9.9037376494720153</v>
      </c>
      <c r="HC52" s="120">
        <v>79141.046141520026</v>
      </c>
    </row>
    <row r="53" spans="2:211"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c r="GT53" s="120">
        <v>10.861565597323558</v>
      </c>
      <c r="GU53" s="120">
        <v>106520.55700571201</v>
      </c>
      <c r="GV53" s="120">
        <v>10.693873859192218</v>
      </c>
      <c r="GW53" s="120">
        <v>107669.66690964797</v>
      </c>
      <c r="GX53" s="120">
        <v>10.521581875158322</v>
      </c>
      <c r="GY53" s="120">
        <v>106859.97302391802</v>
      </c>
      <c r="GZ53" s="120">
        <v>10.317297512320517</v>
      </c>
      <c r="HA53" s="120">
        <v>107065.51171370804</v>
      </c>
      <c r="HB53" s="120">
        <v>10.091913544169618</v>
      </c>
      <c r="HC53" s="120">
        <v>107997.99545613657</v>
      </c>
    </row>
    <row r="54" spans="2:211"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c r="GT54" s="120">
        <v>9.3427770763764837</v>
      </c>
      <c r="GU54" s="120">
        <v>264254.22983810789</v>
      </c>
      <c r="GV54" s="120">
        <v>9.199152543882871</v>
      </c>
      <c r="GW54" s="120">
        <v>263068.3911198299</v>
      </c>
      <c r="GX54" s="120">
        <v>9.1523847736531607</v>
      </c>
      <c r="GY54" s="120">
        <v>267360.18391587032</v>
      </c>
      <c r="GZ54" s="120">
        <v>8.9883303269518535</v>
      </c>
      <c r="HA54" s="120">
        <v>263633.43901582027</v>
      </c>
      <c r="HB54" s="120">
        <v>8.6084830071228655</v>
      </c>
      <c r="HC54" s="120">
        <v>262326.79921431653</v>
      </c>
    </row>
    <row r="55" spans="2:211"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c r="GT55" s="120">
        <v>10.06110542520112</v>
      </c>
      <c r="GU55" s="120">
        <v>5877.7660545737008</v>
      </c>
      <c r="GV55" s="120">
        <v>9.6950552571667501</v>
      </c>
      <c r="GW55" s="120">
        <v>6691.9348879336994</v>
      </c>
      <c r="GX55" s="120">
        <v>9.2385846630411805</v>
      </c>
      <c r="GY55" s="120">
        <v>7790.2596582236984</v>
      </c>
      <c r="GZ55" s="120">
        <v>9.3942644965780371</v>
      </c>
      <c r="HA55" s="120">
        <v>6792.353073793699</v>
      </c>
      <c r="HB55" s="120">
        <v>9.84405795787975</v>
      </c>
      <c r="HC55" s="120">
        <v>6508.1410040537003</v>
      </c>
    </row>
    <row r="56" spans="2:211"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c r="GT56" s="120">
        <v>10.926868263412745</v>
      </c>
      <c r="GU56" s="120">
        <v>386563.6243962989</v>
      </c>
      <c r="GV56" s="120">
        <v>9.4441555152613574</v>
      </c>
      <c r="GW56" s="120">
        <v>394416.13416521635</v>
      </c>
      <c r="GX56" s="120">
        <v>9.1308797353570093</v>
      </c>
      <c r="GY56" s="120">
        <v>398579.90863905294</v>
      </c>
      <c r="GZ56" s="120">
        <v>10.317437966813246</v>
      </c>
      <c r="HA56" s="120">
        <v>392787.57889459003</v>
      </c>
      <c r="HB56" s="120">
        <v>10.053515823348805</v>
      </c>
      <c r="HC56" s="120">
        <v>391923.64012256614</v>
      </c>
    </row>
    <row r="57" spans="2:211"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c r="GX57" s="325">
        <v>9.9340099482150723</v>
      </c>
      <c r="GY57" s="325">
        <v>4522367.7447066605</v>
      </c>
      <c r="GZ57" s="325">
        <v>9.6819707561813946</v>
      </c>
      <c r="HA57" s="325">
        <v>4522779.7856738335</v>
      </c>
      <c r="HB57" s="325">
        <v>9.5213623138278116</v>
      </c>
      <c r="HC57" s="325">
        <v>4574666.4746441357</v>
      </c>
    </row>
    <row r="58" spans="2:211" x14ac:dyDescent="0.55000000000000004">
      <c r="AT58" s="147"/>
      <c r="AV58" s="147"/>
      <c r="AX58" s="147"/>
      <c r="AZ58" s="147"/>
      <c r="BB58" s="147"/>
      <c r="BD58" s="147"/>
      <c r="BF58" s="147"/>
    </row>
  </sheetData>
  <mergeCells count="307">
    <mergeCell ref="GT43:GU43"/>
    <mergeCell ref="GV43:GW43"/>
    <mergeCell ref="GX43:GY43"/>
    <mergeCell ref="GZ43:HA43"/>
    <mergeCell ref="HB43:HC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GV23:GW23"/>
    <mergeCell ref="GX23:GY23"/>
    <mergeCell ref="GZ23:HA23"/>
    <mergeCell ref="HB23:HC23"/>
    <mergeCell ref="D43:E43"/>
    <mergeCell ref="F43:G43"/>
    <mergeCell ref="H43:I43"/>
    <mergeCell ref="J43:K43"/>
    <mergeCell ref="L43:M43"/>
    <mergeCell ref="N43:O43"/>
    <mergeCell ref="GJ23:GK23"/>
    <mergeCell ref="GL23:GM23"/>
    <mergeCell ref="GN23:GO23"/>
    <mergeCell ref="GP23:GQ23"/>
    <mergeCell ref="GR23:GS23"/>
    <mergeCell ref="GT23:GU23"/>
    <mergeCell ref="FX23:FY23"/>
    <mergeCell ref="FZ23:GA23"/>
    <mergeCell ref="GB23:GC23"/>
    <mergeCell ref="GD23:GE23"/>
    <mergeCell ref="GF23:GG23"/>
    <mergeCell ref="GH23:GI23"/>
    <mergeCell ref="FF23:FG23"/>
    <mergeCell ref="FH23:FI23"/>
    <mergeCell ref="FL23:FM23"/>
    <mergeCell ref="FP23:FQ23"/>
    <mergeCell ref="FT23:FU23"/>
    <mergeCell ref="FV23:FW23"/>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Z23:CA23"/>
    <mergeCell ref="CB23:CC23"/>
    <mergeCell ref="CD23:CE23"/>
    <mergeCell ref="CF23:CG23"/>
    <mergeCell ref="CH23:CI23"/>
    <mergeCell ref="CJ23:CK23"/>
    <mergeCell ref="BN23:BO23"/>
    <mergeCell ref="BP23:BQ23"/>
    <mergeCell ref="BR23:BS23"/>
    <mergeCell ref="BT23:BU23"/>
    <mergeCell ref="BV23:BW23"/>
    <mergeCell ref="BX23:BY23"/>
    <mergeCell ref="BB23:BC23"/>
    <mergeCell ref="BD23:BE23"/>
    <mergeCell ref="BF23:BG23"/>
    <mergeCell ref="BH23:BI23"/>
    <mergeCell ref="BJ23:BK23"/>
    <mergeCell ref="BL23:BM23"/>
    <mergeCell ref="AP23:AQ23"/>
    <mergeCell ref="AR23:AS23"/>
    <mergeCell ref="AT23:AU23"/>
    <mergeCell ref="AV23:AW23"/>
    <mergeCell ref="AX23:AY23"/>
    <mergeCell ref="AZ23:BA23"/>
    <mergeCell ref="AD23:AE23"/>
    <mergeCell ref="AF23:AG23"/>
    <mergeCell ref="AH23:AI23"/>
    <mergeCell ref="AJ23:AK23"/>
    <mergeCell ref="AL23:AM23"/>
    <mergeCell ref="AN23:AO23"/>
    <mergeCell ref="R23:S23"/>
    <mergeCell ref="T23:U23"/>
    <mergeCell ref="V23:W23"/>
    <mergeCell ref="X23:Y23"/>
    <mergeCell ref="Z23:AA23"/>
    <mergeCell ref="AB23:AC23"/>
    <mergeCell ref="GX4:GY4"/>
    <mergeCell ref="GZ4:HA4"/>
    <mergeCell ref="HB4:HC4"/>
    <mergeCell ref="D23:E23"/>
    <mergeCell ref="F23:G23"/>
    <mergeCell ref="H23:I23"/>
    <mergeCell ref="J23:K23"/>
    <mergeCell ref="L23:M23"/>
    <mergeCell ref="N23:O23"/>
    <mergeCell ref="P23:Q23"/>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17E4E060-88E6-4B7E-A5A3-3602DAE46CE2}">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41D6-63C5-429B-B5EA-B6AB097551D4}">
  <sheetPr codeName="Sheet46"/>
  <dimension ref="A1:G83"/>
  <sheetViews>
    <sheetView zoomScale="82" zoomScaleNormal="82" workbookViewId="0">
      <selection activeCell="R34" sqref="R34"/>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930</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1046</v>
      </c>
      <c r="D6" s="349" t="s">
        <v>966</v>
      </c>
      <c r="E6" s="21">
        <v>2</v>
      </c>
      <c r="F6" s="349" t="s">
        <v>1047</v>
      </c>
      <c r="G6" s="349" t="s">
        <v>967</v>
      </c>
    </row>
    <row r="7" spans="1:7" s="36" customFormat="1" x14ac:dyDescent="0.55000000000000004">
      <c r="A7" s="32"/>
      <c r="B7" s="21">
        <v>3</v>
      </c>
      <c r="C7" s="349" t="s">
        <v>1048</v>
      </c>
      <c r="D7" s="349" t="s">
        <v>968</v>
      </c>
      <c r="E7" s="21">
        <v>4</v>
      </c>
      <c r="F7" s="349" t="s">
        <v>1049</v>
      </c>
      <c r="G7" s="349" t="s">
        <v>969</v>
      </c>
    </row>
    <row r="8" spans="1:7" x14ac:dyDescent="0.55000000000000004">
      <c r="B8" s="21">
        <v>5</v>
      </c>
      <c r="C8" s="349" t="s">
        <v>1050</v>
      </c>
      <c r="D8" s="349" t="s">
        <v>970</v>
      </c>
      <c r="E8" s="21">
        <v>6</v>
      </c>
      <c r="F8" s="349" t="s">
        <v>1051</v>
      </c>
      <c r="G8" s="349" t="s">
        <v>971</v>
      </c>
    </row>
    <row r="9" spans="1:7" x14ac:dyDescent="0.55000000000000004">
      <c r="B9" s="21">
        <v>7</v>
      </c>
      <c r="C9" s="349" t="s">
        <v>1052</v>
      </c>
      <c r="D9" s="349" t="s">
        <v>972</v>
      </c>
      <c r="E9" s="21">
        <v>8</v>
      </c>
      <c r="F9" s="349" t="s">
        <v>1053</v>
      </c>
      <c r="G9" s="349" t="s">
        <v>973</v>
      </c>
    </row>
    <row r="10" spans="1:7" x14ac:dyDescent="0.55000000000000004">
      <c r="B10" s="21">
        <v>9</v>
      </c>
      <c r="C10" s="349" t="s">
        <v>1054</v>
      </c>
      <c r="D10" s="349" t="s">
        <v>974</v>
      </c>
      <c r="E10" s="21">
        <v>10</v>
      </c>
      <c r="F10" s="349" t="s">
        <v>1055</v>
      </c>
      <c r="G10" s="349" t="s">
        <v>975</v>
      </c>
    </row>
    <row r="11" spans="1:7" x14ac:dyDescent="0.55000000000000004">
      <c r="B11" s="21">
        <v>11</v>
      </c>
      <c r="C11" s="349" t="s">
        <v>1056</v>
      </c>
      <c r="D11" s="349" t="s">
        <v>976</v>
      </c>
      <c r="E11" s="21">
        <v>12</v>
      </c>
      <c r="F11" s="349" t="s">
        <v>1057</v>
      </c>
      <c r="G11" s="349" t="s">
        <v>977</v>
      </c>
    </row>
    <row r="12" spans="1:7" x14ac:dyDescent="0.55000000000000004">
      <c r="B12" s="21">
        <v>13</v>
      </c>
      <c r="C12" s="349" t="s">
        <v>1058</v>
      </c>
      <c r="D12" s="349" t="s">
        <v>978</v>
      </c>
      <c r="E12" s="21">
        <v>14</v>
      </c>
      <c r="F12" s="349" t="s">
        <v>1059</v>
      </c>
      <c r="G12" s="349" t="s">
        <v>979</v>
      </c>
    </row>
    <row r="13" spans="1:7" x14ac:dyDescent="0.55000000000000004">
      <c r="B13" s="21">
        <v>15</v>
      </c>
      <c r="C13" s="349" t="s">
        <v>1060</v>
      </c>
      <c r="D13" s="349" t="s">
        <v>980</v>
      </c>
      <c r="E13" s="21">
        <v>16</v>
      </c>
      <c r="F13" s="349" t="s">
        <v>1061</v>
      </c>
      <c r="G13" s="349" t="s">
        <v>981</v>
      </c>
    </row>
    <row r="14" spans="1:7" x14ac:dyDescent="0.55000000000000004">
      <c r="B14" s="21">
        <v>17</v>
      </c>
      <c r="C14" s="349" t="s">
        <v>1062</v>
      </c>
      <c r="D14" s="349" t="s">
        <v>982</v>
      </c>
      <c r="E14" s="21">
        <v>18</v>
      </c>
      <c r="F14" s="349" t="s">
        <v>1063</v>
      </c>
      <c r="G14" s="349" t="s">
        <v>983</v>
      </c>
    </row>
    <row r="15" spans="1:7" x14ac:dyDescent="0.55000000000000004">
      <c r="B15" s="21">
        <v>19</v>
      </c>
      <c r="C15" s="349" t="s">
        <v>1064</v>
      </c>
      <c r="D15" s="349" t="s">
        <v>984</v>
      </c>
      <c r="E15" s="21">
        <v>20</v>
      </c>
      <c r="F15" s="349" t="s">
        <v>1065</v>
      </c>
      <c r="G15" s="349" t="s">
        <v>985</v>
      </c>
    </row>
    <row r="16" spans="1:7" ht="24.75" customHeight="1" x14ac:dyDescent="0.55000000000000004">
      <c r="B16" s="350" t="s">
        <v>681</v>
      </c>
      <c r="C16" s="351"/>
      <c r="D16" s="351"/>
      <c r="E16" s="351"/>
      <c r="F16" s="351"/>
      <c r="G16" s="352"/>
    </row>
    <row r="17" spans="2:7" x14ac:dyDescent="0.55000000000000004">
      <c r="B17" s="21">
        <v>1</v>
      </c>
      <c r="C17" s="349" t="s">
        <v>1066</v>
      </c>
      <c r="D17" s="349" t="s">
        <v>986</v>
      </c>
      <c r="E17" s="21">
        <v>2</v>
      </c>
      <c r="F17" s="349" t="s">
        <v>1067</v>
      </c>
      <c r="G17" s="349" t="s">
        <v>987</v>
      </c>
    </row>
    <row r="18" spans="2:7" x14ac:dyDescent="0.55000000000000004">
      <c r="B18" s="21">
        <v>3</v>
      </c>
      <c r="C18" s="349" t="s">
        <v>1068</v>
      </c>
      <c r="D18" s="349" t="s">
        <v>988</v>
      </c>
      <c r="E18" s="21">
        <v>4</v>
      </c>
      <c r="F18" s="349" t="s">
        <v>1069</v>
      </c>
      <c r="G18" s="349" t="s">
        <v>989</v>
      </c>
    </row>
    <row r="19" spans="2:7" x14ac:dyDescent="0.55000000000000004">
      <c r="B19" s="21">
        <v>5</v>
      </c>
      <c r="C19" s="349" t="s">
        <v>1070</v>
      </c>
      <c r="D19" s="349" t="s">
        <v>990</v>
      </c>
      <c r="E19" s="21">
        <v>6</v>
      </c>
      <c r="F19" s="349" t="s">
        <v>1071</v>
      </c>
      <c r="G19" s="349" t="s">
        <v>991</v>
      </c>
    </row>
    <row r="20" spans="2:7" x14ac:dyDescent="0.55000000000000004">
      <c r="B20" s="21">
        <v>7</v>
      </c>
      <c r="C20" s="349" t="s">
        <v>1072</v>
      </c>
      <c r="D20" s="349" t="s">
        <v>992</v>
      </c>
      <c r="E20" s="21">
        <v>8</v>
      </c>
      <c r="F20" s="349" t="s">
        <v>1073</v>
      </c>
      <c r="G20" s="349" t="s">
        <v>993</v>
      </c>
    </row>
    <row r="21" spans="2:7" x14ac:dyDescent="0.55000000000000004">
      <c r="B21" s="21">
        <v>9</v>
      </c>
      <c r="C21" s="349" t="s">
        <v>1074</v>
      </c>
      <c r="D21" s="349" t="s">
        <v>994</v>
      </c>
      <c r="E21" s="21">
        <v>10</v>
      </c>
      <c r="F21" s="349" t="s">
        <v>1075</v>
      </c>
      <c r="G21" s="349" t="s">
        <v>995</v>
      </c>
    </row>
    <row r="22" spans="2:7" x14ac:dyDescent="0.55000000000000004">
      <c r="B22" s="21">
        <v>11</v>
      </c>
      <c r="C22" s="349" t="s">
        <v>1076</v>
      </c>
      <c r="D22" s="349" t="s">
        <v>996</v>
      </c>
      <c r="E22" s="21">
        <v>12</v>
      </c>
      <c r="F22" s="349" t="s">
        <v>1077</v>
      </c>
      <c r="G22" s="349" t="s">
        <v>997</v>
      </c>
    </row>
    <row r="23" spans="2:7" x14ac:dyDescent="0.55000000000000004">
      <c r="B23" s="21">
        <v>13</v>
      </c>
      <c r="C23" s="349" t="s">
        <v>1078</v>
      </c>
      <c r="D23" s="349" t="s">
        <v>998</v>
      </c>
      <c r="E23" s="21">
        <v>14</v>
      </c>
      <c r="F23" s="349" t="s">
        <v>1079</v>
      </c>
      <c r="G23" s="349" t="s">
        <v>999</v>
      </c>
    </row>
    <row r="24" spans="2:7" x14ac:dyDescent="0.55000000000000004">
      <c r="B24" s="21">
        <v>15</v>
      </c>
      <c r="C24" s="349" t="s">
        <v>1080</v>
      </c>
      <c r="D24" s="349" t="s">
        <v>1000</v>
      </c>
      <c r="E24" s="21">
        <v>16</v>
      </c>
      <c r="F24" s="349" t="s">
        <v>1081</v>
      </c>
      <c r="G24" s="349" t="s">
        <v>1001</v>
      </c>
    </row>
    <row r="25" spans="2:7" x14ac:dyDescent="0.55000000000000004">
      <c r="B25" s="21">
        <v>17</v>
      </c>
      <c r="C25" s="349" t="s">
        <v>1082</v>
      </c>
      <c r="D25" s="349" t="s">
        <v>1002</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1083</v>
      </c>
      <c r="D34" s="353" t="s">
        <v>1003</v>
      </c>
      <c r="E34" s="354">
        <v>2</v>
      </c>
      <c r="F34" s="353" t="s">
        <v>1084</v>
      </c>
      <c r="G34" s="353" t="s">
        <v>1004</v>
      </c>
    </row>
    <row r="35" spans="2:7" x14ac:dyDescent="0.55000000000000004">
      <c r="B35" s="21">
        <v>3</v>
      </c>
      <c r="C35" s="349" t="s">
        <v>1085</v>
      </c>
      <c r="D35" s="349" t="s">
        <v>1005</v>
      </c>
      <c r="E35" s="21">
        <v>4</v>
      </c>
      <c r="F35" s="349" t="s">
        <v>1086</v>
      </c>
      <c r="G35" s="349" t="s">
        <v>1006</v>
      </c>
    </row>
    <row r="36" spans="2:7" x14ac:dyDescent="0.55000000000000004">
      <c r="B36" s="21">
        <v>5</v>
      </c>
      <c r="C36" s="349" t="s">
        <v>1087</v>
      </c>
      <c r="D36" s="349" t="s">
        <v>1007</v>
      </c>
      <c r="E36" s="21">
        <v>6</v>
      </c>
      <c r="F36" s="349" t="s">
        <v>1088</v>
      </c>
      <c r="G36" s="349" t="s">
        <v>1008</v>
      </c>
    </row>
    <row r="37" spans="2:7" x14ac:dyDescent="0.55000000000000004">
      <c r="B37" s="21">
        <v>7</v>
      </c>
      <c r="C37" s="349" t="s">
        <v>1089</v>
      </c>
      <c r="D37" s="349" t="s">
        <v>1009</v>
      </c>
      <c r="E37" s="21">
        <v>8</v>
      </c>
      <c r="F37" s="349" t="s">
        <v>1090</v>
      </c>
      <c r="G37" s="349" t="s">
        <v>1010</v>
      </c>
    </row>
    <row r="38" spans="2:7" x14ac:dyDescent="0.55000000000000004">
      <c r="B38" s="21">
        <v>9</v>
      </c>
      <c r="C38" s="349" t="s">
        <v>1091</v>
      </c>
      <c r="D38" s="349" t="s">
        <v>1011</v>
      </c>
      <c r="E38" s="21">
        <v>10</v>
      </c>
      <c r="F38" s="349" t="s">
        <v>1092</v>
      </c>
      <c r="G38" s="349" t="s">
        <v>1093</v>
      </c>
    </row>
    <row r="39" spans="2:7" x14ac:dyDescent="0.55000000000000004">
      <c r="B39" s="21">
        <v>11</v>
      </c>
      <c r="C39" s="349" t="s">
        <v>1094</v>
      </c>
      <c r="D39" s="349" t="s">
        <v>1013</v>
      </c>
      <c r="E39" s="21">
        <v>12</v>
      </c>
      <c r="F39" s="349" t="s">
        <v>1095</v>
      </c>
      <c r="G39" s="349" t="s">
        <v>1014</v>
      </c>
    </row>
    <row r="40" spans="2:7" x14ac:dyDescent="0.55000000000000004">
      <c r="B40" s="21">
        <v>13</v>
      </c>
      <c r="C40" s="349" t="s">
        <v>1096</v>
      </c>
      <c r="D40" s="349" t="s">
        <v>1015</v>
      </c>
      <c r="E40" s="21">
        <v>14</v>
      </c>
      <c r="F40" s="349" t="s">
        <v>1097</v>
      </c>
      <c r="G40" s="349" t="s">
        <v>1016</v>
      </c>
    </row>
    <row r="41" spans="2:7" x14ac:dyDescent="0.55000000000000004">
      <c r="B41" s="21">
        <v>15</v>
      </c>
      <c r="C41" s="349" t="s">
        <v>1098</v>
      </c>
      <c r="D41" s="349" t="s">
        <v>1017</v>
      </c>
      <c r="E41" s="21">
        <v>16</v>
      </c>
      <c r="F41" s="349" t="s">
        <v>1099</v>
      </c>
      <c r="G41" s="349" t="s">
        <v>1018</v>
      </c>
    </row>
    <row r="42" spans="2:7" x14ac:dyDescent="0.55000000000000004">
      <c r="B42" s="21">
        <v>17</v>
      </c>
      <c r="C42" s="349" t="s">
        <v>1100</v>
      </c>
      <c r="D42" s="349" t="s">
        <v>1019</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1101</v>
      </c>
      <c r="D46" s="349" t="s">
        <v>1102</v>
      </c>
      <c r="E46" s="21">
        <v>2</v>
      </c>
      <c r="F46" s="349" t="s">
        <v>1103</v>
      </c>
      <c r="G46" s="349" t="s">
        <v>1104</v>
      </c>
    </row>
    <row r="47" spans="2:7" x14ac:dyDescent="0.55000000000000004">
      <c r="B47" s="21">
        <v>3</v>
      </c>
      <c r="C47" s="349" t="s">
        <v>1105</v>
      </c>
      <c r="D47" s="349" t="s">
        <v>1106</v>
      </c>
      <c r="E47" s="21">
        <v>4</v>
      </c>
      <c r="F47" s="349" t="s">
        <v>1107</v>
      </c>
      <c r="G47" s="349" t="s">
        <v>1108</v>
      </c>
    </row>
    <row r="48" spans="2:7" x14ac:dyDescent="0.55000000000000004">
      <c r="B48" s="21">
        <v>5</v>
      </c>
      <c r="C48" s="349" t="s">
        <v>1109</v>
      </c>
      <c r="D48" s="349" t="s">
        <v>1110</v>
      </c>
      <c r="E48" s="21">
        <v>6</v>
      </c>
      <c r="F48" s="349" t="s">
        <v>1111</v>
      </c>
      <c r="G48" s="349" t="s">
        <v>1112</v>
      </c>
    </row>
    <row r="49" spans="2:7" x14ac:dyDescent="0.55000000000000004">
      <c r="B49" s="21">
        <v>7</v>
      </c>
      <c r="C49" s="349" t="s">
        <v>1113</v>
      </c>
      <c r="D49" s="349" t="s">
        <v>1114</v>
      </c>
      <c r="E49" s="21">
        <v>8</v>
      </c>
      <c r="F49" s="349" t="s">
        <v>1115</v>
      </c>
      <c r="G49" s="349" t="s">
        <v>1116</v>
      </c>
    </row>
    <row r="50" spans="2:7" x14ac:dyDescent="0.55000000000000004">
      <c r="B50" s="21">
        <v>9</v>
      </c>
      <c r="C50" s="349" t="s">
        <v>1117</v>
      </c>
      <c r="D50" s="349" t="s">
        <v>1118</v>
      </c>
      <c r="E50" s="21">
        <v>10</v>
      </c>
      <c r="F50" s="349" t="s">
        <v>1119</v>
      </c>
      <c r="G50" s="349" t="s">
        <v>1120</v>
      </c>
    </row>
    <row r="51" spans="2:7" x14ac:dyDescent="0.55000000000000004">
      <c r="B51" s="21">
        <v>11</v>
      </c>
      <c r="C51" s="349" t="s">
        <v>1121</v>
      </c>
      <c r="D51" s="349" t="s">
        <v>1122</v>
      </c>
      <c r="E51" s="21">
        <v>12</v>
      </c>
      <c r="F51" s="349" t="s">
        <v>1123</v>
      </c>
      <c r="G51" s="349" t="s">
        <v>1124</v>
      </c>
    </row>
    <row r="52" spans="2:7" x14ac:dyDescent="0.55000000000000004">
      <c r="B52" s="21">
        <v>13</v>
      </c>
      <c r="C52" s="349" t="s">
        <v>1125</v>
      </c>
      <c r="D52" s="349" t="s">
        <v>1126</v>
      </c>
      <c r="E52" s="21">
        <v>14</v>
      </c>
      <c r="F52" s="349" t="s">
        <v>1127</v>
      </c>
      <c r="G52" s="349" t="s">
        <v>1128</v>
      </c>
    </row>
    <row r="53" spans="2:7" x14ac:dyDescent="0.55000000000000004">
      <c r="B53" s="21">
        <v>15</v>
      </c>
      <c r="C53" s="349" t="s">
        <v>1129</v>
      </c>
      <c r="D53" s="349" t="s">
        <v>1130</v>
      </c>
      <c r="E53" s="21">
        <v>16</v>
      </c>
      <c r="F53" s="349" t="s">
        <v>1131</v>
      </c>
      <c r="G53" s="349" t="s">
        <v>1132</v>
      </c>
    </row>
    <row r="54" spans="2:7" x14ac:dyDescent="0.55000000000000004">
      <c r="B54" s="21">
        <v>17</v>
      </c>
      <c r="C54" s="349" t="s">
        <v>1133</v>
      </c>
      <c r="D54" s="349" t="s">
        <v>1134</v>
      </c>
      <c r="E54" s="21">
        <v>18</v>
      </c>
      <c r="F54" s="349" t="s">
        <v>1135</v>
      </c>
      <c r="G54" s="349" t="s">
        <v>1136</v>
      </c>
    </row>
    <row r="55" spans="2:7" x14ac:dyDescent="0.55000000000000004">
      <c r="B55" s="21">
        <v>19</v>
      </c>
      <c r="C55" s="349" t="s">
        <v>1137</v>
      </c>
      <c r="D55" s="349" t="s">
        <v>1138</v>
      </c>
      <c r="E55" s="21">
        <v>20</v>
      </c>
      <c r="F55" s="349" t="s">
        <v>1139</v>
      </c>
      <c r="G55" s="349" t="s">
        <v>1140</v>
      </c>
    </row>
    <row r="56" spans="2:7" x14ac:dyDescent="0.55000000000000004">
      <c r="B56" s="21">
        <v>21</v>
      </c>
      <c r="C56" s="349" t="s">
        <v>1141</v>
      </c>
      <c r="D56" s="349" t="s">
        <v>1142</v>
      </c>
      <c r="E56" s="21">
        <v>22</v>
      </c>
      <c r="F56" s="349" t="s">
        <v>1143</v>
      </c>
      <c r="G56" s="349" t="s">
        <v>1144</v>
      </c>
    </row>
    <row r="57" spans="2:7" x14ac:dyDescent="0.55000000000000004">
      <c r="B57" s="21">
        <v>23</v>
      </c>
      <c r="C57" s="349" t="s">
        <v>1145</v>
      </c>
      <c r="D57" s="349" t="s">
        <v>1146</v>
      </c>
      <c r="E57" s="21">
        <v>24</v>
      </c>
      <c r="F57" s="349" t="s">
        <v>1147</v>
      </c>
      <c r="G57" s="349" t="s">
        <v>1148</v>
      </c>
    </row>
    <row r="58" spans="2:7" x14ac:dyDescent="0.55000000000000004">
      <c r="B58" s="21">
        <v>25</v>
      </c>
      <c r="C58" s="349" t="s">
        <v>1149</v>
      </c>
      <c r="D58" s="349" t="s">
        <v>1150</v>
      </c>
      <c r="E58" s="21">
        <v>26</v>
      </c>
      <c r="F58" s="349" t="s">
        <v>1151</v>
      </c>
      <c r="G58" s="349" t="s">
        <v>1152</v>
      </c>
    </row>
    <row r="59" spans="2:7" x14ac:dyDescent="0.55000000000000004">
      <c r="B59" s="21">
        <v>27</v>
      </c>
      <c r="C59" s="349" t="s">
        <v>1153</v>
      </c>
      <c r="D59" s="349" t="s">
        <v>1154</v>
      </c>
      <c r="E59" s="21">
        <v>28</v>
      </c>
      <c r="F59" s="349" t="s">
        <v>1155</v>
      </c>
      <c r="G59" s="349" t="s">
        <v>1156</v>
      </c>
    </row>
    <row r="60" spans="2:7" x14ac:dyDescent="0.55000000000000004">
      <c r="B60" s="21">
        <v>29</v>
      </c>
      <c r="C60" s="349" t="s">
        <v>1157</v>
      </c>
      <c r="D60" s="349" t="s">
        <v>1158</v>
      </c>
      <c r="E60" s="21">
        <v>30</v>
      </c>
      <c r="F60" s="349" t="s">
        <v>1159</v>
      </c>
      <c r="G60" s="349" t="s">
        <v>1160</v>
      </c>
    </row>
    <row r="61" spans="2:7" x14ac:dyDescent="0.55000000000000004">
      <c r="B61" s="21">
        <v>31</v>
      </c>
      <c r="C61" s="349" t="s">
        <v>1161</v>
      </c>
      <c r="D61" s="349" t="s">
        <v>1162</v>
      </c>
      <c r="E61" s="21">
        <v>32</v>
      </c>
      <c r="F61" s="349" t="s">
        <v>1163</v>
      </c>
      <c r="G61" s="349" t="s">
        <v>1164</v>
      </c>
    </row>
    <row r="62" spans="2:7" x14ac:dyDescent="0.55000000000000004">
      <c r="B62" s="21">
        <v>33</v>
      </c>
      <c r="C62" s="349" t="s">
        <v>1165</v>
      </c>
      <c r="D62" s="349" t="s">
        <v>1166</v>
      </c>
      <c r="E62" s="21">
        <v>34</v>
      </c>
      <c r="F62" s="349" t="s">
        <v>1167</v>
      </c>
      <c r="G62" s="349" t="s">
        <v>1168</v>
      </c>
    </row>
    <row r="63" spans="2:7" x14ac:dyDescent="0.55000000000000004">
      <c r="B63" s="21">
        <v>35</v>
      </c>
      <c r="C63" s="349" t="s">
        <v>1169</v>
      </c>
      <c r="D63" s="349" t="s">
        <v>1170</v>
      </c>
      <c r="E63" s="21">
        <v>36</v>
      </c>
      <c r="F63" s="349" t="s">
        <v>1171</v>
      </c>
      <c r="G63" s="349" t="s">
        <v>1172</v>
      </c>
    </row>
    <row r="64" spans="2:7" x14ac:dyDescent="0.55000000000000004">
      <c r="B64" s="21">
        <v>37</v>
      </c>
      <c r="C64" s="349" t="s">
        <v>1173</v>
      </c>
      <c r="D64" s="349" t="s">
        <v>1174</v>
      </c>
      <c r="E64" s="21">
        <v>38</v>
      </c>
      <c r="F64" s="349" t="s">
        <v>1175</v>
      </c>
      <c r="G64" s="349" t="s">
        <v>1176</v>
      </c>
    </row>
    <row r="65" spans="2:7" x14ac:dyDescent="0.55000000000000004">
      <c r="B65" s="21">
        <v>39</v>
      </c>
      <c r="C65" s="349" t="s">
        <v>1177</v>
      </c>
      <c r="D65" s="349" t="s">
        <v>1178</v>
      </c>
      <c r="E65" s="21">
        <v>40</v>
      </c>
      <c r="F65" s="349" t="s">
        <v>1179</v>
      </c>
      <c r="G65" s="349" t="s">
        <v>1180</v>
      </c>
    </row>
    <row r="66" spans="2:7" x14ac:dyDescent="0.55000000000000004">
      <c r="B66" s="21">
        <v>41</v>
      </c>
      <c r="C66" s="349" t="s">
        <v>1181</v>
      </c>
      <c r="D66" s="349" t="s">
        <v>1182</v>
      </c>
      <c r="E66" s="21">
        <v>42</v>
      </c>
      <c r="F66" s="349" t="s">
        <v>1183</v>
      </c>
      <c r="G66" s="349" t="s">
        <v>1184</v>
      </c>
    </row>
    <row r="67" spans="2:7" x14ac:dyDescent="0.55000000000000004">
      <c r="B67" s="21">
        <v>43</v>
      </c>
      <c r="C67" s="349" t="s">
        <v>1185</v>
      </c>
      <c r="D67" s="349" t="s">
        <v>1186</v>
      </c>
      <c r="E67" s="21">
        <v>44</v>
      </c>
      <c r="F67" s="349" t="s">
        <v>1187</v>
      </c>
      <c r="G67" s="349" t="s">
        <v>1188</v>
      </c>
    </row>
    <row r="68" spans="2:7" x14ac:dyDescent="0.55000000000000004">
      <c r="B68" s="21">
        <v>45</v>
      </c>
      <c r="C68" s="349" t="s">
        <v>1189</v>
      </c>
      <c r="D68" s="349" t="s">
        <v>1190</v>
      </c>
      <c r="E68" s="21">
        <v>46</v>
      </c>
      <c r="F68" s="349" t="s">
        <v>1191</v>
      </c>
      <c r="G68" s="349" t="s">
        <v>1192</v>
      </c>
    </row>
    <row r="69" spans="2:7" x14ac:dyDescent="0.55000000000000004">
      <c r="B69" s="21">
        <v>47</v>
      </c>
      <c r="C69" s="349" t="s">
        <v>1193</v>
      </c>
      <c r="D69" s="349" t="s">
        <v>1194</v>
      </c>
      <c r="E69" s="21">
        <v>48</v>
      </c>
      <c r="F69" s="349" t="s">
        <v>1195</v>
      </c>
      <c r="G69" s="349" t="s">
        <v>1196</v>
      </c>
    </row>
    <row r="70" spans="2:7" x14ac:dyDescent="0.55000000000000004">
      <c r="B70" s="21">
        <v>49</v>
      </c>
      <c r="C70" s="349" t="s">
        <v>1197</v>
      </c>
      <c r="D70" s="349" t="s">
        <v>1198</v>
      </c>
      <c r="E70" s="21">
        <v>50</v>
      </c>
      <c r="F70" s="349" t="s">
        <v>1199</v>
      </c>
      <c r="G70" s="349" t="s">
        <v>1200</v>
      </c>
    </row>
    <row r="71" spans="2:7" x14ac:dyDescent="0.55000000000000004">
      <c r="B71" s="21">
        <v>51</v>
      </c>
      <c r="C71" s="349" t="s">
        <v>1201</v>
      </c>
      <c r="D71" s="349" t="s">
        <v>1202</v>
      </c>
      <c r="E71" s="21">
        <v>52</v>
      </c>
      <c r="F71" s="349" t="s">
        <v>1203</v>
      </c>
      <c r="G71" s="349" t="s">
        <v>1204</v>
      </c>
    </row>
    <row r="72" spans="2:7" x14ac:dyDescent="0.55000000000000004">
      <c r="B72" s="367"/>
      <c r="C72" s="368"/>
      <c r="D72" s="368"/>
      <c r="E72" s="367"/>
      <c r="F72" s="368"/>
      <c r="G72" s="368"/>
    </row>
    <row r="73" spans="2:7" ht="22.95" customHeight="1" x14ac:dyDescent="0.55000000000000004">
      <c r="B73" s="369" t="s">
        <v>684</v>
      </c>
      <c r="C73" s="369"/>
      <c r="D73" s="369"/>
      <c r="E73" s="369"/>
      <c r="F73" s="369"/>
      <c r="G73" s="369"/>
    </row>
    <row r="74" spans="2:7" ht="10.199999999999999" customHeight="1" x14ac:dyDescent="0.55000000000000004">
      <c r="B74" s="370"/>
      <c r="C74" s="370"/>
      <c r="D74" s="370"/>
      <c r="E74" s="370"/>
      <c r="F74" s="370"/>
      <c r="G74" s="370"/>
    </row>
    <row r="75" spans="2:7" x14ac:dyDescent="0.55000000000000004">
      <c r="B75" s="21">
        <v>1</v>
      </c>
      <c r="C75" s="349" t="s">
        <v>1205</v>
      </c>
      <c r="D75" s="349" t="s">
        <v>1021</v>
      </c>
    </row>
    <row r="78" spans="2:7" x14ac:dyDescent="0.55000000000000004">
      <c r="D78" s="371"/>
      <c r="E78" s="372"/>
    </row>
    <row r="79" spans="2:7" x14ac:dyDescent="0.55000000000000004">
      <c r="D79" s="371"/>
      <c r="E79" s="372"/>
    </row>
    <row r="80" spans="2:7" x14ac:dyDescent="0.55000000000000004">
      <c r="D80" s="371"/>
      <c r="E80" s="372"/>
    </row>
    <row r="81" spans="4:5" x14ac:dyDescent="0.55000000000000004">
      <c r="D81" s="371"/>
      <c r="E81" s="372"/>
    </row>
    <row r="82" spans="4:5" x14ac:dyDescent="0.55000000000000004">
      <c r="D82" s="371"/>
      <c r="E82" s="372"/>
    </row>
    <row r="83" spans="4:5" x14ac:dyDescent="0.55000000000000004">
      <c r="D83" s="371"/>
      <c r="E83" s="372"/>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C19E-DCB4-41F8-939B-E97B12A26816}">
  <sheetPr codeName="Sheet90">
    <pageSetUpPr fitToPage="1"/>
  </sheetPr>
  <dimension ref="A1:L103"/>
  <sheetViews>
    <sheetView view="pageBreakPreview" zoomScaleSheetLayoutView="100" workbookViewId="0">
      <pane ySplit="4" topLeftCell="A83"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3" t="s">
        <v>685</v>
      </c>
      <c r="C2" s="373"/>
      <c r="D2" s="373"/>
      <c r="E2" s="373"/>
      <c r="F2" s="373"/>
      <c r="G2" s="373"/>
    </row>
    <row r="3" spans="1:7" ht="43.2" customHeight="1" thickTop="1" x14ac:dyDescent="0.5">
      <c r="B3" s="374" t="s">
        <v>686</v>
      </c>
      <c r="C3" s="375" t="s">
        <v>687</v>
      </c>
      <c r="D3" s="376" t="s">
        <v>688</v>
      </c>
      <c r="E3" s="376" t="s">
        <v>689</v>
      </c>
      <c r="F3" s="375" t="s">
        <v>690</v>
      </c>
      <c r="G3" s="377" t="s">
        <v>691</v>
      </c>
    </row>
    <row r="4" spans="1:7" ht="15.6" customHeight="1" x14ac:dyDescent="0.5">
      <c r="B4" s="378"/>
      <c r="C4" s="379"/>
      <c r="D4" s="380"/>
      <c r="E4" s="380"/>
      <c r="F4" s="379"/>
      <c r="G4" s="381"/>
    </row>
    <row r="5" spans="1:7" x14ac:dyDescent="0.5">
      <c r="B5" s="382" t="s">
        <v>692</v>
      </c>
      <c r="C5" s="383" t="s">
        <v>693</v>
      </c>
      <c r="D5" s="384">
        <v>13.16</v>
      </c>
      <c r="E5" s="384">
        <v>26.32</v>
      </c>
      <c r="F5" s="385">
        <v>11.819339813075151</v>
      </c>
      <c r="G5" s="386">
        <v>13.219142767852061</v>
      </c>
    </row>
    <row r="6" spans="1:7" x14ac:dyDescent="0.5">
      <c r="B6" s="382"/>
      <c r="C6" s="383" t="s">
        <v>694</v>
      </c>
      <c r="D6" s="384">
        <v>11.816951431680724</v>
      </c>
      <c r="E6" s="384">
        <v>25.006617957047045</v>
      </c>
      <c r="F6" s="385">
        <v>11.819339813075151</v>
      </c>
      <c r="G6" s="386">
        <v>13.219142767852061</v>
      </c>
    </row>
    <row r="7" spans="1:7" x14ac:dyDescent="0.5">
      <c r="B7" s="382"/>
      <c r="C7" s="383" t="s">
        <v>695</v>
      </c>
      <c r="D7" s="384">
        <v>13.363292441443274</v>
      </c>
      <c r="E7" s="384">
        <v>25.73666035639911</v>
      </c>
      <c r="F7" s="385">
        <v>11.819953361764302</v>
      </c>
      <c r="G7" s="386">
        <v>13.222448472761426</v>
      </c>
    </row>
    <row r="8" spans="1:7" x14ac:dyDescent="0.5">
      <c r="B8" s="382"/>
      <c r="C8" s="383" t="s">
        <v>696</v>
      </c>
      <c r="D8" s="384">
        <v>12.318284521778926</v>
      </c>
      <c r="E8" s="384">
        <v>24.609603428122195</v>
      </c>
      <c r="F8" s="385">
        <v>11.819953361764302</v>
      </c>
      <c r="G8" s="386">
        <v>13.222448472761426</v>
      </c>
    </row>
    <row r="9" spans="1:7" x14ac:dyDescent="0.5">
      <c r="B9" s="382"/>
      <c r="C9" s="383" t="s">
        <v>697</v>
      </c>
      <c r="D9" s="384">
        <v>12.929596634805135</v>
      </c>
      <c r="E9" s="384">
        <v>24.718235375371478</v>
      </c>
      <c r="F9" s="385">
        <v>11.819953361764302</v>
      </c>
      <c r="G9" s="386">
        <v>13.222448472761426</v>
      </c>
    </row>
    <row r="10" spans="1:7" x14ac:dyDescent="0.5">
      <c r="B10" s="382"/>
      <c r="C10" s="383" t="s">
        <v>698</v>
      </c>
      <c r="D10" s="384">
        <v>11.951736161531082</v>
      </c>
      <c r="E10" s="384">
        <v>24.181674148504612</v>
      </c>
      <c r="F10" s="385">
        <v>12.002470922651838</v>
      </c>
      <c r="G10" s="386">
        <v>13.380715734342058</v>
      </c>
    </row>
    <row r="11" spans="1:7" x14ac:dyDescent="0.5">
      <c r="B11" s="382"/>
      <c r="C11" s="387" t="s">
        <v>699</v>
      </c>
      <c r="D11" s="384">
        <v>12.612714646290307</v>
      </c>
      <c r="E11" s="384">
        <v>23.566561135287632</v>
      </c>
      <c r="F11" s="385">
        <v>12.002470922651838</v>
      </c>
      <c r="G11" s="386">
        <v>13.380715734342058</v>
      </c>
    </row>
    <row r="12" spans="1:7" ht="15.7" x14ac:dyDescent="0.5">
      <c r="B12" s="382"/>
      <c r="C12" s="383" t="s">
        <v>700</v>
      </c>
      <c r="D12" s="384">
        <v>13.728236982312392</v>
      </c>
      <c r="E12" s="68">
        <v>23.950689239714208</v>
      </c>
      <c r="F12" s="385">
        <v>12.002470922651838</v>
      </c>
      <c r="G12" s="386">
        <v>13.380715734342058</v>
      </c>
    </row>
    <row r="13" spans="1:7" x14ac:dyDescent="0.5">
      <c r="B13" s="382"/>
      <c r="C13" s="383" t="s">
        <v>701</v>
      </c>
      <c r="D13" s="384">
        <v>13.721815808372343</v>
      </c>
      <c r="E13" s="384">
        <v>23.685945520507719</v>
      </c>
      <c r="F13" s="385">
        <v>12.530377839145361</v>
      </c>
      <c r="G13" s="386">
        <v>14.145685684631289</v>
      </c>
    </row>
    <row r="14" spans="1:7" x14ac:dyDescent="0.5">
      <c r="B14" s="382"/>
      <c r="C14" s="383" t="s">
        <v>702</v>
      </c>
      <c r="D14" s="384">
        <v>12.571112904904085</v>
      </c>
      <c r="E14" s="384">
        <v>23.515924128011669</v>
      </c>
      <c r="F14" s="385">
        <v>12.530377839145361</v>
      </c>
      <c r="G14" s="386">
        <v>14.145685684631289</v>
      </c>
    </row>
    <row r="15" spans="1:7" x14ac:dyDescent="0.5">
      <c r="B15" s="382"/>
      <c r="C15" s="388" t="s">
        <v>703</v>
      </c>
      <c r="D15" s="384">
        <v>13.032876950300775</v>
      </c>
      <c r="E15" s="384">
        <v>23.789940070288214</v>
      </c>
      <c r="F15" s="384">
        <v>12.53</v>
      </c>
      <c r="G15" s="389">
        <v>14.15</v>
      </c>
    </row>
    <row r="16" spans="1:7" x14ac:dyDescent="0.5">
      <c r="B16" s="382"/>
      <c r="C16" s="390" t="s">
        <v>704</v>
      </c>
      <c r="D16" s="391">
        <v>15.521353910118552</v>
      </c>
      <c r="E16" s="391">
        <v>26.736604040320529</v>
      </c>
      <c r="F16" s="392">
        <v>14.071350202018699</v>
      </c>
      <c r="G16" s="393">
        <v>15.39683208366394</v>
      </c>
    </row>
    <row r="17" spans="2:12" x14ac:dyDescent="0.5">
      <c r="B17" s="382" t="s">
        <v>705</v>
      </c>
      <c r="C17" s="383" t="s">
        <v>693</v>
      </c>
      <c r="D17" s="384">
        <v>14.300762622233968</v>
      </c>
      <c r="E17" s="384">
        <v>27.22566241426459</v>
      </c>
      <c r="F17" s="385">
        <v>14.071350202018699</v>
      </c>
      <c r="G17" s="386">
        <v>15.39683208366394</v>
      </c>
    </row>
    <row r="18" spans="2:12" x14ac:dyDescent="0.5">
      <c r="B18" s="382"/>
      <c r="C18" s="383" t="s">
        <v>694</v>
      </c>
      <c r="D18" s="384">
        <v>13.218551579964355</v>
      </c>
      <c r="E18" s="384">
        <v>26.553107547303295</v>
      </c>
      <c r="F18" s="385">
        <v>14.071350202018699</v>
      </c>
      <c r="G18" s="386">
        <v>15.39683208366394</v>
      </c>
    </row>
    <row r="19" spans="2:12" x14ac:dyDescent="0.5">
      <c r="B19" s="382"/>
      <c r="C19" s="383" t="s">
        <v>695</v>
      </c>
      <c r="D19" s="384">
        <v>13.558125880008676</v>
      </c>
      <c r="E19" s="384">
        <v>27.429870234647247</v>
      </c>
      <c r="F19" s="385">
        <v>19.238434846525774</v>
      </c>
      <c r="G19" s="386">
        <v>20.289614135064344</v>
      </c>
    </row>
    <row r="20" spans="2:12" x14ac:dyDescent="0.5">
      <c r="B20" s="382"/>
      <c r="C20" s="383" t="s">
        <v>696</v>
      </c>
      <c r="D20" s="384">
        <v>11.657476530295325</v>
      </c>
      <c r="E20" s="384">
        <v>26.981804455216579</v>
      </c>
      <c r="F20" s="385">
        <v>14.071350202018699</v>
      </c>
      <c r="G20" s="386">
        <v>15.39683208366394</v>
      </c>
    </row>
    <row r="21" spans="2:12" x14ac:dyDescent="0.5">
      <c r="B21" s="382"/>
      <c r="C21" s="383" t="s">
        <v>697</v>
      </c>
      <c r="D21" s="384">
        <v>11.39052843731629</v>
      </c>
      <c r="E21" s="384">
        <v>26.611238857128448</v>
      </c>
      <c r="F21" s="385">
        <v>14.071350202018699</v>
      </c>
      <c r="G21" s="386">
        <v>15.39683208366394</v>
      </c>
    </row>
    <row r="22" spans="2:12" ht="15.7" x14ac:dyDescent="0.55000000000000004">
      <c r="B22" s="382"/>
      <c r="C22" s="383" t="s">
        <v>698</v>
      </c>
      <c r="D22" s="384">
        <v>12.492902963707079</v>
      </c>
      <c r="E22" s="384">
        <v>25.723563578194213</v>
      </c>
      <c r="F22" s="385">
        <v>14.071350202018699</v>
      </c>
      <c r="G22" s="386">
        <v>15.39683208366394</v>
      </c>
      <c r="L22" s="32"/>
    </row>
    <row r="23" spans="2:12" x14ac:dyDescent="0.5">
      <c r="B23" s="382"/>
      <c r="C23" s="387" t="s">
        <v>699</v>
      </c>
      <c r="D23" s="384">
        <v>11.079516026474671</v>
      </c>
      <c r="E23" s="384">
        <v>23.356205044862907</v>
      </c>
      <c r="F23" s="385">
        <v>14.071350202018699</v>
      </c>
      <c r="G23" s="386">
        <v>15.39683208366394</v>
      </c>
    </row>
    <row r="24" spans="2:12" x14ac:dyDescent="0.5">
      <c r="B24" s="382"/>
      <c r="C24" s="383" t="s">
        <v>700</v>
      </c>
      <c r="D24" s="384">
        <v>11.552151420117305</v>
      </c>
      <c r="E24" s="384">
        <v>23.785373507739365</v>
      </c>
      <c r="F24" s="385">
        <v>14.071350202018699</v>
      </c>
      <c r="G24" s="386">
        <v>15.39683208366394</v>
      </c>
    </row>
    <row r="25" spans="2:12" x14ac:dyDescent="0.5">
      <c r="B25" s="382"/>
      <c r="C25" s="383" t="s">
        <v>701</v>
      </c>
      <c r="D25" s="384">
        <v>11.02491554951386</v>
      </c>
      <c r="E25" s="384">
        <v>24.165206112175344</v>
      </c>
      <c r="F25" s="385">
        <v>13.483624942682008</v>
      </c>
      <c r="G25" s="386">
        <v>14.802073261258784</v>
      </c>
    </row>
    <row r="26" spans="2:12" x14ac:dyDescent="0.5">
      <c r="B26" s="382"/>
      <c r="C26" s="383" t="s">
        <v>702</v>
      </c>
      <c r="D26" s="384">
        <v>11.12</v>
      </c>
      <c r="E26" s="384">
        <v>23.54</v>
      </c>
      <c r="F26" s="384">
        <v>13.483624942682008</v>
      </c>
      <c r="G26" s="389">
        <v>14.802073261258784</v>
      </c>
    </row>
    <row r="27" spans="2:12" x14ac:dyDescent="0.5">
      <c r="B27" s="382"/>
      <c r="C27" s="388" t="s">
        <v>703</v>
      </c>
      <c r="D27" s="384">
        <v>11.796989885236494</v>
      </c>
      <c r="E27" s="384">
        <v>24.649244718654828</v>
      </c>
      <c r="F27" s="385">
        <v>13.483624942682008</v>
      </c>
      <c r="G27" s="386">
        <v>14.802073261258784</v>
      </c>
    </row>
    <row r="28" spans="2:12" x14ac:dyDescent="0.5">
      <c r="B28" s="382"/>
      <c r="C28" s="390" t="s">
        <v>704</v>
      </c>
      <c r="D28" s="391">
        <v>13.14771003893402</v>
      </c>
      <c r="E28" s="391">
        <v>25.913657073430095</v>
      </c>
      <c r="F28" s="392">
        <v>13.89296707035685</v>
      </c>
      <c r="G28" s="393">
        <v>15.151487358371666</v>
      </c>
    </row>
    <row r="29" spans="2:12" x14ac:dyDescent="0.5">
      <c r="B29" s="382" t="s">
        <v>706</v>
      </c>
      <c r="C29" s="383" t="s">
        <v>693</v>
      </c>
      <c r="D29" s="384">
        <v>10.383118579146172</v>
      </c>
      <c r="E29" s="384">
        <v>24.270848330340463</v>
      </c>
      <c r="F29" s="385">
        <v>13.89296707035685</v>
      </c>
      <c r="G29" s="386">
        <v>15.151487358371666</v>
      </c>
    </row>
    <row r="30" spans="2:12" x14ac:dyDescent="0.5">
      <c r="B30" s="382"/>
      <c r="C30" s="383" t="s">
        <v>694</v>
      </c>
      <c r="D30" s="384">
        <v>11.131220863316514</v>
      </c>
      <c r="E30" s="384">
        <v>24.442674470952021</v>
      </c>
      <c r="F30" s="385">
        <v>13.89296707035685</v>
      </c>
      <c r="G30" s="386">
        <v>15.151487358371666</v>
      </c>
    </row>
    <row r="31" spans="2:12" x14ac:dyDescent="0.5">
      <c r="B31" s="382"/>
      <c r="C31" s="383" t="s">
        <v>695</v>
      </c>
      <c r="D31" s="384">
        <v>10.57147920952751</v>
      </c>
      <c r="E31" s="384">
        <v>23.054486267096429</v>
      </c>
      <c r="F31" s="385">
        <v>13.391815801554612</v>
      </c>
      <c r="G31" s="386">
        <v>14.682035727312943</v>
      </c>
    </row>
    <row r="32" spans="2:12" x14ac:dyDescent="0.5">
      <c r="B32" s="382"/>
      <c r="C32" s="383" t="s">
        <v>696</v>
      </c>
      <c r="D32" s="384">
        <v>10.260600069052655</v>
      </c>
      <c r="E32" s="384">
        <v>23.096153069068855</v>
      </c>
      <c r="F32" s="385">
        <v>13.391815801554612</v>
      </c>
      <c r="G32" s="386">
        <v>14.682035727312943</v>
      </c>
    </row>
    <row r="33" spans="2:7" x14ac:dyDescent="0.5">
      <c r="B33" s="382"/>
      <c r="C33" s="383" t="s">
        <v>697</v>
      </c>
      <c r="D33" s="384">
        <v>10.890369486583452</v>
      </c>
      <c r="E33" s="384">
        <v>23.495406718067652</v>
      </c>
      <c r="F33" s="385">
        <v>13.391815801554612</v>
      </c>
      <c r="G33" s="386">
        <v>14.682035727312943</v>
      </c>
    </row>
    <row r="34" spans="2:7" x14ac:dyDescent="0.5">
      <c r="B34" s="382"/>
      <c r="C34" s="383" t="s">
        <v>698</v>
      </c>
      <c r="D34" s="384">
        <v>10.37579745794149</v>
      </c>
      <c r="E34" s="384">
        <v>23.341427634856426</v>
      </c>
      <c r="F34" s="385">
        <v>13.391815801554612</v>
      </c>
      <c r="G34" s="386">
        <v>14.682035727312943</v>
      </c>
    </row>
    <row r="35" spans="2:7" x14ac:dyDescent="0.5">
      <c r="B35" s="382"/>
      <c r="C35" s="387" t="s">
        <v>699</v>
      </c>
      <c r="D35" s="384">
        <v>9.8709169369038623</v>
      </c>
      <c r="E35" s="384">
        <v>22.007541111674627</v>
      </c>
      <c r="F35" s="385">
        <v>12.617144131548457</v>
      </c>
      <c r="G35" s="386">
        <v>13.931345731625552</v>
      </c>
    </row>
    <row r="36" spans="2:7" x14ac:dyDescent="0.5">
      <c r="B36" s="382"/>
      <c r="C36" s="383" t="s">
        <v>700</v>
      </c>
      <c r="D36" s="384">
        <v>10.35466446115827</v>
      </c>
      <c r="E36" s="384">
        <v>22.560696317196342</v>
      </c>
      <c r="F36" s="385">
        <v>12.617144131548457</v>
      </c>
      <c r="G36" s="386">
        <v>13.931345731625552</v>
      </c>
    </row>
    <row r="37" spans="2:7" x14ac:dyDescent="0.5">
      <c r="B37" s="382"/>
      <c r="C37" s="383" t="s">
        <v>701</v>
      </c>
      <c r="D37" s="384">
        <v>10.680037361660986</v>
      </c>
      <c r="E37" s="384">
        <v>23.114249303778823</v>
      </c>
      <c r="F37" s="385">
        <v>12.579751587733625</v>
      </c>
      <c r="G37" s="386">
        <v>14.000994515942654</v>
      </c>
    </row>
    <row r="38" spans="2:7" x14ac:dyDescent="0.5">
      <c r="B38" s="382"/>
      <c r="C38" s="383" t="s">
        <v>702</v>
      </c>
      <c r="D38" s="384">
        <v>10.18957184185826</v>
      </c>
      <c r="E38" s="384">
        <v>22.061474927702847</v>
      </c>
      <c r="F38" s="385">
        <v>12.579751587733625</v>
      </c>
      <c r="G38" s="386">
        <v>14.000994515942654</v>
      </c>
    </row>
    <row r="39" spans="2:7" x14ac:dyDescent="0.5">
      <c r="B39" s="382"/>
      <c r="C39" s="388" t="s">
        <v>703</v>
      </c>
      <c r="D39" s="384">
        <v>10.223916840437862</v>
      </c>
      <c r="E39" s="384">
        <v>23.814244136422204</v>
      </c>
      <c r="F39" s="385">
        <v>12.579751587733625</v>
      </c>
      <c r="G39" s="386">
        <v>14.000994515942654</v>
      </c>
    </row>
    <row r="40" spans="2:7" x14ac:dyDescent="0.5">
      <c r="B40" s="382"/>
      <c r="C40" s="390" t="s">
        <v>704</v>
      </c>
      <c r="D40" s="391">
        <v>11.57947623786181</v>
      </c>
      <c r="E40" s="391">
        <v>25.057645605585833</v>
      </c>
      <c r="F40" s="392">
        <v>12.774389599059283</v>
      </c>
      <c r="G40" s="393">
        <v>14.28518845794096</v>
      </c>
    </row>
    <row r="41" spans="2:7" x14ac:dyDescent="0.5">
      <c r="B41" s="382" t="s">
        <v>707</v>
      </c>
      <c r="C41" s="383" t="s">
        <v>693</v>
      </c>
      <c r="D41" s="384">
        <v>9.7899999999999991</v>
      </c>
      <c r="E41" s="384">
        <v>23.75</v>
      </c>
      <c r="F41" s="385">
        <v>12.774389599059283</v>
      </c>
      <c r="G41" s="386">
        <v>14.28518845794096</v>
      </c>
    </row>
    <row r="42" spans="2:7" x14ac:dyDescent="0.5">
      <c r="B42" s="382"/>
      <c r="C42" s="383" t="s">
        <v>694</v>
      </c>
      <c r="D42" s="384">
        <v>9.6250693535096019</v>
      </c>
      <c r="E42" s="384">
        <v>23.245652103222671</v>
      </c>
      <c r="F42" s="385">
        <v>12.774389599059283</v>
      </c>
      <c r="G42" s="386">
        <v>14.28518845794096</v>
      </c>
    </row>
    <row r="43" spans="2:7" x14ac:dyDescent="0.5">
      <c r="B43" s="382"/>
      <c r="C43" s="383" t="s">
        <v>695</v>
      </c>
      <c r="D43" s="384">
        <v>9.6241651403472392</v>
      </c>
      <c r="E43" s="384">
        <v>23.244645451803962</v>
      </c>
      <c r="F43" s="385">
        <v>12.774389599059283</v>
      </c>
      <c r="G43" s="386">
        <v>14.28518845794096</v>
      </c>
    </row>
    <row r="44" spans="2:7" x14ac:dyDescent="0.5">
      <c r="B44" s="382"/>
      <c r="C44" s="383" t="s">
        <v>696</v>
      </c>
      <c r="D44" s="384">
        <v>10.14294912092959</v>
      </c>
      <c r="E44" s="384">
        <v>23.324402745791893</v>
      </c>
      <c r="F44" s="385">
        <v>12.487061214849648</v>
      </c>
      <c r="G44" s="386">
        <v>14.193523369794079</v>
      </c>
    </row>
    <row r="45" spans="2:7" x14ac:dyDescent="0.5">
      <c r="B45" s="382"/>
      <c r="C45" s="383" t="s">
        <v>697</v>
      </c>
      <c r="D45" s="384">
        <v>9.7488743821116994</v>
      </c>
      <c r="E45" s="384">
        <v>23.14275945277603</v>
      </c>
      <c r="F45" s="385">
        <v>12.487061214849648</v>
      </c>
      <c r="G45" s="386">
        <v>14.193523369794079</v>
      </c>
    </row>
    <row r="46" spans="2:7" x14ac:dyDescent="0.5">
      <c r="B46" s="382"/>
      <c r="C46" s="383" t="s">
        <v>698</v>
      </c>
      <c r="D46" s="384">
        <v>9.2075948405192616</v>
      </c>
      <c r="E46" s="384">
        <v>22.975204030839627</v>
      </c>
      <c r="F46" s="385">
        <v>12.147208074608924</v>
      </c>
      <c r="G46" s="386">
        <v>13.973284490890556</v>
      </c>
    </row>
    <row r="47" spans="2:7" x14ac:dyDescent="0.5">
      <c r="B47" s="382"/>
      <c r="C47" s="387" t="s">
        <v>699</v>
      </c>
      <c r="D47" s="384">
        <v>8.999314297898664</v>
      </c>
      <c r="E47" s="384">
        <v>22.042218422207377</v>
      </c>
      <c r="F47" s="385">
        <v>12.147208074608924</v>
      </c>
      <c r="G47" s="386">
        <v>13.973284490890556</v>
      </c>
    </row>
    <row r="48" spans="2:7" x14ac:dyDescent="0.5">
      <c r="B48" s="382"/>
      <c r="C48" s="383" t="s">
        <v>700</v>
      </c>
      <c r="D48" s="384">
        <v>9.8990154085577799</v>
      </c>
      <c r="E48" s="384">
        <v>22.641497683882665</v>
      </c>
      <c r="F48" s="385">
        <v>12.147208074608924</v>
      </c>
      <c r="G48" s="386">
        <v>13.973284490890556</v>
      </c>
    </row>
    <row r="49" spans="2:7" x14ac:dyDescent="0.5">
      <c r="B49" s="382"/>
      <c r="C49" s="383" t="s">
        <v>701</v>
      </c>
      <c r="D49" s="384">
        <v>9.4958269213608464</v>
      </c>
      <c r="E49" s="384">
        <v>23.095987955769512</v>
      </c>
      <c r="F49" s="385">
        <v>11.548622690689683</v>
      </c>
      <c r="G49" s="386">
        <v>13.590746210778395</v>
      </c>
    </row>
    <row r="50" spans="2:7" x14ac:dyDescent="0.5">
      <c r="B50" s="382"/>
      <c r="C50" s="383" t="s">
        <v>702</v>
      </c>
      <c r="D50" s="384">
        <v>9.2796385694012518</v>
      </c>
      <c r="E50" s="384">
        <v>24.820682397950556</v>
      </c>
      <c r="F50" s="385">
        <v>11.548622690689683</v>
      </c>
      <c r="G50" s="386">
        <v>13.590746210778395</v>
      </c>
    </row>
    <row r="51" spans="2:7" x14ac:dyDescent="0.5">
      <c r="B51" s="382"/>
      <c r="C51" s="388" t="s">
        <v>703</v>
      </c>
      <c r="D51" s="384">
        <v>9.3604774590760655</v>
      </c>
      <c r="E51" s="384">
        <v>25.526540216291711</v>
      </c>
      <c r="F51" s="385">
        <v>11.548622690689683</v>
      </c>
      <c r="G51" s="386">
        <v>13.590746210778395</v>
      </c>
    </row>
    <row r="52" spans="2:7" x14ac:dyDescent="0.5">
      <c r="B52" s="382"/>
      <c r="C52" s="390" t="s">
        <v>704</v>
      </c>
      <c r="D52" s="391">
        <v>12.210815764405197</v>
      </c>
      <c r="E52" s="391">
        <v>27.898577374655332</v>
      </c>
      <c r="F52" s="392">
        <v>12.014146999498589</v>
      </c>
      <c r="G52" s="393">
        <v>14.157046607132401</v>
      </c>
    </row>
    <row r="53" spans="2:7" x14ac:dyDescent="0.5">
      <c r="B53" s="382" t="s">
        <v>708</v>
      </c>
      <c r="C53" s="383" t="s">
        <v>693</v>
      </c>
      <c r="D53" s="384">
        <v>12.430431496076304</v>
      </c>
      <c r="E53" s="384">
        <v>28.329459684612701</v>
      </c>
      <c r="F53" s="385">
        <v>12.014146999498589</v>
      </c>
      <c r="G53" s="386">
        <v>14.157046607132401</v>
      </c>
    </row>
    <row r="54" spans="2:7" x14ac:dyDescent="0.5">
      <c r="B54" s="382"/>
      <c r="C54" s="383" t="s">
        <v>694</v>
      </c>
      <c r="D54" s="384">
        <v>12.746177928028843</v>
      </c>
      <c r="E54" s="384">
        <v>28.259459386582026</v>
      </c>
      <c r="F54" s="385">
        <v>12.014146999498589</v>
      </c>
      <c r="G54" s="386">
        <v>14.157046607132401</v>
      </c>
    </row>
    <row r="55" spans="2:7" x14ac:dyDescent="0.5">
      <c r="B55" s="382"/>
      <c r="C55" s="383" t="s">
        <v>695</v>
      </c>
      <c r="D55" s="384">
        <v>11.977889342198337</v>
      </c>
      <c r="E55" s="384">
        <v>27.702608887569909</v>
      </c>
      <c r="F55" s="385">
        <v>11.737948356335249</v>
      </c>
      <c r="G55" s="386">
        <v>14.029879758153923</v>
      </c>
    </row>
    <row r="56" spans="2:7" x14ac:dyDescent="0.5">
      <c r="B56" s="382"/>
      <c r="C56" s="383" t="s">
        <v>696</v>
      </c>
      <c r="D56" s="384">
        <v>11.766262665255409</v>
      </c>
      <c r="E56" s="384">
        <v>27.83414439667833</v>
      </c>
      <c r="F56" s="385">
        <v>11.737948356335249</v>
      </c>
      <c r="G56" s="386">
        <v>14.029879758153923</v>
      </c>
    </row>
    <row r="57" spans="2:7" x14ac:dyDescent="0.5">
      <c r="B57" s="382"/>
      <c r="C57" s="383" t="s">
        <v>697</v>
      </c>
      <c r="D57" s="384">
        <v>10.513870956160943</v>
      </c>
      <c r="E57" s="384">
        <v>26.650674928838473</v>
      </c>
      <c r="F57" s="385">
        <v>11.737948356335249</v>
      </c>
      <c r="G57" s="386">
        <v>14.029879758153923</v>
      </c>
    </row>
    <row r="58" spans="2:7" x14ac:dyDescent="0.5">
      <c r="B58" s="382"/>
      <c r="C58" s="383" t="s">
        <v>698</v>
      </c>
      <c r="D58" s="384">
        <v>10.46537430457175</v>
      </c>
      <c r="E58" s="384">
        <v>26.778968763345262</v>
      </c>
      <c r="F58" s="385">
        <v>11.559128830288401</v>
      </c>
      <c r="G58" s="386">
        <v>13.855150407606894</v>
      </c>
    </row>
    <row r="59" spans="2:7" x14ac:dyDescent="0.5">
      <c r="B59" s="382"/>
      <c r="C59" s="387" t="s">
        <v>699</v>
      </c>
      <c r="D59" s="384">
        <v>8.5171693033757467</v>
      </c>
      <c r="E59" s="384">
        <v>25.051912698659528</v>
      </c>
      <c r="F59" s="385">
        <v>11.559128830288401</v>
      </c>
      <c r="G59" s="386">
        <v>13.855150407606894</v>
      </c>
    </row>
    <row r="60" spans="2:7" x14ac:dyDescent="0.5">
      <c r="B60" s="382"/>
      <c r="C60" s="383" t="s">
        <v>700</v>
      </c>
      <c r="D60" s="384">
        <v>8.1927381778316501</v>
      </c>
      <c r="E60" s="384">
        <v>24.843453677579866</v>
      </c>
      <c r="F60" s="385">
        <v>11.559128830288401</v>
      </c>
      <c r="G60" s="386">
        <v>13.855150407606894</v>
      </c>
    </row>
    <row r="61" spans="2:7" x14ac:dyDescent="0.5">
      <c r="B61" s="382"/>
      <c r="C61" s="383" t="s">
        <v>701</v>
      </c>
      <c r="D61" s="384">
        <v>8.1062027040308671</v>
      </c>
      <c r="E61" s="384">
        <v>23.709509608831265</v>
      </c>
      <c r="F61" s="385">
        <v>11.084873976009721</v>
      </c>
      <c r="G61" s="386">
        <v>13.639701821862628</v>
      </c>
    </row>
    <row r="62" spans="2:7" x14ac:dyDescent="0.5">
      <c r="B62" s="382"/>
      <c r="C62" s="383" t="s">
        <v>702</v>
      </c>
      <c r="D62" s="384">
        <v>8.4531567052804437</v>
      </c>
      <c r="E62" s="384">
        <v>23.921589361301592</v>
      </c>
      <c r="F62" s="385">
        <v>11.084873976009721</v>
      </c>
      <c r="G62" s="386">
        <v>13.639701821862628</v>
      </c>
    </row>
    <row r="63" spans="2:7" x14ac:dyDescent="0.5">
      <c r="B63" s="382"/>
      <c r="C63" s="388" t="s">
        <v>703</v>
      </c>
      <c r="D63" s="384">
        <v>7.9661429557081682</v>
      </c>
      <c r="E63" s="384">
        <v>24.012279440293252</v>
      </c>
      <c r="F63" s="385">
        <v>11.084873976009721</v>
      </c>
      <c r="G63" s="386">
        <v>13.639701821862628</v>
      </c>
    </row>
    <row r="64" spans="2:7" x14ac:dyDescent="0.5">
      <c r="B64" s="382"/>
      <c r="C64" s="390" t="s">
        <v>704</v>
      </c>
      <c r="D64" s="391">
        <v>9.5136027876060982</v>
      </c>
      <c r="E64" s="391">
        <v>26.180042309046598</v>
      </c>
      <c r="F64" s="392">
        <v>11.119414213475601</v>
      </c>
      <c r="G64" s="393">
        <v>14.185728960162095</v>
      </c>
    </row>
    <row r="65" spans="2:7" x14ac:dyDescent="0.5">
      <c r="B65" s="382" t="s">
        <v>709</v>
      </c>
      <c r="C65" s="383" t="s">
        <v>693</v>
      </c>
      <c r="D65" s="384">
        <v>7.2397591322019323</v>
      </c>
      <c r="E65" s="384">
        <v>24.236822716837246</v>
      </c>
      <c r="F65" s="385">
        <v>11.119414213475608</v>
      </c>
      <c r="G65" s="386">
        <v>14.185728960162095</v>
      </c>
    </row>
    <row r="66" spans="2:7" x14ac:dyDescent="0.5">
      <c r="B66" s="382"/>
      <c r="C66" s="383" t="s">
        <v>694</v>
      </c>
      <c r="D66" s="384">
        <v>7.6563682004138283</v>
      </c>
      <c r="E66" s="384">
        <v>23.612741471120451</v>
      </c>
      <c r="F66" s="385">
        <v>11.119414213475608</v>
      </c>
      <c r="G66" s="386">
        <v>14.185728960162095</v>
      </c>
    </row>
    <row r="67" spans="2:7" x14ac:dyDescent="0.5">
      <c r="B67" s="382"/>
      <c r="C67" s="383" t="s">
        <v>695</v>
      </c>
      <c r="D67" s="384">
        <v>7.9156746045439377</v>
      </c>
      <c r="E67" s="384">
        <v>23.127433796822665</v>
      </c>
      <c r="F67" s="385">
        <v>10.56053542285024</v>
      </c>
      <c r="G67" s="386">
        <v>13.525016430005495</v>
      </c>
    </row>
    <row r="68" spans="2:7" x14ac:dyDescent="0.5">
      <c r="B68" s="382"/>
      <c r="C68" s="383" t="s">
        <v>696</v>
      </c>
      <c r="D68" s="384">
        <v>7.2508635888635746</v>
      </c>
      <c r="E68" s="384">
        <v>22.551608682534479</v>
      </c>
      <c r="F68" s="385">
        <v>10.56053542285024</v>
      </c>
      <c r="G68" s="386">
        <v>13.525016430005495</v>
      </c>
    </row>
    <row r="69" spans="2:7" x14ac:dyDescent="0.5">
      <c r="B69" s="382"/>
      <c r="C69" s="383" t="s">
        <v>697</v>
      </c>
      <c r="D69" s="384">
        <v>6.9532414969145862</v>
      </c>
      <c r="E69" s="384">
        <v>21.86674284653073</v>
      </c>
      <c r="F69" s="385">
        <v>10.56053542285024</v>
      </c>
      <c r="G69" s="386">
        <v>13.525016430005495</v>
      </c>
    </row>
    <row r="70" spans="2:7" x14ac:dyDescent="0.5">
      <c r="B70" s="382"/>
      <c r="C70" s="383" t="s">
        <v>698</v>
      </c>
      <c r="D70" s="384">
        <v>7.8067259889863543</v>
      </c>
      <c r="E70" s="384">
        <v>22.997791886202222</v>
      </c>
      <c r="F70" s="385">
        <v>10.49859677330252</v>
      </c>
      <c r="G70" s="386">
        <v>13.429390405203897</v>
      </c>
    </row>
    <row r="71" spans="2:7" x14ac:dyDescent="0.5">
      <c r="B71" s="382"/>
      <c r="C71" s="387" t="s">
        <v>699</v>
      </c>
      <c r="D71" s="384">
        <v>6.9938841293951599</v>
      </c>
      <c r="E71" s="384">
        <v>23.196504924395736</v>
      </c>
      <c r="F71" s="385">
        <v>10.49859677330252</v>
      </c>
      <c r="G71" s="386">
        <v>13.429390405203897</v>
      </c>
    </row>
    <row r="72" spans="2:7" x14ac:dyDescent="0.5">
      <c r="B72" s="382"/>
      <c r="C72" s="383" t="s">
        <v>700</v>
      </c>
      <c r="D72" s="384">
        <v>7.039836177716623</v>
      </c>
      <c r="E72" s="384">
        <v>23.37948766025907</v>
      </c>
      <c r="F72" s="385">
        <v>10.49859677330252</v>
      </c>
      <c r="G72" s="386">
        <v>13.429390405203897</v>
      </c>
    </row>
    <row r="73" spans="2:7" x14ac:dyDescent="0.5">
      <c r="B73" s="382"/>
      <c r="C73" s="383" t="s">
        <v>701</v>
      </c>
      <c r="D73" s="384">
        <v>7.3568586687581403</v>
      </c>
      <c r="E73" s="384">
        <v>24.426745702170653</v>
      </c>
      <c r="F73" s="385">
        <v>10.681150892207606</v>
      </c>
      <c r="G73" s="386">
        <v>13.582633056154224</v>
      </c>
    </row>
    <row r="74" spans="2:7" x14ac:dyDescent="0.5">
      <c r="B74" s="382"/>
      <c r="C74" s="383" t="s">
        <v>702</v>
      </c>
      <c r="D74" s="384">
        <v>6.7774881645754252</v>
      </c>
      <c r="E74" s="384">
        <v>24.043022752227458</v>
      </c>
      <c r="F74" s="385">
        <v>10.681150892207606</v>
      </c>
      <c r="G74" s="386">
        <v>13.582633056154224</v>
      </c>
    </row>
    <row r="75" spans="2:7" x14ac:dyDescent="0.5">
      <c r="B75" s="382"/>
      <c r="C75" s="388" t="s">
        <v>703</v>
      </c>
      <c r="D75" s="384">
        <v>7.0752657550652671</v>
      </c>
      <c r="E75" s="384">
        <v>25.376984352117653</v>
      </c>
      <c r="F75" s="385">
        <v>10.681150892207606</v>
      </c>
      <c r="G75" s="386">
        <v>13.582633056154224</v>
      </c>
    </row>
    <row r="76" spans="2:7" x14ac:dyDescent="0.5">
      <c r="B76" s="382"/>
      <c r="C76" s="390" t="s">
        <v>704</v>
      </c>
      <c r="D76" s="391">
        <v>8.0343832614360782</v>
      </c>
      <c r="E76" s="391">
        <v>27.519389234298998</v>
      </c>
      <c r="F76" s="392">
        <v>10.806909263282272</v>
      </c>
      <c r="G76" s="393">
        <v>13.576576873892053</v>
      </c>
    </row>
    <row r="77" spans="2:7" x14ac:dyDescent="0.5">
      <c r="B77" s="382" t="s">
        <v>710</v>
      </c>
      <c r="C77" s="383" t="s">
        <v>693</v>
      </c>
      <c r="D77" s="384">
        <v>6.5098453187751524</v>
      </c>
      <c r="E77" s="384">
        <v>25.160521399162462</v>
      </c>
      <c r="F77" s="385">
        <v>10.806909263282272</v>
      </c>
      <c r="G77" s="386">
        <v>13.576576873892053</v>
      </c>
    </row>
    <row r="78" spans="2:7" x14ac:dyDescent="0.5">
      <c r="B78" s="382"/>
      <c r="C78" s="383" t="s">
        <v>694</v>
      </c>
      <c r="D78" s="384">
        <v>7.1452592561247572</v>
      </c>
      <c r="E78" s="384">
        <v>25.172272499865826</v>
      </c>
      <c r="F78" s="385">
        <v>10.806909263282272</v>
      </c>
      <c r="G78" s="386">
        <v>13.576576873892053</v>
      </c>
    </row>
    <row r="79" spans="2:7" x14ac:dyDescent="0.5">
      <c r="B79" s="382"/>
      <c r="C79" s="383" t="s">
        <v>695</v>
      </c>
      <c r="D79" s="384">
        <v>7.8027272468889715</v>
      </c>
      <c r="E79" s="384">
        <v>25.023719059396271</v>
      </c>
      <c r="F79" s="385">
        <v>10.637261310209341</v>
      </c>
      <c r="G79" s="386">
        <v>13.464251548563832</v>
      </c>
    </row>
    <row r="80" spans="2:7" x14ac:dyDescent="0.5">
      <c r="B80" s="382"/>
      <c r="C80" s="394" t="s">
        <v>696</v>
      </c>
      <c r="D80" s="395">
        <v>7.4468931115666184</v>
      </c>
      <c r="E80" s="395">
        <v>24.280535552404388</v>
      </c>
      <c r="F80" s="396">
        <v>10.637261310209341</v>
      </c>
      <c r="G80" s="397">
        <v>13.464251548563832</v>
      </c>
    </row>
    <row r="81" spans="2:7" x14ac:dyDescent="0.5">
      <c r="B81" s="382"/>
      <c r="C81" s="394" t="s">
        <v>697</v>
      </c>
      <c r="D81" s="395">
        <v>7.47</v>
      </c>
      <c r="E81" s="395">
        <v>24.58</v>
      </c>
      <c r="F81" s="396">
        <v>10.64</v>
      </c>
      <c r="G81" s="397">
        <v>13.46</v>
      </c>
    </row>
    <row r="82" spans="2:7" x14ac:dyDescent="0.5">
      <c r="B82" s="382"/>
      <c r="C82" s="394" t="s">
        <v>698</v>
      </c>
      <c r="D82" s="395">
        <v>7.93</v>
      </c>
      <c r="E82" s="395">
        <v>24.29</v>
      </c>
      <c r="F82" s="396">
        <v>10.210000000000001</v>
      </c>
      <c r="G82" s="397">
        <v>13.06</v>
      </c>
    </row>
    <row r="83" spans="2:7" x14ac:dyDescent="0.5">
      <c r="B83" s="382"/>
      <c r="C83" s="394" t="s">
        <v>699</v>
      </c>
      <c r="D83" s="395">
        <v>6.88</v>
      </c>
      <c r="E83" s="395">
        <v>23.52</v>
      </c>
      <c r="F83" s="396">
        <v>10.212187735326593</v>
      </c>
      <c r="G83" s="397">
        <v>13.057180007825817</v>
      </c>
    </row>
    <row r="84" spans="2:7" x14ac:dyDescent="0.5">
      <c r="B84" s="382"/>
      <c r="C84" s="394" t="s">
        <v>700</v>
      </c>
      <c r="D84" s="395">
        <v>7.1608172689458574</v>
      </c>
      <c r="E84" s="395">
        <v>24.300280732421349</v>
      </c>
      <c r="F84" s="396">
        <v>10.094189723289936</v>
      </c>
      <c r="G84" s="397">
        <v>12.917839740843776</v>
      </c>
    </row>
    <row r="85" spans="2:7" x14ac:dyDescent="0.5">
      <c r="B85" s="382"/>
      <c r="C85" s="394" t="s">
        <v>701</v>
      </c>
      <c r="D85" s="395">
        <v>7.1036777536171938</v>
      </c>
      <c r="E85" s="395">
        <v>24.597990471196631</v>
      </c>
      <c r="F85" s="396">
        <v>10.222174099195181</v>
      </c>
      <c r="G85" s="397">
        <v>13.042310350378699</v>
      </c>
    </row>
    <row r="86" spans="2:7" x14ac:dyDescent="0.5">
      <c r="B86" s="382"/>
      <c r="C86" s="394" t="s">
        <v>702</v>
      </c>
      <c r="D86" s="395">
        <v>6.8562507752171582</v>
      </c>
      <c r="E86" s="395">
        <v>24.696842854786439</v>
      </c>
      <c r="F86" s="396">
        <v>10.156648586639761</v>
      </c>
      <c r="G86" s="397">
        <v>12.991554789991129</v>
      </c>
    </row>
    <row r="87" spans="2:7" x14ac:dyDescent="0.5">
      <c r="B87" s="382"/>
      <c r="C87" s="394" t="s">
        <v>703</v>
      </c>
      <c r="D87" s="395">
        <v>7.1809423434170103</v>
      </c>
      <c r="E87" s="395">
        <v>25.205249845640282</v>
      </c>
      <c r="F87" s="396">
        <v>10.135485749690387</v>
      </c>
      <c r="G87" s="397">
        <v>12.967652134124588</v>
      </c>
    </row>
    <row r="88" spans="2:7" x14ac:dyDescent="0.5">
      <c r="B88" s="382"/>
      <c r="C88" s="390" t="s">
        <v>704</v>
      </c>
      <c r="D88" s="391">
        <v>8.048437675689236</v>
      </c>
      <c r="E88" s="391">
        <v>27.095827441565906</v>
      </c>
      <c r="F88" s="392">
        <v>10.585051224201854</v>
      </c>
      <c r="G88" s="393">
        <v>13.421145519453477</v>
      </c>
    </row>
    <row r="89" spans="2:7" x14ac:dyDescent="0.5">
      <c r="B89" s="382" t="s">
        <v>711</v>
      </c>
      <c r="C89" s="383" t="s">
        <v>693</v>
      </c>
      <c r="D89" s="384">
        <v>6.7534472835053361</v>
      </c>
      <c r="E89" s="384">
        <v>25.684323118039742</v>
      </c>
      <c r="F89" s="385">
        <v>10.477238477582306</v>
      </c>
      <c r="G89" s="386">
        <v>13.283615701745738</v>
      </c>
    </row>
    <row r="90" spans="2:7" x14ac:dyDescent="0.5">
      <c r="B90" s="382"/>
      <c r="C90" s="383" t="s">
        <v>694</v>
      </c>
      <c r="D90" s="395">
        <v>7.395800161958678</v>
      </c>
      <c r="E90" s="395">
        <v>26.47980432692875</v>
      </c>
      <c r="F90" s="396">
        <v>10.345225762717776</v>
      </c>
      <c r="G90" s="398">
        <v>13.116242765092949</v>
      </c>
    </row>
    <row r="91" spans="2:7" x14ac:dyDescent="0.5">
      <c r="B91" s="382"/>
      <c r="C91" s="394" t="s">
        <v>695</v>
      </c>
      <c r="D91" s="395">
        <v>7.3124102735474024</v>
      </c>
      <c r="E91" s="395">
        <v>27.459988815107224</v>
      </c>
      <c r="F91" s="396">
        <v>10.191169346463976</v>
      </c>
      <c r="G91" s="398">
        <v>12.981004367218903</v>
      </c>
    </row>
    <row r="92" spans="2:7" x14ac:dyDescent="0.5">
      <c r="B92" s="382"/>
      <c r="C92" s="394" t="s">
        <v>696</v>
      </c>
      <c r="D92" s="395">
        <v>7.6648334355488092</v>
      </c>
      <c r="E92" s="395">
        <v>27.501059659617244</v>
      </c>
      <c r="F92" s="396">
        <v>10.148528717269215</v>
      </c>
      <c r="G92" s="398">
        <v>12.95367385356481</v>
      </c>
    </row>
    <row r="93" spans="2:7" x14ac:dyDescent="0.5">
      <c r="B93" s="382"/>
      <c r="C93" s="394" t="s">
        <v>697</v>
      </c>
      <c r="D93" s="395">
        <v>7.1953582831114904</v>
      </c>
      <c r="E93" s="395">
        <v>27.360203836652691</v>
      </c>
      <c r="F93" s="396">
        <v>9.8555484048631747</v>
      </c>
      <c r="G93" s="398">
        <v>12.644350039292751</v>
      </c>
    </row>
    <row r="94" spans="2:7" x14ac:dyDescent="0.5">
      <c r="B94" s="382"/>
      <c r="C94" s="394" t="s">
        <v>698</v>
      </c>
      <c r="D94" s="395">
        <v>7.5087054446877239</v>
      </c>
      <c r="E94" s="395">
        <v>27.111108114210619</v>
      </c>
      <c r="F94" s="396">
        <v>9.7289699986393856</v>
      </c>
      <c r="G94" s="398">
        <v>12.56167593946032</v>
      </c>
    </row>
    <row r="95" spans="2:7" x14ac:dyDescent="0.5">
      <c r="B95" s="382"/>
      <c r="C95" s="394" t="s">
        <v>699</v>
      </c>
      <c r="D95" s="395">
        <v>6.9120680180706229</v>
      </c>
      <c r="E95" s="395">
        <v>26.621872919305645</v>
      </c>
      <c r="F95" s="396">
        <v>9.6007854392639747</v>
      </c>
      <c r="G95" s="398">
        <v>12.361175486982592</v>
      </c>
    </row>
    <row r="96" spans="2:7" x14ac:dyDescent="0.5">
      <c r="B96" s="382"/>
      <c r="C96" s="394" t="s">
        <v>700</v>
      </c>
      <c r="D96" s="395">
        <v>6.4644850670614051</v>
      </c>
      <c r="E96" s="395">
        <v>26.433994180463866</v>
      </c>
      <c r="F96" s="396">
        <v>9.630616564747184</v>
      </c>
      <c r="G96" s="398">
        <v>12.442484149979609</v>
      </c>
    </row>
    <row r="97" spans="2:7" x14ac:dyDescent="0.5">
      <c r="B97" s="382"/>
      <c r="C97" s="394" t="s">
        <v>701</v>
      </c>
      <c r="D97" s="395">
        <v>8.1392295551194351</v>
      </c>
      <c r="E97" s="395">
        <v>27.866497522245897</v>
      </c>
      <c r="F97" s="396">
        <v>9.7785093265217302</v>
      </c>
      <c r="G97" s="398">
        <v>12.590018925236215</v>
      </c>
    </row>
    <row r="98" spans="2:7" x14ac:dyDescent="0.5">
      <c r="B98" s="382"/>
      <c r="C98" s="394" t="s">
        <v>702</v>
      </c>
      <c r="D98" s="395">
        <v>6.877571746002392</v>
      </c>
      <c r="E98" s="395">
        <v>26.558879269160169</v>
      </c>
      <c r="F98" s="396">
        <v>9.8084321734866862</v>
      </c>
      <c r="G98" s="398">
        <v>12.60767340208066</v>
      </c>
    </row>
    <row r="99" spans="2:7" x14ac:dyDescent="0.5">
      <c r="B99" s="382"/>
      <c r="C99" s="394" t="s">
        <v>703</v>
      </c>
      <c r="D99" s="395">
        <v>7.1334263636273167</v>
      </c>
      <c r="E99" s="395">
        <v>26.58438761649105</v>
      </c>
      <c r="F99" s="396">
        <v>9.8309123192461474</v>
      </c>
      <c r="G99" s="398">
        <v>12.613259957928484</v>
      </c>
    </row>
    <row r="100" spans="2:7" x14ac:dyDescent="0.5">
      <c r="B100" s="382"/>
      <c r="C100" s="390" t="s">
        <v>704</v>
      </c>
      <c r="D100" s="391">
        <v>7.4306827125443435</v>
      </c>
      <c r="E100" s="391">
        <v>26.44103893012873</v>
      </c>
      <c r="F100" s="392">
        <v>10.201045101439087</v>
      </c>
      <c r="G100" s="393">
        <v>12.922002597685218</v>
      </c>
    </row>
    <row r="101" spans="2:7" x14ac:dyDescent="0.5">
      <c r="B101" s="399" t="s">
        <v>712</v>
      </c>
      <c r="C101" s="383" t="s">
        <v>693</v>
      </c>
      <c r="D101" s="384">
        <v>6.6422797345702218</v>
      </c>
      <c r="E101" s="384">
        <v>25.709533109597604</v>
      </c>
      <c r="F101" s="385">
        <v>10.122405080103647</v>
      </c>
      <c r="G101" s="386">
        <v>12.798785252365469</v>
      </c>
    </row>
    <row r="102" spans="2:7" ht="14.7" thickBot="1" x14ac:dyDescent="0.55000000000000004">
      <c r="B102" s="400"/>
      <c r="C102" s="401" t="s">
        <v>694</v>
      </c>
      <c r="D102" s="402">
        <v>7.7343659400587255</v>
      </c>
      <c r="E102" s="402">
        <v>26.99525607472285</v>
      </c>
      <c r="F102" s="402">
        <v>9.9903259386264285</v>
      </c>
      <c r="G102" s="402">
        <v>12.878614714850011</v>
      </c>
    </row>
    <row r="103" spans="2:7" ht="14.7" thickTop="1" x14ac:dyDescent="0.5"/>
  </sheetData>
  <mergeCells count="16">
    <mergeCell ref="B77:B88"/>
    <mergeCell ref="B89:B100"/>
    <mergeCell ref="B101:B102"/>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1"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171E4-DAEF-4A1F-A107-4E4E2E8135F3}">
  <sheetPr codeName="Sheet91">
    <pageSetUpPr fitToPage="1"/>
  </sheetPr>
  <dimension ref="A1:L107"/>
  <sheetViews>
    <sheetView view="pageBreakPreview" zoomScaleNormal="100" zoomScaleSheetLayoutView="100" workbookViewId="0">
      <pane ySplit="4" topLeftCell="A80"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3" t="s">
        <v>713</v>
      </c>
      <c r="C2" s="403"/>
      <c r="D2" s="403"/>
      <c r="E2" s="403"/>
      <c r="F2" s="403"/>
      <c r="G2" s="403"/>
      <c r="H2" s="403"/>
    </row>
    <row r="3" spans="1:8" ht="43.2" customHeight="1" thickTop="1" x14ac:dyDescent="0.5">
      <c r="B3" s="374" t="s">
        <v>686</v>
      </c>
      <c r="C3" s="375" t="s">
        <v>714</v>
      </c>
      <c r="D3" s="375" t="s">
        <v>715</v>
      </c>
      <c r="E3" s="375" t="s">
        <v>716</v>
      </c>
      <c r="F3" s="375" t="s">
        <v>717</v>
      </c>
      <c r="G3" s="375" t="s">
        <v>718</v>
      </c>
      <c r="H3" s="377" t="s">
        <v>719</v>
      </c>
    </row>
    <row r="4" spans="1:8" ht="18" customHeight="1" x14ac:dyDescent="0.5">
      <c r="B4" s="378"/>
      <c r="C4" s="379"/>
      <c r="D4" s="379"/>
      <c r="E4" s="379"/>
      <c r="F4" s="379"/>
      <c r="G4" s="379"/>
      <c r="H4" s="381"/>
    </row>
    <row r="5" spans="1:8" x14ac:dyDescent="0.5">
      <c r="B5" s="382" t="s">
        <v>692</v>
      </c>
      <c r="C5" s="383" t="s">
        <v>693</v>
      </c>
      <c r="D5" s="384">
        <v>93.93</v>
      </c>
      <c r="E5" s="384">
        <v>75.209999999999994</v>
      </c>
      <c r="F5" s="384">
        <v>80.06</v>
      </c>
      <c r="G5" s="384">
        <v>2.1949495996698212</v>
      </c>
      <c r="H5" s="389">
        <v>5.6545427281782548</v>
      </c>
    </row>
    <row r="6" spans="1:8" x14ac:dyDescent="0.5">
      <c r="B6" s="382"/>
      <c r="C6" s="383" t="s">
        <v>694</v>
      </c>
      <c r="D6" s="384">
        <v>94.752870628367475</v>
      </c>
      <c r="E6" s="384">
        <v>77.225243618904344</v>
      </c>
      <c r="F6" s="384">
        <v>81.501745653481422</v>
      </c>
      <c r="G6" s="384">
        <v>2.1949495996698212</v>
      </c>
      <c r="H6" s="389">
        <v>5.6545427281782548</v>
      </c>
    </row>
    <row r="7" spans="1:8" x14ac:dyDescent="0.5">
      <c r="B7" s="382"/>
      <c r="C7" s="383" t="s">
        <v>695</v>
      </c>
      <c r="D7" s="384">
        <v>97.208766807578755</v>
      </c>
      <c r="E7" s="384">
        <v>79.090321239907851</v>
      </c>
      <c r="F7" s="384">
        <v>81.361304990592345</v>
      </c>
      <c r="G7" s="384">
        <v>2.2511032862247493</v>
      </c>
      <c r="H7" s="389">
        <v>5.7333301237215011</v>
      </c>
    </row>
    <row r="8" spans="1:8" x14ac:dyDescent="0.5">
      <c r="B8" s="382"/>
      <c r="C8" s="383" t="s">
        <v>696</v>
      </c>
      <c r="D8" s="384">
        <v>96.895102136949475</v>
      </c>
      <c r="E8" s="384">
        <v>80.188354709341297</v>
      </c>
      <c r="F8" s="384">
        <v>82.75790307337185</v>
      </c>
      <c r="G8" s="384">
        <v>2.2511032862247493</v>
      </c>
      <c r="H8" s="389">
        <v>5.7333301237215011</v>
      </c>
    </row>
    <row r="9" spans="1:8" x14ac:dyDescent="0.5">
      <c r="B9" s="382"/>
      <c r="C9" s="383" t="s">
        <v>697</v>
      </c>
      <c r="D9" s="384">
        <v>98.222195954040657</v>
      </c>
      <c r="E9" s="384">
        <v>81.737681094887705</v>
      </c>
      <c r="F9" s="384">
        <v>83.217118392602146</v>
      </c>
      <c r="G9" s="384">
        <v>2.2511032862247493</v>
      </c>
      <c r="H9" s="389">
        <v>5.7333301237215011</v>
      </c>
    </row>
    <row r="10" spans="1:8" x14ac:dyDescent="0.5">
      <c r="B10" s="382"/>
      <c r="C10" s="383" t="s">
        <v>698</v>
      </c>
      <c r="D10" s="384">
        <v>100.26012041106387</v>
      </c>
      <c r="E10" s="384">
        <v>84.276929044686028</v>
      </c>
      <c r="F10" s="384">
        <v>84.058276310813156</v>
      </c>
      <c r="G10" s="384">
        <v>2.1255624336940513</v>
      </c>
      <c r="H10" s="389">
        <v>5.6581514373617789</v>
      </c>
    </row>
    <row r="11" spans="1:8" x14ac:dyDescent="0.5">
      <c r="B11" s="382"/>
      <c r="C11" s="387" t="s">
        <v>699</v>
      </c>
      <c r="D11" s="384">
        <v>101.11125216572756</v>
      </c>
      <c r="E11" s="384">
        <v>85.856893742406669</v>
      </c>
      <c r="F11" s="384">
        <v>84.913292935668466</v>
      </c>
      <c r="G11" s="384">
        <v>2.1255624336940513</v>
      </c>
      <c r="H11" s="389">
        <v>5.6581514373617789</v>
      </c>
    </row>
    <row r="12" spans="1:8" x14ac:dyDescent="0.5">
      <c r="B12" s="382"/>
      <c r="C12" s="383" t="s">
        <v>700</v>
      </c>
      <c r="D12" s="384">
        <v>101.53970369046721</v>
      </c>
      <c r="E12" s="384">
        <v>86.102746723739997</v>
      </c>
      <c r="F12" s="384">
        <v>84.797122302242371</v>
      </c>
      <c r="G12" s="384">
        <v>2.1255624336940513</v>
      </c>
      <c r="H12" s="389">
        <v>5.6581514373617789</v>
      </c>
    </row>
    <row r="13" spans="1:8" x14ac:dyDescent="0.5">
      <c r="B13" s="382"/>
      <c r="C13" s="383" t="s">
        <v>701</v>
      </c>
      <c r="D13" s="384">
        <v>87.899114194739298</v>
      </c>
      <c r="E13" s="384">
        <v>75.277569416089705</v>
      </c>
      <c r="F13" s="384">
        <v>85.640873751370549</v>
      </c>
      <c r="G13" s="384">
        <v>1.9981108005658066</v>
      </c>
      <c r="H13" s="389">
        <v>5.8590598841320878</v>
      </c>
    </row>
    <row r="14" spans="1:8" x14ac:dyDescent="0.5">
      <c r="B14" s="382"/>
      <c r="C14" s="383" t="s">
        <v>702</v>
      </c>
      <c r="D14" s="384">
        <v>87.562132332476807</v>
      </c>
      <c r="E14" s="384">
        <v>75.356218305010273</v>
      </c>
      <c r="F14" s="384">
        <v>86.060282336295558</v>
      </c>
      <c r="G14" s="384">
        <v>1.9981108005658066</v>
      </c>
      <c r="H14" s="389">
        <v>5.8590598841320878</v>
      </c>
    </row>
    <row r="15" spans="1:8" x14ac:dyDescent="0.5">
      <c r="B15" s="382"/>
      <c r="C15" s="388" t="s">
        <v>703</v>
      </c>
      <c r="D15" s="384">
        <v>88.216642165362984</v>
      </c>
      <c r="E15" s="384">
        <v>75.665213510473947</v>
      </c>
      <c r="F15" s="384">
        <v>85.772039893151614</v>
      </c>
      <c r="G15" s="384">
        <v>1.9981108005658066</v>
      </c>
      <c r="H15" s="389">
        <v>5.8590598841320878</v>
      </c>
    </row>
    <row r="16" spans="1:8" x14ac:dyDescent="0.5">
      <c r="B16" s="382"/>
      <c r="C16" s="390" t="s">
        <v>704</v>
      </c>
      <c r="D16" s="391">
        <v>91.750385805949989</v>
      </c>
      <c r="E16" s="391">
        <v>76.740001961145651</v>
      </c>
      <c r="F16" s="391">
        <v>83.639977409412808</v>
      </c>
      <c r="G16" s="391">
        <v>1.8139693787462523</v>
      </c>
      <c r="H16" s="404">
        <v>6.2584422130150337</v>
      </c>
    </row>
    <row r="17" spans="2:12" x14ac:dyDescent="0.5">
      <c r="B17" s="382" t="s">
        <v>705</v>
      </c>
      <c r="C17" s="383" t="s">
        <v>693</v>
      </c>
      <c r="D17" s="384">
        <v>92.658251364765988</v>
      </c>
      <c r="E17" s="384">
        <v>76.601274403064139</v>
      </c>
      <c r="F17" s="384">
        <v>82.670753305616955</v>
      </c>
      <c r="G17" s="384">
        <v>1.8139693787462523</v>
      </c>
      <c r="H17" s="389">
        <v>6.2584422130150337</v>
      </c>
    </row>
    <row r="18" spans="2:12" x14ac:dyDescent="0.5">
      <c r="B18" s="382"/>
      <c r="C18" s="383" t="s">
        <v>694</v>
      </c>
      <c r="D18" s="384">
        <v>93.271214343969248</v>
      </c>
      <c r="E18" s="384">
        <v>77.890179359077493</v>
      </c>
      <c r="F18" s="384">
        <v>83.509344128222708</v>
      </c>
      <c r="G18" s="384">
        <v>1.8139693787462523</v>
      </c>
      <c r="H18" s="389">
        <v>6.2584422130150337</v>
      </c>
    </row>
    <row r="19" spans="2:12" x14ac:dyDescent="0.5">
      <c r="B19" s="382"/>
      <c r="C19" s="383" t="s">
        <v>695</v>
      </c>
      <c r="D19" s="384">
        <v>94.835867212044903</v>
      </c>
      <c r="E19" s="384">
        <v>79.989669889772358</v>
      </c>
      <c r="F19" s="384">
        <v>84.345377167187479</v>
      </c>
      <c r="G19" s="384">
        <v>2.0612022011306208</v>
      </c>
      <c r="H19" s="389">
        <v>6.1821502193706825</v>
      </c>
    </row>
    <row r="20" spans="2:12" x14ac:dyDescent="0.5">
      <c r="B20" s="382"/>
      <c r="C20" s="383" t="s">
        <v>696</v>
      </c>
      <c r="D20" s="384">
        <v>95.586690249319389</v>
      </c>
      <c r="E20" s="384">
        <v>81.040574176246949</v>
      </c>
      <c r="F20" s="384">
        <v>84.782278751223927</v>
      </c>
      <c r="G20" s="384">
        <v>2.0612022011306208</v>
      </c>
      <c r="H20" s="389">
        <v>6.1821502193706825</v>
      </c>
    </row>
    <row r="21" spans="2:12" x14ac:dyDescent="0.5">
      <c r="B21" s="382"/>
      <c r="C21" s="383" t="s">
        <v>697</v>
      </c>
      <c r="D21" s="384">
        <v>96.414959981885289</v>
      </c>
      <c r="E21" s="384">
        <v>82.47362210147196</v>
      </c>
      <c r="F21" s="384">
        <v>85.540275198960131</v>
      </c>
      <c r="G21" s="384">
        <v>2.0612022011306208</v>
      </c>
      <c r="H21" s="389">
        <v>6.1821502193706825</v>
      </c>
    </row>
    <row r="22" spans="2:12" ht="15.7" x14ac:dyDescent="0.55000000000000004">
      <c r="B22" s="382"/>
      <c r="C22" s="383" t="s">
        <v>698</v>
      </c>
      <c r="D22" s="384">
        <v>97.490226297513544</v>
      </c>
      <c r="E22" s="384">
        <v>85.024899214511834</v>
      </c>
      <c r="F22" s="384">
        <v>87.21376741401653</v>
      </c>
      <c r="G22" s="384">
        <v>1.9778617430298837</v>
      </c>
      <c r="H22" s="389">
        <v>6.1964754183229411</v>
      </c>
      <c r="L22" s="32"/>
    </row>
    <row r="23" spans="2:12" x14ac:dyDescent="0.5">
      <c r="B23" s="382"/>
      <c r="C23" s="387" t="s">
        <v>699</v>
      </c>
      <c r="D23" s="384">
        <v>97.051155531661792</v>
      </c>
      <c r="E23" s="384">
        <v>86.30847619808965</v>
      </c>
      <c r="F23" s="384">
        <v>88.930910430976297</v>
      </c>
      <c r="G23" s="384">
        <v>1.9778617430298837</v>
      </c>
      <c r="H23" s="389">
        <v>6.1964754183229411</v>
      </c>
    </row>
    <row r="24" spans="2:12" x14ac:dyDescent="0.5">
      <c r="B24" s="382"/>
      <c r="C24" s="383" t="s">
        <v>700</v>
      </c>
      <c r="D24" s="384">
        <v>98.269912788948091</v>
      </c>
      <c r="E24" s="384">
        <v>87.006811879993137</v>
      </c>
      <c r="F24" s="384">
        <v>88.538606996482798</v>
      </c>
      <c r="G24" s="384">
        <v>1.9778617430298837</v>
      </c>
      <c r="H24" s="389">
        <v>6.1964754183229411</v>
      </c>
    </row>
    <row r="25" spans="2:12" x14ac:dyDescent="0.5">
      <c r="B25" s="382"/>
      <c r="C25" s="383" t="s">
        <v>701</v>
      </c>
      <c r="D25" s="384">
        <v>86.586135577110497</v>
      </c>
      <c r="E25" s="384">
        <v>76.792004274814545</v>
      </c>
      <c r="F25" s="384">
        <v>88.688568629357917</v>
      </c>
      <c r="G25" s="384">
        <v>1.9081495770339498</v>
      </c>
      <c r="H25" s="389">
        <v>6.1453283412919522</v>
      </c>
    </row>
    <row r="26" spans="2:12" x14ac:dyDescent="0.5">
      <c r="B26" s="382"/>
      <c r="C26" s="383" t="s">
        <v>702</v>
      </c>
      <c r="D26" s="384">
        <v>87.39</v>
      </c>
      <c r="E26" s="384">
        <v>77.599999999999994</v>
      </c>
      <c r="F26" s="384">
        <v>88.8</v>
      </c>
      <c r="G26" s="384">
        <v>1.9081495770339498</v>
      </c>
      <c r="H26" s="389">
        <v>6.15</v>
      </c>
    </row>
    <row r="27" spans="2:12" x14ac:dyDescent="0.5">
      <c r="B27" s="382"/>
      <c r="C27" s="388" t="s">
        <v>703</v>
      </c>
      <c r="D27" s="384">
        <v>89.240324550796089</v>
      </c>
      <c r="E27" s="384">
        <v>78.766766988140887</v>
      </c>
      <c r="F27" s="384">
        <v>88.263649179476488</v>
      </c>
      <c r="G27" s="384">
        <v>1.9081495770339498</v>
      </c>
      <c r="H27" s="389">
        <v>6.1453283412919522</v>
      </c>
    </row>
    <row r="28" spans="2:12" x14ac:dyDescent="0.5">
      <c r="B28" s="382"/>
      <c r="C28" s="390" t="s">
        <v>704</v>
      </c>
      <c r="D28" s="391">
        <v>94.33647947728916</v>
      </c>
      <c r="E28" s="391">
        <v>80.569610039678096</v>
      </c>
      <c r="F28" s="391">
        <v>85.40663218100552</v>
      </c>
      <c r="G28" s="391">
        <v>1.6016642625619872</v>
      </c>
      <c r="H28" s="404">
        <v>6.2760277475826092</v>
      </c>
    </row>
    <row r="29" spans="2:12" x14ac:dyDescent="0.5">
      <c r="B29" s="382" t="s">
        <v>706</v>
      </c>
      <c r="C29" s="383" t="s">
        <v>693</v>
      </c>
      <c r="D29" s="384">
        <v>93.939515398727522</v>
      </c>
      <c r="E29" s="384">
        <v>81.015802034827573</v>
      </c>
      <c r="F29" s="384">
        <v>86.242516464934837</v>
      </c>
      <c r="G29" s="384">
        <v>1.6016642625619872</v>
      </c>
      <c r="H29" s="389">
        <v>6.2760277475826092</v>
      </c>
    </row>
    <row r="30" spans="2:12" x14ac:dyDescent="0.5">
      <c r="B30" s="382"/>
      <c r="C30" s="383" t="s">
        <v>694</v>
      </c>
      <c r="D30" s="384">
        <v>95.609206477720448</v>
      </c>
      <c r="E30" s="384">
        <v>83.046724912253083</v>
      </c>
      <c r="F30" s="384">
        <v>86.860594258362795</v>
      </c>
      <c r="G30" s="384">
        <v>1.6016642625619872</v>
      </c>
      <c r="H30" s="389">
        <v>6.2760277475826092</v>
      </c>
    </row>
    <row r="31" spans="2:12" x14ac:dyDescent="0.5">
      <c r="B31" s="382"/>
      <c r="C31" s="383" t="s">
        <v>695</v>
      </c>
      <c r="D31" s="384">
        <v>96.8277511433337</v>
      </c>
      <c r="E31" s="384">
        <v>86.394830404694332</v>
      </c>
      <c r="F31" s="384">
        <v>89.225278274618219</v>
      </c>
      <c r="G31" s="384">
        <v>1.6879199066265</v>
      </c>
      <c r="H31" s="389">
        <v>6.6346597384010702</v>
      </c>
    </row>
    <row r="32" spans="2:12" x14ac:dyDescent="0.5">
      <c r="B32" s="382"/>
      <c r="C32" s="383" t="s">
        <v>696</v>
      </c>
      <c r="D32" s="384">
        <v>98.18046978784281</v>
      </c>
      <c r="E32" s="384">
        <v>87.29222255235068</v>
      </c>
      <c r="F32" s="384">
        <v>88.909966249886125</v>
      </c>
      <c r="G32" s="384">
        <v>1.6879199066265</v>
      </c>
      <c r="H32" s="389">
        <v>6.6346597384010702</v>
      </c>
    </row>
    <row r="33" spans="2:8" x14ac:dyDescent="0.5">
      <c r="B33" s="382"/>
      <c r="C33" s="383" t="s">
        <v>697</v>
      </c>
      <c r="D33" s="384">
        <v>100.18029367880443</v>
      </c>
      <c r="E33" s="384">
        <v>88.690559785452322</v>
      </c>
      <c r="F33" s="384">
        <v>88.530944089473124</v>
      </c>
      <c r="G33" s="384">
        <v>1.6879199066265</v>
      </c>
      <c r="H33" s="389">
        <v>6.6346597384010702</v>
      </c>
    </row>
    <row r="34" spans="2:8" x14ac:dyDescent="0.5">
      <c r="B34" s="382"/>
      <c r="C34" s="383" t="s">
        <v>698</v>
      </c>
      <c r="D34" s="384">
        <v>101.95433345031056</v>
      </c>
      <c r="E34" s="384">
        <v>91.206759840395776</v>
      </c>
      <c r="F34" s="384">
        <v>89.458443553894824</v>
      </c>
      <c r="G34" s="384">
        <v>1.7492306358745677</v>
      </c>
      <c r="H34" s="389">
        <v>6.6112056743930765</v>
      </c>
    </row>
    <row r="35" spans="2:8" x14ac:dyDescent="0.5">
      <c r="B35" s="382"/>
      <c r="C35" s="387" t="s">
        <v>699</v>
      </c>
      <c r="D35" s="384">
        <v>102.58243980055299</v>
      </c>
      <c r="E35" s="384">
        <v>91.929516701298823</v>
      </c>
      <c r="F35" s="384">
        <v>89.615256646297127</v>
      </c>
      <c r="G35" s="384">
        <v>1.7492306358745677</v>
      </c>
      <c r="H35" s="389">
        <v>6.6112056743930765</v>
      </c>
    </row>
    <row r="36" spans="2:8" x14ac:dyDescent="0.5">
      <c r="B36" s="382"/>
      <c r="C36" s="383" t="s">
        <v>700</v>
      </c>
      <c r="D36" s="384">
        <v>103.40526471379607</v>
      </c>
      <c r="E36" s="384">
        <v>92.36930197071031</v>
      </c>
      <c r="F36" s="384">
        <v>89.327465314623026</v>
      </c>
      <c r="G36" s="384">
        <v>1.7492306358745677</v>
      </c>
      <c r="H36" s="389">
        <v>6.6112056743930765</v>
      </c>
    </row>
    <row r="37" spans="2:8" x14ac:dyDescent="0.5">
      <c r="B37" s="382"/>
      <c r="C37" s="383" t="s">
        <v>701</v>
      </c>
      <c r="D37" s="384">
        <v>104.90092333457817</v>
      </c>
      <c r="E37" s="384">
        <v>94.227791992685312</v>
      </c>
      <c r="F37" s="384">
        <v>89.825512490627716</v>
      </c>
      <c r="G37" s="384">
        <v>1.8313810092708507</v>
      </c>
      <c r="H37" s="389">
        <v>6.6493123019028282</v>
      </c>
    </row>
    <row r="38" spans="2:8" x14ac:dyDescent="0.5">
      <c r="B38" s="382"/>
      <c r="C38" s="383" t="s">
        <v>702</v>
      </c>
      <c r="D38" s="384">
        <v>91.231852544708062</v>
      </c>
      <c r="E38" s="384">
        <v>82.531725953776231</v>
      </c>
      <c r="F38" s="384">
        <v>90.463718155160393</v>
      </c>
      <c r="G38" s="384">
        <v>1.8313810092708507</v>
      </c>
      <c r="H38" s="389">
        <v>6.6493123019028282</v>
      </c>
    </row>
    <row r="39" spans="2:8" x14ac:dyDescent="0.5">
      <c r="B39" s="382"/>
      <c r="C39" s="388" t="s">
        <v>703</v>
      </c>
      <c r="D39" s="384">
        <v>92.363324499127899</v>
      </c>
      <c r="E39" s="384">
        <v>83.128746464851133</v>
      </c>
      <c r="F39" s="384">
        <v>90.001899472161213</v>
      </c>
      <c r="G39" s="384">
        <v>1.8313810092708507</v>
      </c>
      <c r="H39" s="389">
        <v>6.6493123019028282</v>
      </c>
    </row>
    <row r="40" spans="2:8" x14ac:dyDescent="0.5">
      <c r="B40" s="382"/>
      <c r="C40" s="390" t="s">
        <v>704</v>
      </c>
      <c r="D40" s="391">
        <v>96.827915443378231</v>
      </c>
      <c r="E40" s="391">
        <v>84.113783758071065</v>
      </c>
      <c r="F40" s="391">
        <v>86.869353091937668</v>
      </c>
      <c r="G40" s="391">
        <v>1.5172676337346711</v>
      </c>
      <c r="H40" s="404">
        <v>6.5624735191436008</v>
      </c>
    </row>
    <row r="41" spans="2:8" x14ac:dyDescent="0.5">
      <c r="B41" s="382" t="s">
        <v>707</v>
      </c>
      <c r="C41" s="383" t="s">
        <v>693</v>
      </c>
      <c r="D41" s="384">
        <v>96.2</v>
      </c>
      <c r="E41" s="384">
        <v>84.28</v>
      </c>
      <c r="F41" s="384">
        <v>87.61</v>
      </c>
      <c r="G41" s="384">
        <v>1.5172676337346711</v>
      </c>
      <c r="H41" s="389">
        <v>6.5624735191436008</v>
      </c>
    </row>
    <row r="42" spans="2:8" x14ac:dyDescent="0.5">
      <c r="B42" s="382"/>
      <c r="C42" s="383" t="s">
        <v>694</v>
      </c>
      <c r="D42" s="384">
        <v>96.89</v>
      </c>
      <c r="E42" s="384">
        <v>85.926960940116487</v>
      </c>
      <c r="F42" s="384">
        <v>88.689677350336666</v>
      </c>
      <c r="G42" s="384">
        <v>1.5172676337346711</v>
      </c>
      <c r="H42" s="389">
        <v>6.5624735191436008</v>
      </c>
    </row>
    <row r="43" spans="2:8" x14ac:dyDescent="0.5">
      <c r="B43" s="382"/>
      <c r="C43" s="383" t="s">
        <v>695</v>
      </c>
      <c r="D43" s="384">
        <v>96.885597108417414</v>
      </c>
      <c r="E43" s="384">
        <v>85.925721797278626</v>
      </c>
      <c r="F43" s="384">
        <v>88.687817758015754</v>
      </c>
      <c r="G43" s="384">
        <v>1.5172676337346711</v>
      </c>
      <c r="H43" s="389">
        <v>6.5624735191436008</v>
      </c>
    </row>
    <row r="44" spans="2:8" x14ac:dyDescent="0.5">
      <c r="B44" s="382"/>
      <c r="C44" s="383" t="s">
        <v>696</v>
      </c>
      <c r="D44" s="384">
        <v>99.437606332656244</v>
      </c>
      <c r="E44" s="384">
        <v>88.206217305700406</v>
      </c>
      <c r="F44" s="384">
        <v>88.705089109463671</v>
      </c>
      <c r="G44" s="384">
        <v>1.7425766028039729</v>
      </c>
      <c r="H44" s="389">
        <v>6.721281725574368</v>
      </c>
    </row>
    <row r="45" spans="2:8" x14ac:dyDescent="0.5">
      <c r="B45" s="382"/>
      <c r="C45" s="383" t="s">
        <v>697</v>
      </c>
      <c r="D45" s="384">
        <v>100.29547841903126</v>
      </c>
      <c r="E45" s="384">
        <v>89.189276998002825</v>
      </c>
      <c r="F45" s="384">
        <v>88.926518327549033</v>
      </c>
      <c r="G45" s="384">
        <v>1.7425766028039729</v>
      </c>
      <c r="H45" s="389">
        <v>6.721281725574368</v>
      </c>
    </row>
    <row r="46" spans="2:8" x14ac:dyDescent="0.5">
      <c r="B46" s="382"/>
      <c r="C46" s="383" t="s">
        <v>698</v>
      </c>
      <c r="D46" s="384">
        <v>102.77756309112647</v>
      </c>
      <c r="E46" s="384">
        <v>91.35628749627142</v>
      </c>
      <c r="F46" s="384">
        <v>88.887384316819691</v>
      </c>
      <c r="G46" s="384">
        <v>1.767050032238104</v>
      </c>
      <c r="H46" s="389">
        <v>7.0029237405343698</v>
      </c>
    </row>
    <row r="47" spans="2:8" x14ac:dyDescent="0.5">
      <c r="B47" s="382"/>
      <c r="C47" s="387" t="s">
        <v>699</v>
      </c>
      <c r="D47" s="384">
        <v>102.9163421136339</v>
      </c>
      <c r="E47" s="384">
        <v>92.063599032117978</v>
      </c>
      <c r="F47" s="384">
        <v>89.454791281317611</v>
      </c>
      <c r="G47" s="384">
        <v>1.767050032238104</v>
      </c>
      <c r="H47" s="389">
        <v>7.0029237405343698</v>
      </c>
    </row>
    <row r="48" spans="2:8" x14ac:dyDescent="0.5">
      <c r="B48" s="382"/>
      <c r="C48" s="383" t="s">
        <v>700</v>
      </c>
      <c r="D48" s="384">
        <v>104.33094915216282</v>
      </c>
      <c r="E48" s="384">
        <v>93.040392490815634</v>
      </c>
      <c r="F48" s="384">
        <v>89.178132900065606</v>
      </c>
      <c r="G48" s="384">
        <v>1.767050032238104</v>
      </c>
      <c r="H48" s="389">
        <v>7.0029237405343698</v>
      </c>
    </row>
    <row r="49" spans="2:8" x14ac:dyDescent="0.5">
      <c r="B49" s="382"/>
      <c r="C49" s="383" t="s">
        <v>701</v>
      </c>
      <c r="D49" s="384">
        <v>105.88433159957501</v>
      </c>
      <c r="E49" s="384">
        <v>94.323757122503906</v>
      </c>
      <c r="F49" s="384">
        <v>89.081883690978998</v>
      </c>
      <c r="G49" s="384">
        <v>1.8130153812949488</v>
      </c>
      <c r="H49" s="389">
        <v>6.8481821592238852</v>
      </c>
    </row>
    <row r="50" spans="2:8" x14ac:dyDescent="0.5">
      <c r="B50" s="382"/>
      <c r="C50" s="383" t="s">
        <v>702</v>
      </c>
      <c r="D50" s="384">
        <v>106.72774375654164</v>
      </c>
      <c r="E50" s="384">
        <v>93.949641497537854</v>
      </c>
      <c r="F50" s="384">
        <v>88.027384624421458</v>
      </c>
      <c r="G50" s="384">
        <v>1.8130153812949488</v>
      </c>
      <c r="H50" s="389">
        <v>6.8481821592238852</v>
      </c>
    </row>
    <row r="51" spans="2:8" x14ac:dyDescent="0.5">
      <c r="B51" s="382"/>
      <c r="C51" s="388" t="s">
        <v>703</v>
      </c>
      <c r="D51" s="384">
        <v>100.02731272796521</v>
      </c>
      <c r="E51" s="384">
        <v>86.049383208584061</v>
      </c>
      <c r="F51" s="384">
        <v>86.02588719203564</v>
      </c>
      <c r="G51" s="384">
        <v>1.8130153812949488</v>
      </c>
      <c r="H51" s="389">
        <v>6.8481821592238852</v>
      </c>
    </row>
    <row r="52" spans="2:8" x14ac:dyDescent="0.5">
      <c r="B52" s="382"/>
      <c r="C52" s="390" t="s">
        <v>704</v>
      </c>
      <c r="D52" s="391">
        <v>104.42507654549875</v>
      </c>
      <c r="E52" s="391">
        <v>86.887661574707963</v>
      </c>
      <c r="F52" s="391">
        <v>83.205743724641067</v>
      </c>
      <c r="G52" s="391">
        <v>1.8859165921805747</v>
      </c>
      <c r="H52" s="404">
        <v>6.607864143575723</v>
      </c>
    </row>
    <row r="53" spans="2:8" x14ac:dyDescent="0.5">
      <c r="B53" s="382" t="s">
        <v>708</v>
      </c>
      <c r="C53" s="383" t="s">
        <v>693</v>
      </c>
      <c r="D53" s="384">
        <v>104.45274295728125</v>
      </c>
      <c r="E53" s="384">
        <v>86.46001824695972</v>
      </c>
      <c r="F53" s="384">
        <v>82.774291798464191</v>
      </c>
      <c r="G53" s="384">
        <v>1.8859165921805747</v>
      </c>
      <c r="H53" s="389">
        <v>6.607864143575723</v>
      </c>
    </row>
    <row r="54" spans="2:8" x14ac:dyDescent="0.5">
      <c r="B54" s="382"/>
      <c r="C54" s="383" t="s">
        <v>694</v>
      </c>
      <c r="D54" s="384">
        <v>105.13378461560647</v>
      </c>
      <c r="E54" s="384">
        <v>87.354421017657941</v>
      </c>
      <c r="F54" s="384">
        <v>83.088819961200855</v>
      </c>
      <c r="G54" s="384">
        <v>1.8859165921805747</v>
      </c>
      <c r="H54" s="389">
        <v>6.607864143575723</v>
      </c>
    </row>
    <row r="55" spans="2:8" x14ac:dyDescent="0.5">
      <c r="B55" s="382"/>
      <c r="C55" s="383" t="s">
        <v>695</v>
      </c>
      <c r="D55" s="384">
        <v>109.47057986000259</v>
      </c>
      <c r="E55" s="384">
        <v>90.803846671035799</v>
      </c>
      <c r="F55" s="384">
        <v>82.948173643695938</v>
      </c>
      <c r="G55" s="384">
        <v>1.7349797499552873</v>
      </c>
      <c r="H55" s="389">
        <v>6.7820989071608233</v>
      </c>
    </row>
    <row r="56" spans="2:8" x14ac:dyDescent="0.5">
      <c r="B56" s="382"/>
      <c r="C56" s="383" t="s">
        <v>696</v>
      </c>
      <c r="D56" s="384">
        <v>109.29924858151657</v>
      </c>
      <c r="E56" s="384">
        <v>91.460161449472082</v>
      </c>
      <c r="F56" s="384">
        <v>83.678673583249847</v>
      </c>
      <c r="G56" s="384">
        <v>1.7349797499552873</v>
      </c>
      <c r="H56" s="389">
        <v>6.7820989071608233</v>
      </c>
    </row>
    <row r="57" spans="2:8" x14ac:dyDescent="0.5">
      <c r="B57" s="382"/>
      <c r="C57" s="383" t="s">
        <v>697</v>
      </c>
      <c r="D57" s="384">
        <v>111.24686475414872</v>
      </c>
      <c r="E57" s="384">
        <v>93.499222626414166</v>
      </c>
      <c r="F57" s="384">
        <v>84.04661365787149</v>
      </c>
      <c r="G57" s="384">
        <v>1.7349797499552873</v>
      </c>
      <c r="H57" s="389">
        <v>6.7820989071608233</v>
      </c>
    </row>
    <row r="58" spans="2:8" x14ac:dyDescent="0.5">
      <c r="B58" s="382"/>
      <c r="C58" s="383" t="s">
        <v>698</v>
      </c>
      <c r="D58" s="384">
        <v>113.72898367421737</v>
      </c>
      <c r="E58" s="384">
        <v>97.214715354506581</v>
      </c>
      <c r="F58" s="384">
        <v>85.479279084198282</v>
      </c>
      <c r="G58" s="384">
        <v>1.8403696782801091</v>
      </c>
      <c r="H58" s="389">
        <v>7.5854139637019511</v>
      </c>
    </row>
    <row r="59" spans="2:8" x14ac:dyDescent="0.5">
      <c r="B59" s="382"/>
      <c r="C59" s="387" t="s">
        <v>699</v>
      </c>
      <c r="D59" s="384">
        <v>114.11949101847495</v>
      </c>
      <c r="E59" s="384">
        <v>99.452565768666773</v>
      </c>
      <c r="F59" s="384">
        <v>87.147747401507672</v>
      </c>
      <c r="G59" s="384">
        <v>1.8403696782801091</v>
      </c>
      <c r="H59" s="389">
        <v>7.5854139637019511</v>
      </c>
    </row>
    <row r="60" spans="2:8" x14ac:dyDescent="0.5">
      <c r="B60" s="382"/>
      <c r="C60" s="383" t="s">
        <v>700</v>
      </c>
      <c r="D60" s="384">
        <v>110.18664539551222</v>
      </c>
      <c r="E60" s="384">
        <v>97.817688739751276</v>
      </c>
      <c r="F60" s="384">
        <v>88.774541042280688</v>
      </c>
      <c r="G60" s="384">
        <v>1.8403696782801091</v>
      </c>
      <c r="H60" s="389">
        <v>7.5854139637019511</v>
      </c>
    </row>
    <row r="61" spans="2:8" x14ac:dyDescent="0.5">
      <c r="B61" s="382"/>
      <c r="C61" s="383" t="s">
        <v>701</v>
      </c>
      <c r="D61" s="384">
        <v>113.21009374005726</v>
      </c>
      <c r="E61" s="384">
        <v>102.07064133364885</v>
      </c>
      <c r="F61" s="384">
        <v>90.160371713863412</v>
      </c>
      <c r="G61" s="384">
        <v>1.4964986530473263</v>
      </c>
      <c r="H61" s="389">
        <v>8.2484328926716994</v>
      </c>
    </row>
    <row r="62" spans="2:8" x14ac:dyDescent="0.5">
      <c r="B62" s="382"/>
      <c r="C62" s="383" t="s">
        <v>702</v>
      </c>
      <c r="D62" s="384">
        <v>113.4539003184087</v>
      </c>
      <c r="E62" s="384">
        <v>103.17073994136226</v>
      </c>
      <c r="F62" s="384">
        <v>90.936265436281403</v>
      </c>
      <c r="G62" s="384">
        <v>1.4964986530473263</v>
      </c>
      <c r="H62" s="389">
        <v>8.2484328926716994</v>
      </c>
    </row>
    <row r="63" spans="2:8" x14ac:dyDescent="0.5">
      <c r="B63" s="382"/>
      <c r="C63" s="388" t="s">
        <v>703</v>
      </c>
      <c r="D63" s="384">
        <v>114.37061135267716</v>
      </c>
      <c r="E63" s="384">
        <v>104.18523498666572</v>
      </c>
      <c r="F63" s="384">
        <v>91.094411190473181</v>
      </c>
      <c r="G63" s="384">
        <v>1.4964986530473263</v>
      </c>
      <c r="H63" s="389">
        <v>8.2484328926716994</v>
      </c>
    </row>
    <row r="64" spans="2:8" x14ac:dyDescent="0.5">
      <c r="B64" s="382"/>
      <c r="C64" s="390" t="s">
        <v>704</v>
      </c>
      <c r="D64" s="391">
        <v>111.10427093994618</v>
      </c>
      <c r="E64" s="391">
        <v>97.860142209688121</v>
      </c>
      <c r="F64" s="391">
        <v>88.079550301521053</v>
      </c>
      <c r="G64" s="391">
        <v>1.4781276770495153</v>
      </c>
      <c r="H64" s="404">
        <v>8.2484328926716994</v>
      </c>
    </row>
    <row r="65" spans="2:8" x14ac:dyDescent="0.5">
      <c r="B65" s="382" t="s">
        <v>709</v>
      </c>
      <c r="C65" s="383" t="s">
        <v>693</v>
      </c>
      <c r="D65" s="384">
        <v>109.37558710027888</v>
      </c>
      <c r="E65" s="384">
        <v>98.998087979888695</v>
      </c>
      <c r="F65" s="384">
        <v>90.512051733376495</v>
      </c>
      <c r="G65" s="384">
        <v>1.4781276770495153</v>
      </c>
      <c r="H65" s="389">
        <v>8.2484328926716994</v>
      </c>
    </row>
    <row r="66" spans="2:8" x14ac:dyDescent="0.5">
      <c r="B66" s="382"/>
      <c r="C66" s="383" t="s">
        <v>694</v>
      </c>
      <c r="D66" s="384">
        <v>110.60938292739762</v>
      </c>
      <c r="E66" s="384">
        <v>102.0975226862539</v>
      </c>
      <c r="F66" s="384">
        <v>92.304576686110977</v>
      </c>
      <c r="G66" s="384">
        <v>1.4781276770495153</v>
      </c>
      <c r="H66" s="389">
        <v>8.2484328926716994</v>
      </c>
    </row>
    <row r="67" spans="2:8" x14ac:dyDescent="0.5">
      <c r="B67" s="382"/>
      <c r="C67" s="383" t="s">
        <v>695</v>
      </c>
      <c r="D67" s="384">
        <v>113.31115412647846</v>
      </c>
      <c r="E67" s="384">
        <v>105.4160189124804</v>
      </c>
      <c r="F67" s="384">
        <v>93.032340659785831</v>
      </c>
      <c r="G67" s="384">
        <v>1.3671076476607404</v>
      </c>
      <c r="H67" s="389">
        <v>8.3895341887779722</v>
      </c>
    </row>
    <row r="68" spans="2:8" x14ac:dyDescent="0.5">
      <c r="B68" s="382"/>
      <c r="C68" s="383" t="s">
        <v>696</v>
      </c>
      <c r="D68" s="384">
        <v>112.60769639412736</v>
      </c>
      <c r="E68" s="384">
        <v>106.78535994604748</v>
      </c>
      <c r="F68" s="384">
        <v>94.829539512377835</v>
      </c>
      <c r="G68" s="384">
        <v>1.3671076476607404</v>
      </c>
      <c r="H68" s="389">
        <v>8.3895341887779722</v>
      </c>
    </row>
    <row r="69" spans="2:8" x14ac:dyDescent="0.5">
      <c r="B69" s="382"/>
      <c r="C69" s="383" t="s">
        <v>697</v>
      </c>
      <c r="D69" s="384">
        <v>112.82132322750142</v>
      </c>
      <c r="E69" s="384">
        <v>108.52652553253034</v>
      </c>
      <c r="F69" s="384">
        <v>96.193274841927973</v>
      </c>
      <c r="G69" s="384">
        <v>1.3671076476607404</v>
      </c>
      <c r="H69" s="389">
        <v>8.3895341887779722</v>
      </c>
    </row>
    <row r="70" spans="2:8" x14ac:dyDescent="0.5">
      <c r="B70" s="382"/>
      <c r="C70" s="383" t="s">
        <v>698</v>
      </c>
      <c r="D70" s="384">
        <v>114.96381952824942</v>
      </c>
      <c r="E70" s="384">
        <v>109.71445704712619</v>
      </c>
      <c r="F70" s="384">
        <v>95.433900419572154</v>
      </c>
      <c r="G70" s="384">
        <v>1.31</v>
      </c>
      <c r="H70" s="389">
        <v>8.2799999999999994</v>
      </c>
    </row>
    <row r="71" spans="2:8" x14ac:dyDescent="0.5">
      <c r="B71" s="382"/>
      <c r="C71" s="387" t="s">
        <v>699</v>
      </c>
      <c r="D71" s="384">
        <v>114.32608786518448</v>
      </c>
      <c r="E71" s="384">
        <v>110.03101317852595</v>
      </c>
      <c r="F71" s="384">
        <v>96.243136831793493</v>
      </c>
      <c r="G71" s="384">
        <v>1.31</v>
      </c>
      <c r="H71" s="389">
        <v>8.2799999999999994</v>
      </c>
    </row>
    <row r="72" spans="2:8" x14ac:dyDescent="0.5">
      <c r="B72" s="382"/>
      <c r="C72" s="383" t="s">
        <v>700</v>
      </c>
      <c r="D72" s="384">
        <v>114.9323041166567</v>
      </c>
      <c r="E72" s="384">
        <v>110.66950931529027</v>
      </c>
      <c r="F72" s="384">
        <v>96.291038595171912</v>
      </c>
      <c r="G72" s="384">
        <v>1.31</v>
      </c>
      <c r="H72" s="389">
        <v>8.2799999999999994</v>
      </c>
    </row>
    <row r="73" spans="2:8" x14ac:dyDescent="0.5">
      <c r="B73" s="382"/>
      <c r="C73" s="383" t="s">
        <v>701</v>
      </c>
      <c r="D73" s="384">
        <v>102.64525612455317</v>
      </c>
      <c r="E73" s="384">
        <v>97.720787853681912</v>
      </c>
      <c r="F73" s="384">
        <v>95.20243949228815</v>
      </c>
      <c r="G73" s="384">
        <v>1.4432161364547158</v>
      </c>
      <c r="H73" s="389">
        <v>7.8771369647740492</v>
      </c>
    </row>
    <row r="74" spans="2:8" x14ac:dyDescent="0.5">
      <c r="B74" s="382"/>
      <c r="C74" s="383" t="s">
        <v>702</v>
      </c>
      <c r="D74" s="384">
        <v>102.04499667005391</v>
      </c>
      <c r="E74" s="384">
        <v>97.771983519865771</v>
      </c>
      <c r="F74" s="384">
        <v>95.812618658801824</v>
      </c>
      <c r="G74" s="384">
        <v>1.4432161364547158</v>
      </c>
      <c r="H74" s="389">
        <v>7.8771369647740492</v>
      </c>
    </row>
    <row r="75" spans="2:8" x14ac:dyDescent="0.5">
      <c r="B75" s="382"/>
      <c r="C75" s="388" t="s">
        <v>703</v>
      </c>
      <c r="D75" s="384">
        <v>102.78837169127021</v>
      </c>
      <c r="E75" s="384">
        <v>97.913798942379486</v>
      </c>
      <c r="F75" s="384">
        <v>95.257661281441699</v>
      </c>
      <c r="G75" s="384">
        <v>1.4432161364547158</v>
      </c>
      <c r="H75" s="389">
        <v>7.8771369647740492</v>
      </c>
    </row>
    <row r="76" spans="2:8" x14ac:dyDescent="0.5">
      <c r="B76" s="382"/>
      <c r="C76" s="390" t="s">
        <v>704</v>
      </c>
      <c r="D76" s="391">
        <v>106.33911299725634</v>
      </c>
      <c r="E76" s="391">
        <v>97.173378883809548</v>
      </c>
      <c r="F76" s="391">
        <v>91.38065585173419</v>
      </c>
      <c r="G76" s="391">
        <v>1.3140500600979199</v>
      </c>
      <c r="H76" s="404">
        <v>7.2692100903298309</v>
      </c>
    </row>
    <row r="77" spans="2:8" x14ac:dyDescent="0.5">
      <c r="B77" s="382" t="s">
        <v>710</v>
      </c>
      <c r="C77" s="383" t="s">
        <v>693</v>
      </c>
      <c r="D77" s="384">
        <v>103.79953370493149</v>
      </c>
      <c r="E77" s="384">
        <v>97.369844065992169</v>
      </c>
      <c r="F77" s="384">
        <v>93.805666162993717</v>
      </c>
      <c r="G77" s="384">
        <v>1.3140500600979199</v>
      </c>
      <c r="H77" s="389">
        <v>7.2692100903298309</v>
      </c>
    </row>
    <row r="78" spans="2:8" x14ac:dyDescent="0.5">
      <c r="B78" s="382"/>
      <c r="C78" s="383" t="s">
        <v>694</v>
      </c>
      <c r="D78" s="384">
        <v>104.95758722767444</v>
      </c>
      <c r="E78" s="384">
        <v>97.953740248806454</v>
      </c>
      <c r="F78" s="384">
        <v>93.326974100809693</v>
      </c>
      <c r="G78" s="384">
        <v>1.3140500600979199</v>
      </c>
      <c r="H78" s="389">
        <v>7.2692100903298309</v>
      </c>
    </row>
    <row r="79" spans="2:8" x14ac:dyDescent="0.5">
      <c r="B79" s="382"/>
      <c r="C79" s="383" t="s">
        <v>695</v>
      </c>
      <c r="D79" s="384">
        <v>106.59667849195709</v>
      </c>
      <c r="E79" s="384">
        <v>98.45465577531192</v>
      </c>
      <c r="F79" s="384">
        <v>92.361842008745612</v>
      </c>
      <c r="G79" s="384">
        <v>1.9793153989150067</v>
      </c>
      <c r="H79" s="389">
        <v>7.1707065022436236</v>
      </c>
    </row>
    <row r="80" spans="2:8" x14ac:dyDescent="0.5">
      <c r="B80" s="382"/>
      <c r="C80" s="383" t="s">
        <v>696</v>
      </c>
      <c r="D80" s="384">
        <v>106.82087327508987</v>
      </c>
      <c r="E80" s="384">
        <v>98.684693402010922</v>
      </c>
      <c r="F80" s="384">
        <v>92.383342671121696</v>
      </c>
      <c r="G80" s="384">
        <v>1.9793153989150067</v>
      </c>
      <c r="H80" s="389">
        <v>7.1707065022436236</v>
      </c>
    </row>
    <row r="81" spans="2:8" x14ac:dyDescent="0.5">
      <c r="B81" s="382"/>
      <c r="C81" s="394" t="s">
        <v>697</v>
      </c>
      <c r="D81" s="395">
        <v>108.19</v>
      </c>
      <c r="E81" s="395">
        <v>98.85</v>
      </c>
      <c r="F81" s="395">
        <v>91.37</v>
      </c>
      <c r="G81" s="395">
        <v>1.98</v>
      </c>
      <c r="H81" s="405">
        <v>7.17</v>
      </c>
    </row>
    <row r="82" spans="2:8" x14ac:dyDescent="0.5">
      <c r="B82" s="382"/>
      <c r="C82" s="394" t="s">
        <v>698</v>
      </c>
      <c r="D82" s="395">
        <v>110.49</v>
      </c>
      <c r="E82" s="395">
        <v>99.85</v>
      </c>
      <c r="F82" s="395">
        <v>90.36</v>
      </c>
      <c r="G82" s="395">
        <v>2.63</v>
      </c>
      <c r="H82" s="405">
        <v>7.11</v>
      </c>
    </row>
    <row r="83" spans="2:8" x14ac:dyDescent="0.5">
      <c r="B83" s="382"/>
      <c r="C83" s="394" t="s">
        <v>699</v>
      </c>
      <c r="D83" s="395">
        <v>110.99853205855588</v>
      </c>
      <c r="E83" s="395">
        <v>99.695537532133329</v>
      </c>
      <c r="F83" s="395">
        <v>89.816987381004466</v>
      </c>
      <c r="G83" s="395">
        <v>2.63</v>
      </c>
      <c r="H83" s="405">
        <v>7.11</v>
      </c>
    </row>
    <row r="84" spans="2:8" x14ac:dyDescent="0.5">
      <c r="B84" s="382"/>
      <c r="C84" s="394" t="s">
        <v>700</v>
      </c>
      <c r="D84" s="395">
        <v>111.60497536541641</v>
      </c>
      <c r="E84" s="395">
        <v>100.0782886201137</v>
      </c>
      <c r="F84" s="395">
        <v>89.671888096778758</v>
      </c>
      <c r="G84" s="395">
        <v>2.6268258032264762</v>
      </c>
      <c r="H84" s="405">
        <v>7.1099904837247871</v>
      </c>
    </row>
    <row r="85" spans="2:8" x14ac:dyDescent="0.5">
      <c r="B85" s="382"/>
      <c r="C85" s="394" t="s">
        <v>701</v>
      </c>
      <c r="D85" s="395">
        <v>101.93403135349151</v>
      </c>
      <c r="E85" s="395">
        <v>90.851928914679476</v>
      </c>
      <c r="F85" s="395">
        <v>89.128162310797848</v>
      </c>
      <c r="G85" s="395">
        <v>3.3433643794091465</v>
      </c>
      <c r="H85" s="405">
        <v>6.8837143836161712</v>
      </c>
    </row>
    <row r="86" spans="2:8" x14ac:dyDescent="0.5">
      <c r="B86" s="382"/>
      <c r="C86" s="394" t="s">
        <v>702</v>
      </c>
      <c r="D86" s="395">
        <v>102.10986767210304</v>
      </c>
      <c r="E86" s="395">
        <v>90.66766413442673</v>
      </c>
      <c r="F86" s="395">
        <v>88.794223517731211</v>
      </c>
      <c r="G86" s="395">
        <v>3.3433643794091465</v>
      </c>
      <c r="H86" s="405">
        <v>6.8837143836161712</v>
      </c>
    </row>
    <row r="87" spans="2:8" x14ac:dyDescent="0.5">
      <c r="B87" s="382"/>
      <c r="C87" s="394" t="s">
        <v>703</v>
      </c>
      <c r="D87" s="395">
        <v>103.47991062392539</v>
      </c>
      <c r="E87" s="395">
        <v>90.276435882590917</v>
      </c>
      <c r="F87" s="395">
        <v>87.2405429597639</v>
      </c>
      <c r="G87" s="395">
        <v>3.3433643794091465</v>
      </c>
      <c r="H87" s="405">
        <v>6.8837143836161712</v>
      </c>
    </row>
    <row r="88" spans="2:8" x14ac:dyDescent="0.5">
      <c r="B88" s="382"/>
      <c r="C88" s="390" t="s">
        <v>704</v>
      </c>
      <c r="D88" s="391">
        <v>107.24547087103366</v>
      </c>
      <c r="E88" s="391">
        <v>90.650452633281375</v>
      </c>
      <c r="F88" s="391">
        <v>84.526136066194937</v>
      </c>
      <c r="G88" s="391">
        <v>3.0213018747633211</v>
      </c>
      <c r="H88" s="404">
        <v>6.7548076189610358</v>
      </c>
    </row>
    <row r="89" spans="2:8" x14ac:dyDescent="0.5">
      <c r="B89" s="382" t="s">
        <v>711</v>
      </c>
      <c r="C89" s="383" t="s">
        <v>693</v>
      </c>
      <c r="D89" s="384">
        <v>104.27887971642633</v>
      </c>
      <c r="E89" s="384">
        <v>90.341424959275471</v>
      </c>
      <c r="F89" s="384">
        <v>86.634441418001359</v>
      </c>
      <c r="G89" s="384">
        <v>3.0213018747633211</v>
      </c>
      <c r="H89" s="389">
        <v>6.7548076189610358</v>
      </c>
    </row>
    <row r="90" spans="2:8" x14ac:dyDescent="0.5">
      <c r="B90" s="382"/>
      <c r="C90" s="383" t="s">
        <v>694</v>
      </c>
      <c r="D90" s="384">
        <v>106.73479487798197</v>
      </c>
      <c r="E90" s="384">
        <v>91.280630949993608</v>
      </c>
      <c r="F90" s="384">
        <v>85.520969103228808</v>
      </c>
      <c r="G90" s="384">
        <v>3.0213018747633211</v>
      </c>
      <c r="H90" s="389">
        <v>6.7548076189610358</v>
      </c>
    </row>
    <row r="91" spans="2:8" x14ac:dyDescent="0.5">
      <c r="B91" s="382"/>
      <c r="C91" s="394" t="s">
        <v>695</v>
      </c>
      <c r="D91" s="395">
        <v>109.90481984066263</v>
      </c>
      <c r="E91" s="395">
        <v>92.900169903955728</v>
      </c>
      <c r="F91" s="395">
        <v>84.527839669488714</v>
      </c>
      <c r="G91" s="395">
        <v>3.6569272039544805</v>
      </c>
      <c r="H91" s="406">
        <v>6.8972894826773334</v>
      </c>
    </row>
    <row r="92" spans="2:8" x14ac:dyDescent="0.5">
      <c r="B92" s="382"/>
      <c r="C92" s="383" t="s">
        <v>696</v>
      </c>
      <c r="D92" s="395">
        <v>109.87596436693256</v>
      </c>
      <c r="E92" s="395">
        <v>92.575260587735372</v>
      </c>
      <c r="F92" s="395">
        <v>84.254332711546269</v>
      </c>
      <c r="G92" s="395">
        <v>3.6569272039544805</v>
      </c>
      <c r="H92" s="406">
        <v>6.8972894826773334</v>
      </c>
    </row>
    <row r="93" spans="2:8" x14ac:dyDescent="0.5">
      <c r="B93" s="382"/>
      <c r="C93" s="394" t="s">
        <v>697</v>
      </c>
      <c r="D93" s="395">
        <v>111.84884597033439</v>
      </c>
      <c r="E93" s="395">
        <v>92.871411272271544</v>
      </c>
      <c r="F93" s="395">
        <v>83.03296334135068</v>
      </c>
      <c r="G93" s="395">
        <v>3.6569272039544805</v>
      </c>
      <c r="H93" s="406">
        <v>6.8972894826773334</v>
      </c>
    </row>
    <row r="94" spans="2:8" x14ac:dyDescent="0.5">
      <c r="B94" s="382"/>
      <c r="C94" s="394" t="s">
        <v>698</v>
      </c>
      <c r="D94" s="395">
        <v>113.93199229594693</v>
      </c>
      <c r="E94" s="395">
        <v>94.470661607581505</v>
      </c>
      <c r="F94" s="395">
        <v>82.918467152041757</v>
      </c>
      <c r="G94" s="395">
        <v>3.732935603828333</v>
      </c>
      <c r="H94" s="406">
        <v>6.80029311454145</v>
      </c>
    </row>
    <row r="95" spans="2:8" x14ac:dyDescent="0.5">
      <c r="B95" s="382"/>
      <c r="C95" s="394" t="s">
        <v>699</v>
      </c>
      <c r="D95" s="395">
        <v>114.34261386369155</v>
      </c>
      <c r="E95" s="395">
        <v>94.583716301093062</v>
      </c>
      <c r="F95" s="395">
        <v>82.719568063965028</v>
      </c>
      <c r="G95" s="395">
        <v>3.732935603828333</v>
      </c>
      <c r="H95" s="406">
        <v>6.80029311454145</v>
      </c>
    </row>
    <row r="96" spans="2:8" x14ac:dyDescent="0.5">
      <c r="B96" s="382"/>
      <c r="C96" s="394" t="s">
        <v>700</v>
      </c>
      <c r="D96" s="395">
        <v>114.98347313459784</v>
      </c>
      <c r="E96" s="395">
        <v>94.611180045037955</v>
      </c>
      <c r="F96" s="395">
        <v>82.282416303678346</v>
      </c>
      <c r="G96" s="395">
        <v>3.732935603828333</v>
      </c>
      <c r="H96" s="406">
        <v>6.80029311454145</v>
      </c>
    </row>
    <row r="97" spans="2:8" x14ac:dyDescent="0.5">
      <c r="B97" s="382"/>
      <c r="C97" s="394" t="s">
        <v>701</v>
      </c>
      <c r="D97" s="395">
        <v>114.53500202954345</v>
      </c>
      <c r="E97" s="395">
        <v>95.270866878387224</v>
      </c>
      <c r="F97" s="395">
        <v>83.180569424369338</v>
      </c>
      <c r="G97" s="395">
        <v>3.9849266677290265</v>
      </c>
      <c r="H97" s="406">
        <v>6.380113471669449</v>
      </c>
    </row>
    <row r="98" spans="2:8" x14ac:dyDescent="0.5">
      <c r="B98" s="382"/>
      <c r="C98" s="394" t="s">
        <v>702</v>
      </c>
      <c r="D98" s="395">
        <v>115.02749956825834</v>
      </c>
      <c r="E98" s="395">
        <v>95.010513443991471</v>
      </c>
      <c r="F98" s="395">
        <v>82.598086371173707</v>
      </c>
      <c r="G98" s="395">
        <v>3.9849266677290265</v>
      </c>
      <c r="H98" s="406">
        <v>6.380113471669449</v>
      </c>
    </row>
    <row r="99" spans="2:8" x14ac:dyDescent="0.5">
      <c r="B99" s="382"/>
      <c r="C99" s="394" t="s">
        <v>703</v>
      </c>
      <c r="D99" s="395">
        <v>109.74438289736163</v>
      </c>
      <c r="E99" s="395">
        <v>90.031751146458419</v>
      </c>
      <c r="F99" s="395">
        <v>82.037684999933475</v>
      </c>
      <c r="G99" s="395">
        <v>3.9849266677290265</v>
      </c>
      <c r="H99" s="406">
        <v>6.380113471669449</v>
      </c>
    </row>
    <row r="100" spans="2:8" x14ac:dyDescent="0.5">
      <c r="B100" s="382"/>
      <c r="C100" s="390" t="s">
        <v>704</v>
      </c>
      <c r="D100" s="391">
        <v>113.86082453932804</v>
      </c>
      <c r="E100" s="391">
        <v>90.62817481098574</v>
      </c>
      <c r="F100" s="391">
        <v>79.595572206384617</v>
      </c>
      <c r="G100" s="391">
        <v>3.8641372749153109</v>
      </c>
      <c r="H100" s="404">
        <v>6.2159323792775645</v>
      </c>
    </row>
    <row r="101" spans="2:8" x14ac:dyDescent="0.5">
      <c r="B101" s="399" t="s">
        <v>712</v>
      </c>
      <c r="C101" s="383" t="s">
        <v>693</v>
      </c>
      <c r="D101" s="384">
        <v>113.00617177199055</v>
      </c>
      <c r="E101" s="384">
        <v>90.672719539409513</v>
      </c>
      <c r="F101" s="384">
        <v>80.236962386760055</v>
      </c>
      <c r="G101" s="384">
        <v>3.8641372749153109</v>
      </c>
      <c r="H101" s="389">
        <v>6.2159323792775645</v>
      </c>
    </row>
    <row r="102" spans="2:8" ht="14.7" thickBot="1" x14ac:dyDescent="0.55000000000000004">
      <c r="B102" s="400"/>
      <c r="C102" s="407" t="s">
        <v>694</v>
      </c>
      <c r="D102" s="402">
        <v>114.43541575833922</v>
      </c>
      <c r="E102" s="402">
        <v>91.687801383526207</v>
      </c>
      <c r="F102" s="402">
        <v>80.121875536459214</v>
      </c>
      <c r="G102" s="402">
        <v>3.8641372749153109</v>
      </c>
      <c r="H102" s="402">
        <v>6.2159323792775645</v>
      </c>
    </row>
    <row r="103" spans="2:8" ht="14.7" thickTop="1" x14ac:dyDescent="0.5"/>
    <row r="107" spans="2:8" x14ac:dyDescent="0.5">
      <c r="F107" s="1"/>
    </row>
  </sheetData>
  <mergeCells count="17">
    <mergeCell ref="B77:B88"/>
    <mergeCell ref="B89:B100"/>
    <mergeCell ref="B101:B102"/>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1"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B710-7251-402D-A9A8-3B24830D1091}">
  <sheetPr codeName="Sheet92">
    <pageSetUpPr fitToPage="1"/>
  </sheetPr>
  <dimension ref="A1:N103"/>
  <sheetViews>
    <sheetView view="pageBreakPreview" zoomScaleSheetLayoutView="100" workbookViewId="0">
      <pane ySplit="4" topLeftCell="A80"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0.64453125" customWidth="1"/>
    <col min="4" max="4" width="9.64453125" style="408" customWidth="1"/>
    <col min="5" max="5" width="12.64453125" style="408" customWidth="1"/>
    <col min="6" max="6" width="11.87890625" style="408" customWidth="1"/>
    <col min="7" max="7" width="11.64453125" style="408" customWidth="1"/>
    <col min="8" max="8" width="11" style="408" customWidth="1"/>
    <col min="9" max="9" width="9" style="408"/>
    <col min="10" max="10" width="11.41015625" style="408" customWidth="1"/>
  </cols>
  <sheetData>
    <row r="1" spans="1:14" x14ac:dyDescent="0.5">
      <c r="A1" t="s">
        <v>119</v>
      </c>
    </row>
    <row r="2" spans="1:14" ht="16" thickBot="1" x14ac:dyDescent="0.55000000000000004">
      <c r="B2" s="403" t="s">
        <v>720</v>
      </c>
      <c r="C2" s="403"/>
      <c r="D2" s="403"/>
      <c r="E2" s="403"/>
      <c r="F2" s="403"/>
      <c r="G2" s="403"/>
      <c r="H2" s="403"/>
      <c r="I2" s="403"/>
      <c r="J2" s="403"/>
    </row>
    <row r="3" spans="1:14" ht="22.2" customHeight="1" thickTop="1" x14ac:dyDescent="0.5">
      <c r="B3" s="374" t="s">
        <v>686</v>
      </c>
      <c r="C3" s="375" t="s">
        <v>714</v>
      </c>
      <c r="D3" s="409" t="s">
        <v>721</v>
      </c>
      <c r="E3" s="409" t="s">
        <v>722</v>
      </c>
      <c r="F3" s="409" t="s">
        <v>723</v>
      </c>
      <c r="G3" s="409" t="s">
        <v>724</v>
      </c>
      <c r="H3" s="409" t="s">
        <v>725</v>
      </c>
      <c r="I3" s="409" t="s">
        <v>726</v>
      </c>
      <c r="J3" s="410" t="s">
        <v>727</v>
      </c>
    </row>
    <row r="4" spans="1:14" ht="48" customHeight="1" x14ac:dyDescent="0.5">
      <c r="B4" s="378"/>
      <c r="C4" s="379"/>
      <c r="D4" s="411"/>
      <c r="E4" s="411"/>
      <c r="F4" s="411"/>
      <c r="G4" s="411"/>
      <c r="H4" s="411"/>
      <c r="I4" s="411"/>
      <c r="J4" s="412"/>
    </row>
    <row r="5" spans="1:14" x14ac:dyDescent="0.5">
      <c r="B5" s="382" t="s">
        <v>692</v>
      </c>
      <c r="C5" s="383" t="s">
        <v>693</v>
      </c>
      <c r="D5" s="413">
        <v>2896</v>
      </c>
      <c r="E5" s="413">
        <v>16836017</v>
      </c>
      <c r="F5" s="413">
        <v>1096570</v>
      </c>
      <c r="G5" s="413">
        <v>1754566</v>
      </c>
      <c r="H5" s="413">
        <v>515465</v>
      </c>
      <c r="I5" s="413">
        <v>1908</v>
      </c>
      <c r="J5" s="414">
        <v>4657125</v>
      </c>
    </row>
    <row r="6" spans="1:14" x14ac:dyDescent="0.5">
      <c r="B6" s="382"/>
      <c r="C6" s="383" t="s">
        <v>694</v>
      </c>
      <c r="D6" s="413">
        <v>2896</v>
      </c>
      <c r="E6" s="413">
        <v>16836017</v>
      </c>
      <c r="F6" s="413">
        <v>1096570</v>
      </c>
      <c r="G6" s="413">
        <v>1754566</v>
      </c>
      <c r="H6" s="413">
        <v>515465</v>
      </c>
      <c r="I6" s="413">
        <v>1908</v>
      </c>
      <c r="J6" s="414">
        <v>4657125</v>
      </c>
    </row>
    <row r="7" spans="1:14" x14ac:dyDescent="0.5">
      <c r="B7" s="382"/>
      <c r="C7" s="383" t="s">
        <v>695</v>
      </c>
      <c r="D7" s="413">
        <v>2903</v>
      </c>
      <c r="E7" s="413">
        <v>17519287</v>
      </c>
      <c r="F7" s="413">
        <v>1101240</v>
      </c>
      <c r="G7" s="415">
        <v>1924946</v>
      </c>
      <c r="H7" s="413">
        <v>534372</v>
      </c>
      <c r="I7" s="413">
        <v>1938</v>
      </c>
      <c r="J7" s="414">
        <v>4671227</v>
      </c>
    </row>
    <row r="8" spans="1:14" x14ac:dyDescent="0.5">
      <c r="B8" s="382"/>
      <c r="C8" s="383" t="s">
        <v>696</v>
      </c>
      <c r="D8" s="413">
        <v>2903</v>
      </c>
      <c r="E8" s="413">
        <v>17519287</v>
      </c>
      <c r="F8" s="413">
        <v>1101240</v>
      </c>
      <c r="G8" s="413">
        <v>1924946</v>
      </c>
      <c r="H8" s="413">
        <v>534372</v>
      </c>
      <c r="I8" s="413">
        <v>1938</v>
      </c>
      <c r="J8" s="414">
        <v>4671227</v>
      </c>
    </row>
    <row r="9" spans="1:14" x14ac:dyDescent="0.5">
      <c r="B9" s="382"/>
      <c r="C9" s="383" t="s">
        <v>697</v>
      </c>
      <c r="D9" s="413">
        <v>2949</v>
      </c>
      <c r="E9" s="413">
        <v>17519287</v>
      </c>
      <c r="F9" s="413">
        <v>1101240</v>
      </c>
      <c r="G9" s="415">
        <v>1754566</v>
      </c>
      <c r="H9" s="413">
        <v>515465</v>
      </c>
      <c r="I9" s="413">
        <v>1938</v>
      </c>
      <c r="J9" s="414">
        <v>4671227</v>
      </c>
    </row>
    <row r="10" spans="1:14" x14ac:dyDescent="0.5">
      <c r="B10" s="382"/>
      <c r="C10" s="383" t="s">
        <v>698</v>
      </c>
      <c r="D10" s="413">
        <v>2979</v>
      </c>
      <c r="E10" s="413">
        <v>18206724</v>
      </c>
      <c r="F10" s="413">
        <v>1156841</v>
      </c>
      <c r="G10" s="413">
        <v>2236074</v>
      </c>
      <c r="H10" s="413">
        <v>564128</v>
      </c>
      <c r="I10" s="413">
        <v>1985</v>
      </c>
      <c r="J10" s="414">
        <v>4848053</v>
      </c>
      <c r="N10" s="416"/>
    </row>
    <row r="11" spans="1:14" x14ac:dyDescent="0.5">
      <c r="B11" s="382"/>
      <c r="C11" s="387" t="s">
        <v>699</v>
      </c>
      <c r="D11" s="413">
        <v>2994</v>
      </c>
      <c r="E11" s="413">
        <v>18206724</v>
      </c>
      <c r="F11" s="413">
        <v>1156841</v>
      </c>
      <c r="G11" s="413">
        <v>2236074</v>
      </c>
      <c r="H11" s="413">
        <v>564128</v>
      </c>
      <c r="I11" s="413">
        <v>1985</v>
      </c>
      <c r="J11" s="414">
        <v>4848053</v>
      </c>
    </row>
    <row r="12" spans="1:14" x14ac:dyDescent="0.5">
      <c r="B12" s="382"/>
      <c r="C12" s="383" t="s">
        <v>700</v>
      </c>
      <c r="D12" s="413">
        <v>3003</v>
      </c>
      <c r="E12" s="413">
        <v>18206724</v>
      </c>
      <c r="F12" s="413">
        <v>1156841</v>
      </c>
      <c r="G12" s="413">
        <v>2236074</v>
      </c>
      <c r="H12" s="413">
        <v>564128</v>
      </c>
      <c r="I12" s="413">
        <v>1985</v>
      </c>
      <c r="J12" s="414">
        <v>4848053</v>
      </c>
    </row>
    <row r="13" spans="1:14" x14ac:dyDescent="0.5">
      <c r="B13" s="382"/>
      <c r="C13" s="383" t="s">
        <v>701</v>
      </c>
      <c r="D13" s="413">
        <v>3023</v>
      </c>
      <c r="E13" s="413">
        <v>18843605</v>
      </c>
      <c r="F13" s="413">
        <v>1183632</v>
      </c>
      <c r="G13" s="413">
        <v>2426681</v>
      </c>
      <c r="H13" s="413">
        <v>734924</v>
      </c>
      <c r="I13" s="413">
        <v>2047</v>
      </c>
      <c r="J13" s="414">
        <v>4848053</v>
      </c>
    </row>
    <row r="14" spans="1:14" x14ac:dyDescent="0.5">
      <c r="B14" s="382"/>
      <c r="C14" s="383" t="s">
        <v>702</v>
      </c>
      <c r="D14" s="413">
        <v>3069</v>
      </c>
      <c r="E14" s="413">
        <v>18843605</v>
      </c>
      <c r="F14" s="413">
        <v>1183632</v>
      </c>
      <c r="G14" s="413">
        <v>2426681</v>
      </c>
      <c r="H14" s="413">
        <v>734924</v>
      </c>
      <c r="I14" s="413">
        <v>2047</v>
      </c>
      <c r="J14" s="414">
        <v>4848053</v>
      </c>
    </row>
    <row r="15" spans="1:14" x14ac:dyDescent="0.5">
      <c r="B15" s="382"/>
      <c r="C15" s="388" t="s">
        <v>703</v>
      </c>
      <c r="D15" s="413">
        <v>3069</v>
      </c>
      <c r="E15" s="413">
        <v>18843605</v>
      </c>
      <c r="F15" s="413">
        <v>1183632</v>
      </c>
      <c r="G15" s="415">
        <v>2426681</v>
      </c>
      <c r="H15" s="415">
        <v>734924</v>
      </c>
      <c r="I15" s="413">
        <v>2047</v>
      </c>
      <c r="J15" s="414">
        <v>4980958</v>
      </c>
      <c r="K15" s="408"/>
    </row>
    <row r="16" spans="1:14" x14ac:dyDescent="0.5">
      <c r="B16" s="382"/>
      <c r="C16" s="390" t="s">
        <v>704</v>
      </c>
      <c r="D16" s="416">
        <v>3173</v>
      </c>
      <c r="E16" s="416">
        <v>19754036</v>
      </c>
      <c r="F16" s="416">
        <v>1216091</v>
      </c>
      <c r="G16" s="416">
        <v>2669732</v>
      </c>
      <c r="H16" s="416">
        <v>783751</v>
      </c>
      <c r="I16" s="416">
        <v>2081</v>
      </c>
      <c r="J16" s="417">
        <v>4980958</v>
      </c>
    </row>
    <row r="17" spans="2:12" x14ac:dyDescent="0.5">
      <c r="B17" s="382" t="s">
        <v>705</v>
      </c>
      <c r="C17" s="383" t="s">
        <v>693</v>
      </c>
      <c r="D17" s="413">
        <v>3173</v>
      </c>
      <c r="E17" s="413">
        <v>19754036</v>
      </c>
      <c r="F17" s="413">
        <v>1216091</v>
      </c>
      <c r="G17" s="413">
        <v>2669732</v>
      </c>
      <c r="H17" s="413">
        <v>783751</v>
      </c>
      <c r="I17" s="413">
        <v>2081</v>
      </c>
      <c r="J17" s="414">
        <v>4980958</v>
      </c>
    </row>
    <row r="18" spans="2:12" x14ac:dyDescent="0.5">
      <c r="B18" s="382"/>
      <c r="C18" s="383" t="s">
        <v>694</v>
      </c>
      <c r="D18" s="413">
        <v>3222</v>
      </c>
      <c r="E18" s="413">
        <v>19754036</v>
      </c>
      <c r="F18" s="413">
        <v>1216091</v>
      </c>
      <c r="G18" s="413">
        <v>2669732</v>
      </c>
      <c r="H18" s="413">
        <v>783751</v>
      </c>
      <c r="I18" s="413">
        <v>2081</v>
      </c>
      <c r="J18" s="414">
        <v>4980958</v>
      </c>
    </row>
    <row r="19" spans="2:12" x14ac:dyDescent="0.5">
      <c r="B19" s="382"/>
      <c r="C19" s="383" t="s">
        <v>695</v>
      </c>
      <c r="D19" s="413">
        <v>3230</v>
      </c>
      <c r="E19" s="413">
        <v>20507612</v>
      </c>
      <c r="F19" s="413">
        <v>1217162</v>
      </c>
      <c r="G19" s="413">
        <v>2986669</v>
      </c>
      <c r="H19" s="413">
        <v>667967</v>
      </c>
      <c r="I19" s="413">
        <v>2287</v>
      </c>
      <c r="J19" s="414">
        <v>5583900</v>
      </c>
    </row>
    <row r="20" spans="2:12" x14ac:dyDescent="0.5">
      <c r="B20" s="382"/>
      <c r="C20" s="383" t="s">
        <v>696</v>
      </c>
      <c r="D20" s="413">
        <v>3266</v>
      </c>
      <c r="E20" s="413">
        <v>20507612</v>
      </c>
      <c r="F20" s="413">
        <v>1217162</v>
      </c>
      <c r="G20" s="413">
        <v>2986669</v>
      </c>
      <c r="H20" s="413">
        <v>667967</v>
      </c>
      <c r="I20" s="413">
        <v>2287</v>
      </c>
      <c r="J20" s="414">
        <v>5583900</v>
      </c>
    </row>
    <row r="21" spans="2:12" x14ac:dyDescent="0.5">
      <c r="B21" s="382"/>
      <c r="C21" s="383" t="s">
        <v>697</v>
      </c>
      <c r="D21" s="413">
        <v>3273</v>
      </c>
      <c r="E21" s="413">
        <v>20507612</v>
      </c>
      <c r="F21" s="413">
        <v>1217162</v>
      </c>
      <c r="G21" s="413">
        <v>2986669</v>
      </c>
      <c r="H21" s="413">
        <v>667967</v>
      </c>
      <c r="I21" s="413">
        <v>2287</v>
      </c>
      <c r="J21" s="414">
        <v>5583900</v>
      </c>
    </row>
    <row r="22" spans="2:12" ht="15.7" x14ac:dyDescent="0.55000000000000004">
      <c r="B22" s="382"/>
      <c r="C22" s="383" t="s">
        <v>698</v>
      </c>
      <c r="D22" s="413">
        <v>3473</v>
      </c>
      <c r="E22" s="413">
        <v>21498903</v>
      </c>
      <c r="F22" s="413">
        <v>1269220</v>
      </c>
      <c r="G22" s="415">
        <v>3530227</v>
      </c>
      <c r="H22" s="415">
        <v>842431</v>
      </c>
      <c r="I22" s="413">
        <v>2638</v>
      </c>
      <c r="J22" s="414">
        <v>5769128</v>
      </c>
      <c r="L22" s="32"/>
    </row>
    <row r="23" spans="2:12" x14ac:dyDescent="0.5">
      <c r="B23" s="382"/>
      <c r="C23" s="387" t="s">
        <v>699</v>
      </c>
      <c r="D23" s="413">
        <v>3576</v>
      </c>
      <c r="E23" s="413">
        <v>21498903</v>
      </c>
      <c r="F23" s="413">
        <v>1269220</v>
      </c>
      <c r="G23" s="415">
        <v>3530227</v>
      </c>
      <c r="H23" s="415">
        <v>842431</v>
      </c>
      <c r="I23" s="413">
        <v>2638</v>
      </c>
      <c r="J23" s="414">
        <v>5769128</v>
      </c>
    </row>
    <row r="24" spans="2:12" x14ac:dyDescent="0.5">
      <c r="B24" s="382"/>
      <c r="C24" s="383" t="s">
        <v>700</v>
      </c>
      <c r="D24" s="413">
        <v>3576</v>
      </c>
      <c r="E24" s="413">
        <v>21498903</v>
      </c>
      <c r="F24" s="413">
        <v>1269220</v>
      </c>
      <c r="G24" s="415">
        <v>3530227</v>
      </c>
      <c r="H24" s="415">
        <v>842431</v>
      </c>
      <c r="I24" s="413">
        <v>2638</v>
      </c>
      <c r="J24" s="414">
        <v>5769128</v>
      </c>
    </row>
    <row r="25" spans="2:12" x14ac:dyDescent="0.5">
      <c r="B25" s="382"/>
      <c r="C25" s="383" t="s">
        <v>701</v>
      </c>
      <c r="D25" s="413">
        <v>3673</v>
      </c>
      <c r="E25" s="413">
        <v>22500069</v>
      </c>
      <c r="F25" s="413">
        <v>1286841</v>
      </c>
      <c r="G25" s="415">
        <v>3999803</v>
      </c>
      <c r="H25" s="415">
        <v>784286</v>
      </c>
      <c r="I25" s="413">
        <v>2624</v>
      </c>
      <c r="J25" s="414">
        <v>5544253</v>
      </c>
    </row>
    <row r="26" spans="2:12" x14ac:dyDescent="0.5">
      <c r="B26" s="382"/>
      <c r="C26" s="383" t="s">
        <v>702</v>
      </c>
      <c r="D26" s="413">
        <v>3894</v>
      </c>
      <c r="E26" s="413">
        <v>22500069</v>
      </c>
      <c r="F26" s="413">
        <v>1286841</v>
      </c>
      <c r="G26" s="415">
        <v>3999803</v>
      </c>
      <c r="H26" s="415">
        <v>784286</v>
      </c>
      <c r="I26" s="413">
        <v>2624</v>
      </c>
      <c r="J26" s="414">
        <v>5544253</v>
      </c>
    </row>
    <row r="27" spans="2:12" x14ac:dyDescent="0.5">
      <c r="B27" s="382"/>
      <c r="C27" s="388" t="s">
        <v>703</v>
      </c>
      <c r="D27" s="413">
        <v>4053</v>
      </c>
      <c r="E27" s="413">
        <v>22500069</v>
      </c>
      <c r="F27" s="413">
        <v>1286841</v>
      </c>
      <c r="G27" s="415">
        <v>3999803</v>
      </c>
      <c r="H27" s="415">
        <v>784286</v>
      </c>
      <c r="I27" s="413">
        <v>2624</v>
      </c>
      <c r="J27" s="414">
        <v>5544253</v>
      </c>
    </row>
    <row r="28" spans="2:12" x14ac:dyDescent="0.5">
      <c r="B28" s="382"/>
      <c r="C28" s="390" t="s">
        <v>704</v>
      </c>
      <c r="D28" s="416">
        <v>4202</v>
      </c>
      <c r="E28" s="416">
        <v>23544859</v>
      </c>
      <c r="F28" s="416">
        <v>1301010</v>
      </c>
      <c r="G28" s="416">
        <v>5086069</v>
      </c>
      <c r="H28" s="416">
        <v>834302</v>
      </c>
      <c r="I28" s="416">
        <v>2791</v>
      </c>
      <c r="J28" s="417">
        <v>5544253</v>
      </c>
    </row>
    <row r="29" spans="2:12" x14ac:dyDescent="0.5">
      <c r="B29" s="382" t="s">
        <v>706</v>
      </c>
      <c r="C29" s="383" t="s">
        <v>693</v>
      </c>
      <c r="D29" s="413">
        <v>4265</v>
      </c>
      <c r="E29" s="413">
        <v>23544859</v>
      </c>
      <c r="F29" s="413">
        <v>1301010</v>
      </c>
      <c r="G29" s="413">
        <v>5086069</v>
      </c>
      <c r="H29" s="413">
        <v>834302</v>
      </c>
      <c r="I29" s="413">
        <v>2791</v>
      </c>
      <c r="J29" s="414">
        <v>5544253</v>
      </c>
    </row>
    <row r="30" spans="2:12" x14ac:dyDescent="0.5">
      <c r="B30" s="382"/>
      <c r="C30" s="383" t="s">
        <v>694</v>
      </c>
      <c r="D30" s="413">
        <v>4322</v>
      </c>
      <c r="E30" s="413">
        <v>23544859</v>
      </c>
      <c r="F30" s="413">
        <v>1301010</v>
      </c>
      <c r="G30" s="413">
        <v>5086069</v>
      </c>
      <c r="H30" s="413">
        <v>834302</v>
      </c>
      <c r="I30" s="413">
        <v>2791</v>
      </c>
      <c r="J30" s="414">
        <v>5544253</v>
      </c>
    </row>
    <row r="31" spans="2:12" x14ac:dyDescent="0.5">
      <c r="B31" s="382"/>
      <c r="C31" s="383" t="s">
        <v>695</v>
      </c>
      <c r="D31" s="413">
        <v>4347</v>
      </c>
      <c r="E31" s="413">
        <v>24351485</v>
      </c>
      <c r="F31" s="413">
        <v>1333341</v>
      </c>
      <c r="G31" s="413">
        <v>5827289</v>
      </c>
      <c r="H31" s="413">
        <v>791740</v>
      </c>
      <c r="I31" s="413">
        <v>2919</v>
      </c>
      <c r="J31" s="414">
        <v>5854167</v>
      </c>
    </row>
    <row r="32" spans="2:12" x14ac:dyDescent="0.5">
      <c r="B32" s="382"/>
      <c r="C32" s="383" t="s">
        <v>696</v>
      </c>
      <c r="D32" s="413">
        <v>4477</v>
      </c>
      <c r="E32" s="413">
        <v>24351485</v>
      </c>
      <c r="F32" s="413">
        <v>1333341</v>
      </c>
      <c r="G32" s="413">
        <v>5827289</v>
      </c>
      <c r="H32" s="413">
        <v>791740</v>
      </c>
      <c r="I32" s="413">
        <v>2919</v>
      </c>
      <c r="J32" s="414">
        <v>5854167</v>
      </c>
    </row>
    <row r="33" spans="2:10" x14ac:dyDescent="0.5">
      <c r="B33" s="382"/>
      <c r="C33" s="383" t="s">
        <v>697</v>
      </c>
      <c r="D33" s="413">
        <v>4531</v>
      </c>
      <c r="E33" s="413">
        <v>24351485</v>
      </c>
      <c r="F33" s="413">
        <v>1333341</v>
      </c>
      <c r="G33" s="413">
        <v>5827289</v>
      </c>
      <c r="H33" s="413">
        <v>791740</v>
      </c>
      <c r="I33" s="413">
        <v>2919</v>
      </c>
      <c r="J33" s="414">
        <v>5854167</v>
      </c>
    </row>
    <row r="34" spans="2:10" x14ac:dyDescent="0.5">
      <c r="B34" s="382"/>
      <c r="C34" s="383" t="s">
        <v>698</v>
      </c>
      <c r="D34" s="413">
        <v>4591</v>
      </c>
      <c r="E34" s="413">
        <v>25658387</v>
      </c>
      <c r="F34" s="413">
        <v>1360314</v>
      </c>
      <c r="G34" s="413">
        <v>6394916</v>
      </c>
      <c r="H34" s="413">
        <v>856695</v>
      </c>
      <c r="I34" s="413">
        <v>3109</v>
      </c>
      <c r="J34" s="414">
        <v>5962838</v>
      </c>
    </row>
    <row r="35" spans="2:10" x14ac:dyDescent="0.5">
      <c r="B35" s="382"/>
      <c r="C35" s="387" t="s">
        <v>699</v>
      </c>
      <c r="D35" s="413">
        <v>4644</v>
      </c>
      <c r="E35" s="413">
        <v>25658387</v>
      </c>
      <c r="F35" s="413">
        <v>1360314</v>
      </c>
      <c r="G35" s="413">
        <v>6394916</v>
      </c>
      <c r="H35" s="413">
        <v>856695</v>
      </c>
      <c r="I35" s="413">
        <v>3049</v>
      </c>
      <c r="J35" s="414">
        <v>5962838</v>
      </c>
    </row>
    <row r="36" spans="2:10" x14ac:dyDescent="0.5">
      <c r="B36" s="382"/>
      <c r="C36" s="383" t="s">
        <v>700</v>
      </c>
      <c r="D36" s="413">
        <v>4701</v>
      </c>
      <c r="E36" s="413">
        <v>25658387</v>
      </c>
      <c r="F36" s="413">
        <v>1360314</v>
      </c>
      <c r="G36" s="413">
        <v>6394916</v>
      </c>
      <c r="H36" s="413">
        <v>856695</v>
      </c>
      <c r="I36" s="413">
        <v>3049</v>
      </c>
      <c r="J36" s="414">
        <v>5962838</v>
      </c>
    </row>
    <row r="37" spans="2:10" x14ac:dyDescent="0.5">
      <c r="B37" s="382"/>
      <c r="C37" s="383" t="s">
        <v>701</v>
      </c>
      <c r="D37" s="413">
        <v>4736</v>
      </c>
      <c r="E37" s="413">
        <v>26910480.001000002</v>
      </c>
      <c r="F37" s="413">
        <v>1427937.3221</v>
      </c>
      <c r="G37" s="413">
        <v>6998924</v>
      </c>
      <c r="H37" s="413">
        <v>892859</v>
      </c>
      <c r="I37" s="413">
        <v>3188</v>
      </c>
      <c r="J37" s="414">
        <v>6281427</v>
      </c>
    </row>
    <row r="38" spans="2:10" x14ac:dyDescent="0.5">
      <c r="B38" s="382"/>
      <c r="C38" s="383" t="s">
        <v>702</v>
      </c>
      <c r="D38" s="413">
        <v>4800</v>
      </c>
      <c r="E38" s="413">
        <v>26910480.001000002</v>
      </c>
      <c r="F38" s="413">
        <v>1427937.3221</v>
      </c>
      <c r="G38" s="413">
        <v>6998924</v>
      </c>
      <c r="H38" s="413">
        <v>892859</v>
      </c>
      <c r="I38" s="413">
        <v>3188</v>
      </c>
      <c r="J38" s="414">
        <v>6281427</v>
      </c>
    </row>
    <row r="39" spans="2:10" x14ac:dyDescent="0.5">
      <c r="B39" s="382"/>
      <c r="C39" s="388" t="s">
        <v>703</v>
      </c>
      <c r="D39" s="413">
        <v>4994</v>
      </c>
      <c r="E39" s="413">
        <v>26910480.001000002</v>
      </c>
      <c r="F39" s="413">
        <v>1427937.3221</v>
      </c>
      <c r="G39" s="413">
        <v>6998924</v>
      </c>
      <c r="H39" s="413">
        <v>892859</v>
      </c>
      <c r="I39" s="413">
        <v>3188</v>
      </c>
      <c r="J39" s="414">
        <v>6281427</v>
      </c>
    </row>
    <row r="40" spans="2:10" x14ac:dyDescent="0.5">
      <c r="B40" s="382"/>
      <c r="C40" s="390" t="s">
        <v>704</v>
      </c>
      <c r="D40" s="416">
        <v>5057</v>
      </c>
      <c r="E40" s="416">
        <v>27866505</v>
      </c>
      <c r="F40" s="416">
        <v>1439648.0001000001</v>
      </c>
      <c r="G40" s="416">
        <v>8347187</v>
      </c>
      <c r="H40" s="416">
        <v>917344</v>
      </c>
      <c r="I40" s="416">
        <v>3316</v>
      </c>
      <c r="J40" s="417">
        <v>6708521</v>
      </c>
    </row>
    <row r="41" spans="2:10" x14ac:dyDescent="0.5">
      <c r="B41" s="382" t="s">
        <v>707</v>
      </c>
      <c r="C41" s="383" t="s">
        <v>693</v>
      </c>
      <c r="D41" s="413">
        <v>5138</v>
      </c>
      <c r="E41" s="413">
        <v>27866505</v>
      </c>
      <c r="F41" s="413">
        <v>1439648.0001000001</v>
      </c>
      <c r="G41" s="413">
        <v>8347187</v>
      </c>
      <c r="H41" s="413">
        <v>917344</v>
      </c>
      <c r="I41" s="413">
        <v>3316</v>
      </c>
      <c r="J41" s="414">
        <v>6708521</v>
      </c>
    </row>
    <row r="42" spans="2:10" x14ac:dyDescent="0.5">
      <c r="B42" s="382"/>
      <c r="C42" s="383" t="s">
        <v>694</v>
      </c>
      <c r="D42" s="413">
        <v>5257</v>
      </c>
      <c r="E42" s="413">
        <v>27866505</v>
      </c>
      <c r="F42" s="413">
        <v>1439648.0001000001</v>
      </c>
      <c r="G42" s="413">
        <v>8347187</v>
      </c>
      <c r="H42" s="413">
        <v>917344</v>
      </c>
      <c r="I42" s="413">
        <v>3316</v>
      </c>
      <c r="J42" s="414">
        <v>6708521</v>
      </c>
    </row>
    <row r="43" spans="2:10" x14ac:dyDescent="0.5">
      <c r="B43" s="382"/>
      <c r="C43" s="383" t="s">
        <v>695</v>
      </c>
      <c r="D43" s="413">
        <v>5357</v>
      </c>
      <c r="E43" s="415">
        <v>29269631</v>
      </c>
      <c r="F43" s="415">
        <v>1456410.0001000001</v>
      </c>
      <c r="G43" s="415">
        <v>9099732</v>
      </c>
      <c r="H43" s="415">
        <v>928709</v>
      </c>
      <c r="I43" s="413">
        <v>3520</v>
      </c>
      <c r="J43" s="414">
        <v>6819602</v>
      </c>
    </row>
    <row r="44" spans="2:10" x14ac:dyDescent="0.5">
      <c r="B44" s="382"/>
      <c r="C44" s="383" t="s">
        <v>696</v>
      </c>
      <c r="D44" s="413">
        <v>5428</v>
      </c>
      <c r="E44" s="413">
        <v>29269631</v>
      </c>
      <c r="F44" s="413">
        <v>1456410.0001000001</v>
      </c>
      <c r="G44" s="413">
        <v>9099732</v>
      </c>
      <c r="H44" s="413">
        <v>928709</v>
      </c>
      <c r="I44" s="413">
        <v>3520</v>
      </c>
      <c r="J44" s="414">
        <v>6819602</v>
      </c>
    </row>
    <row r="45" spans="2:10" x14ac:dyDescent="0.5">
      <c r="B45" s="382"/>
      <c r="C45" s="383" t="s">
        <v>697</v>
      </c>
      <c r="D45" s="413">
        <v>5470</v>
      </c>
      <c r="E45" s="413">
        <v>29269631</v>
      </c>
      <c r="F45" s="413">
        <v>1456410.0001000001</v>
      </c>
      <c r="G45" s="413">
        <v>9099732</v>
      </c>
      <c r="H45" s="413">
        <v>928709</v>
      </c>
      <c r="I45" s="413">
        <v>3520</v>
      </c>
      <c r="J45" s="414">
        <v>6819602</v>
      </c>
    </row>
    <row r="46" spans="2:10" x14ac:dyDescent="0.5">
      <c r="B46" s="382"/>
      <c r="C46" s="383" t="s">
        <v>698</v>
      </c>
      <c r="D46" s="413">
        <v>5533</v>
      </c>
      <c r="E46" s="413">
        <v>31112194</v>
      </c>
      <c r="F46" s="413">
        <v>1498467.0001000001</v>
      </c>
      <c r="G46" s="413">
        <v>9806237</v>
      </c>
      <c r="H46" s="413">
        <v>969055</v>
      </c>
      <c r="I46" s="413">
        <v>3662</v>
      </c>
      <c r="J46" s="414">
        <v>7215646</v>
      </c>
    </row>
    <row r="47" spans="2:10" x14ac:dyDescent="0.5">
      <c r="B47" s="382"/>
      <c r="C47" s="387" t="s">
        <v>699</v>
      </c>
      <c r="D47" s="413">
        <v>5621</v>
      </c>
      <c r="E47" s="413">
        <v>31112194</v>
      </c>
      <c r="F47" s="413">
        <v>1498467.0001000001</v>
      </c>
      <c r="G47" s="413">
        <v>9806237</v>
      </c>
      <c r="H47" s="413">
        <v>969055</v>
      </c>
      <c r="I47" s="413">
        <v>3662</v>
      </c>
      <c r="J47" s="414">
        <v>7215646</v>
      </c>
    </row>
    <row r="48" spans="2:10" x14ac:dyDescent="0.5">
      <c r="B48" s="382"/>
      <c r="C48" s="383" t="s">
        <v>700</v>
      </c>
      <c r="D48" s="413">
        <v>5671</v>
      </c>
      <c r="E48" s="413">
        <v>31112194</v>
      </c>
      <c r="F48" s="413">
        <v>1498467.0001000001</v>
      </c>
      <c r="G48" s="413">
        <v>9806237</v>
      </c>
      <c r="H48" s="413">
        <v>969055</v>
      </c>
      <c r="I48" s="413">
        <v>3662</v>
      </c>
      <c r="J48" s="414">
        <v>7215646</v>
      </c>
    </row>
    <row r="49" spans="2:10" x14ac:dyDescent="0.5">
      <c r="B49" s="382"/>
      <c r="C49" s="383" t="s">
        <v>701</v>
      </c>
      <c r="D49" s="413">
        <v>5673</v>
      </c>
      <c r="E49" s="413">
        <v>31885779</v>
      </c>
      <c r="F49" s="413">
        <v>1525435.0001000001</v>
      </c>
      <c r="G49" s="413">
        <v>10670072</v>
      </c>
      <c r="H49" s="413">
        <v>992724</v>
      </c>
      <c r="I49" s="413">
        <v>3945</v>
      </c>
      <c r="J49" s="414">
        <v>7243153</v>
      </c>
    </row>
    <row r="50" spans="2:10" x14ac:dyDescent="0.5">
      <c r="B50" s="382"/>
      <c r="C50" s="383" t="s">
        <v>702</v>
      </c>
      <c r="D50" s="413">
        <v>5674</v>
      </c>
      <c r="E50" s="413">
        <v>31885779</v>
      </c>
      <c r="F50" s="413">
        <v>1525435.0001000001</v>
      </c>
      <c r="G50" s="413">
        <v>10670072</v>
      </c>
      <c r="H50" s="413">
        <v>992724</v>
      </c>
      <c r="I50" s="413">
        <v>3945</v>
      </c>
      <c r="J50" s="414">
        <v>7243153</v>
      </c>
    </row>
    <row r="51" spans="2:10" x14ac:dyDescent="0.5">
      <c r="B51" s="382"/>
      <c r="C51" s="388" t="s">
        <v>703</v>
      </c>
      <c r="D51" s="413">
        <v>5694</v>
      </c>
      <c r="E51" s="413">
        <v>31885779</v>
      </c>
      <c r="F51" s="413">
        <v>1525435.0001000001</v>
      </c>
      <c r="G51" s="413">
        <v>10670072</v>
      </c>
      <c r="H51" s="413">
        <v>992724</v>
      </c>
      <c r="I51" s="413">
        <v>3945</v>
      </c>
      <c r="J51" s="414">
        <v>7243153</v>
      </c>
    </row>
    <row r="52" spans="2:10" x14ac:dyDescent="0.5">
      <c r="B52" s="382"/>
      <c r="C52" s="390" t="s">
        <v>704</v>
      </c>
      <c r="D52" s="416">
        <v>5708</v>
      </c>
      <c r="E52" s="416">
        <v>32454204</v>
      </c>
      <c r="F52" s="416">
        <v>1544059.0001000001</v>
      </c>
      <c r="G52" s="416">
        <v>11306797</v>
      </c>
      <c r="H52" s="416">
        <v>1031227</v>
      </c>
      <c r="I52" s="416">
        <v>4106</v>
      </c>
      <c r="J52" s="417">
        <v>7329202</v>
      </c>
    </row>
    <row r="53" spans="2:10" x14ac:dyDescent="0.5">
      <c r="B53" s="382" t="s">
        <v>708</v>
      </c>
      <c r="C53" s="383" t="s">
        <v>693</v>
      </c>
      <c r="D53" s="413">
        <v>5743</v>
      </c>
      <c r="E53" s="413">
        <v>32454204</v>
      </c>
      <c r="F53" s="413">
        <v>1544059.0001000001</v>
      </c>
      <c r="G53" s="413">
        <v>11306797</v>
      </c>
      <c r="H53" s="413">
        <v>1031227</v>
      </c>
      <c r="I53" s="413">
        <v>4106</v>
      </c>
      <c r="J53" s="414">
        <v>7329202</v>
      </c>
    </row>
    <row r="54" spans="2:10" x14ac:dyDescent="0.5">
      <c r="B54" s="382"/>
      <c r="C54" s="383" t="s">
        <v>694</v>
      </c>
      <c r="D54" s="413">
        <v>5772</v>
      </c>
      <c r="E54" s="413">
        <v>32454204</v>
      </c>
      <c r="F54" s="413">
        <v>1544059.0001000001</v>
      </c>
      <c r="G54" s="413">
        <v>11306797</v>
      </c>
      <c r="H54" s="413">
        <v>1031227</v>
      </c>
      <c r="I54" s="413">
        <v>4106</v>
      </c>
      <c r="J54" s="414">
        <v>7329202</v>
      </c>
    </row>
    <row r="55" spans="2:10" x14ac:dyDescent="0.5">
      <c r="B55" s="382"/>
      <c r="C55" s="383" t="s">
        <v>695</v>
      </c>
      <c r="D55" s="413">
        <v>5786</v>
      </c>
      <c r="E55" s="413">
        <v>33531787</v>
      </c>
      <c r="F55" s="413">
        <v>1557276.5859079685</v>
      </c>
      <c r="G55" s="413">
        <v>11912813</v>
      </c>
      <c r="H55" s="413">
        <v>1061340</v>
      </c>
      <c r="I55" s="413">
        <v>4191</v>
      </c>
      <c r="J55" s="414">
        <v>7669827</v>
      </c>
    </row>
    <row r="56" spans="2:10" x14ac:dyDescent="0.5">
      <c r="B56" s="382"/>
      <c r="C56" s="383" t="s">
        <v>696</v>
      </c>
      <c r="D56" s="413">
        <v>5819</v>
      </c>
      <c r="E56" s="413">
        <v>33531787</v>
      </c>
      <c r="F56" s="413">
        <v>1557276.5859079685</v>
      </c>
      <c r="G56" s="413">
        <v>11912813</v>
      </c>
      <c r="H56" s="413">
        <v>1061340</v>
      </c>
      <c r="I56" s="413">
        <v>4191</v>
      </c>
      <c r="J56" s="414">
        <v>7669827</v>
      </c>
    </row>
    <row r="57" spans="2:10" x14ac:dyDescent="0.5">
      <c r="B57" s="382"/>
      <c r="C57" s="383" t="s">
        <v>697</v>
      </c>
      <c r="D57" s="413">
        <v>5870</v>
      </c>
      <c r="E57" s="413">
        <v>33531787</v>
      </c>
      <c r="F57" s="413">
        <v>1557276.5859079685</v>
      </c>
      <c r="G57" s="413">
        <v>11912813</v>
      </c>
      <c r="H57" s="413">
        <v>1061340</v>
      </c>
      <c r="I57" s="413">
        <v>4191</v>
      </c>
      <c r="J57" s="414">
        <v>7669827</v>
      </c>
    </row>
    <row r="58" spans="2:10" x14ac:dyDescent="0.5">
      <c r="B58" s="382"/>
      <c r="C58" s="383" t="s">
        <v>698</v>
      </c>
      <c r="D58" s="413">
        <v>5915</v>
      </c>
      <c r="E58" s="413">
        <v>34671949</v>
      </c>
      <c r="F58" s="413">
        <v>1601957.5858079686</v>
      </c>
      <c r="G58" s="413">
        <v>12689445</v>
      </c>
      <c r="H58" s="413">
        <v>1090322</v>
      </c>
      <c r="I58" s="413">
        <v>4254</v>
      </c>
      <c r="J58" s="414">
        <v>8049059</v>
      </c>
    </row>
    <row r="59" spans="2:10" x14ac:dyDescent="0.5">
      <c r="B59" s="382"/>
      <c r="C59" s="387" t="s">
        <v>699</v>
      </c>
      <c r="D59" s="413">
        <v>5958</v>
      </c>
      <c r="E59" s="413">
        <v>34671949</v>
      </c>
      <c r="F59" s="413">
        <v>1601957.5858079686</v>
      </c>
      <c r="G59" s="413">
        <v>12689445</v>
      </c>
      <c r="H59" s="413">
        <v>1090322</v>
      </c>
      <c r="I59" s="413">
        <v>4254</v>
      </c>
      <c r="J59" s="414">
        <v>8049059</v>
      </c>
    </row>
    <row r="60" spans="2:10" x14ac:dyDescent="0.5">
      <c r="B60" s="382"/>
      <c r="C60" s="383" t="s">
        <v>700</v>
      </c>
      <c r="D60" s="415">
        <v>5957</v>
      </c>
      <c r="E60" s="413">
        <v>34671949</v>
      </c>
      <c r="F60" s="413">
        <v>1601957.5858079686</v>
      </c>
      <c r="G60" s="413">
        <v>12689445</v>
      </c>
      <c r="H60" s="413">
        <v>1090322</v>
      </c>
      <c r="I60" s="413">
        <v>4254</v>
      </c>
      <c r="J60" s="414">
        <v>8049059</v>
      </c>
    </row>
    <row r="61" spans="2:10" x14ac:dyDescent="0.5">
      <c r="B61" s="382"/>
      <c r="C61" s="383" t="s">
        <v>701</v>
      </c>
      <c r="D61" s="415">
        <v>5978</v>
      </c>
      <c r="E61" s="413">
        <v>36366041</v>
      </c>
      <c r="F61" s="413">
        <v>1682845</v>
      </c>
      <c r="G61" s="413">
        <v>13591375</v>
      </c>
      <c r="H61" s="413">
        <v>1122888</v>
      </c>
      <c r="I61" s="413">
        <v>4300</v>
      </c>
      <c r="J61" s="414">
        <v>8573382</v>
      </c>
    </row>
    <row r="62" spans="2:10" x14ac:dyDescent="0.5">
      <c r="B62" s="382"/>
      <c r="C62" s="383" t="s">
        <v>702</v>
      </c>
      <c r="D62" s="415">
        <v>5974</v>
      </c>
      <c r="E62" s="413">
        <v>36366041</v>
      </c>
      <c r="F62" s="413">
        <v>1682845</v>
      </c>
      <c r="G62" s="413">
        <v>13591375</v>
      </c>
      <c r="H62" s="413">
        <v>1122888</v>
      </c>
      <c r="I62" s="413">
        <v>4300</v>
      </c>
      <c r="J62" s="414">
        <v>8573382</v>
      </c>
    </row>
    <row r="63" spans="2:10" x14ac:dyDescent="0.5">
      <c r="B63" s="382"/>
      <c r="C63" s="388" t="s">
        <v>703</v>
      </c>
      <c r="D63" s="415">
        <v>5974</v>
      </c>
      <c r="E63" s="413">
        <v>36366041</v>
      </c>
      <c r="F63" s="413">
        <v>1682845</v>
      </c>
      <c r="G63" s="413">
        <v>13591375</v>
      </c>
      <c r="H63" s="413">
        <v>1122888</v>
      </c>
      <c r="I63" s="413">
        <v>4300</v>
      </c>
      <c r="J63" s="414">
        <v>8573382</v>
      </c>
    </row>
    <row r="64" spans="2:10" x14ac:dyDescent="0.5">
      <c r="B64" s="382"/>
      <c r="C64" s="390" t="s">
        <v>704</v>
      </c>
      <c r="D64" s="416">
        <v>5998</v>
      </c>
      <c r="E64" s="416">
        <v>37770985.482000001</v>
      </c>
      <c r="F64" s="416">
        <v>1702195</v>
      </c>
      <c r="G64" s="416">
        <v>14194839</v>
      </c>
      <c r="H64" s="416">
        <v>1160321</v>
      </c>
      <c r="I64" s="416">
        <v>4325</v>
      </c>
      <c r="J64" s="417">
        <v>8839855</v>
      </c>
    </row>
    <row r="65" spans="2:10" x14ac:dyDescent="0.5">
      <c r="B65" s="382" t="s">
        <v>709</v>
      </c>
      <c r="C65" s="383" t="s">
        <v>693</v>
      </c>
      <c r="D65" s="413">
        <v>6015</v>
      </c>
      <c r="E65" s="413">
        <v>37770985.482000001</v>
      </c>
      <c r="F65" s="413">
        <v>1702195</v>
      </c>
      <c r="G65" s="413">
        <v>14194839</v>
      </c>
      <c r="H65" s="413">
        <v>1160321</v>
      </c>
      <c r="I65" s="413">
        <v>4329</v>
      </c>
      <c r="J65" s="414">
        <v>8839855</v>
      </c>
    </row>
    <row r="66" spans="2:10" x14ac:dyDescent="0.5">
      <c r="B66" s="382"/>
      <c r="C66" s="383" t="s">
        <v>694</v>
      </c>
      <c r="D66" s="413">
        <v>6041</v>
      </c>
      <c r="E66" s="413">
        <v>37770985.482000001</v>
      </c>
      <c r="F66" s="413">
        <v>1702195</v>
      </c>
      <c r="G66" s="413">
        <v>14194839</v>
      </c>
      <c r="H66" s="413">
        <v>1160321</v>
      </c>
      <c r="I66" s="413">
        <v>4340</v>
      </c>
      <c r="J66" s="414">
        <v>8839855</v>
      </c>
    </row>
    <row r="67" spans="2:10" x14ac:dyDescent="0.5">
      <c r="B67" s="382"/>
      <c r="C67" s="383" t="s">
        <v>695</v>
      </c>
      <c r="D67" s="413">
        <v>6101</v>
      </c>
      <c r="E67" s="413">
        <v>39413555</v>
      </c>
      <c r="F67" s="413">
        <v>1764458</v>
      </c>
      <c r="G67" s="413">
        <v>15153463</v>
      </c>
      <c r="H67" s="413">
        <v>1258586</v>
      </c>
      <c r="I67" s="413">
        <v>4347</v>
      </c>
      <c r="J67" s="414">
        <v>9369678</v>
      </c>
    </row>
    <row r="68" spans="2:10" x14ac:dyDescent="0.5">
      <c r="B68" s="382"/>
      <c r="C68" s="383" t="s">
        <v>696</v>
      </c>
      <c r="D68" s="413">
        <v>6136</v>
      </c>
      <c r="E68" s="413">
        <v>39413555</v>
      </c>
      <c r="F68" s="413">
        <v>1764458</v>
      </c>
      <c r="G68" s="413">
        <v>15153463</v>
      </c>
      <c r="H68" s="413">
        <v>1258586</v>
      </c>
      <c r="I68" s="413">
        <v>4377</v>
      </c>
      <c r="J68" s="414">
        <v>9369678</v>
      </c>
    </row>
    <row r="69" spans="2:10" x14ac:dyDescent="0.5">
      <c r="B69" s="382"/>
      <c r="C69" s="383" t="s">
        <v>697</v>
      </c>
      <c r="D69" s="413">
        <v>6154</v>
      </c>
      <c r="E69" s="415">
        <v>40437862</v>
      </c>
      <c r="F69" s="415">
        <v>1792550</v>
      </c>
      <c r="G69" s="415">
        <v>15941535</v>
      </c>
      <c r="H69" s="415">
        <v>1520600</v>
      </c>
      <c r="I69" s="413">
        <v>4384</v>
      </c>
      <c r="J69" s="414">
        <v>9757919</v>
      </c>
    </row>
    <row r="70" spans="2:10" x14ac:dyDescent="0.5">
      <c r="B70" s="382"/>
      <c r="C70" s="383" t="s">
        <v>698</v>
      </c>
      <c r="D70" s="413">
        <v>6169</v>
      </c>
      <c r="E70" s="415">
        <v>41250195</v>
      </c>
      <c r="F70" s="415">
        <v>1801554</v>
      </c>
      <c r="G70" s="415">
        <v>16212468</v>
      </c>
      <c r="H70" s="415">
        <v>1556331</v>
      </c>
      <c r="I70" s="413">
        <v>4417</v>
      </c>
      <c r="J70" s="414">
        <v>9855221</v>
      </c>
    </row>
    <row r="71" spans="2:10" x14ac:dyDescent="0.5">
      <c r="B71" s="382"/>
      <c r="C71" s="387" t="s">
        <v>699</v>
      </c>
      <c r="D71" s="413">
        <v>6190</v>
      </c>
      <c r="E71" s="413">
        <v>41742979</v>
      </c>
      <c r="F71" s="413">
        <v>1807752</v>
      </c>
      <c r="G71" s="413">
        <v>16476700</v>
      </c>
      <c r="H71" s="413">
        <v>1583253</v>
      </c>
      <c r="I71" s="413">
        <v>4431</v>
      </c>
      <c r="J71" s="414">
        <v>10012907</v>
      </c>
    </row>
    <row r="72" spans="2:10" x14ac:dyDescent="0.5">
      <c r="B72" s="382"/>
      <c r="C72" s="383" t="s">
        <v>700</v>
      </c>
      <c r="D72" s="413">
        <v>6273</v>
      </c>
      <c r="E72" s="413">
        <v>42451071</v>
      </c>
      <c r="F72" s="413">
        <v>1837050</v>
      </c>
      <c r="G72" s="413">
        <v>16848434</v>
      </c>
      <c r="H72" s="413">
        <v>1609209</v>
      </c>
      <c r="I72" s="413">
        <v>4464</v>
      </c>
      <c r="J72" s="414">
        <v>10238473</v>
      </c>
    </row>
    <row r="73" spans="2:10" x14ac:dyDescent="0.5">
      <c r="B73" s="382"/>
      <c r="C73" s="383" t="s">
        <v>701</v>
      </c>
      <c r="D73" s="413">
        <v>6303</v>
      </c>
      <c r="E73" s="413">
        <v>43286374</v>
      </c>
      <c r="F73" s="413">
        <v>1836191</v>
      </c>
      <c r="G73" s="413">
        <v>17382448</v>
      </c>
      <c r="H73" s="413">
        <v>1658184</v>
      </c>
      <c r="I73" s="413">
        <v>4472</v>
      </c>
      <c r="J73" s="414">
        <v>10442985</v>
      </c>
    </row>
    <row r="74" spans="2:10" x14ac:dyDescent="0.5">
      <c r="B74" s="382"/>
      <c r="C74" s="383" t="s">
        <v>702</v>
      </c>
      <c r="D74" s="413">
        <v>6344</v>
      </c>
      <c r="E74" s="413">
        <v>43792578</v>
      </c>
      <c r="F74" s="413">
        <v>1834818</v>
      </c>
      <c r="G74" s="413">
        <v>17676259</v>
      </c>
      <c r="H74" s="413">
        <v>1606829</v>
      </c>
      <c r="I74" s="413">
        <v>4512</v>
      </c>
      <c r="J74" s="414">
        <v>10606549</v>
      </c>
    </row>
    <row r="75" spans="2:10" x14ac:dyDescent="0.5">
      <c r="B75" s="382"/>
      <c r="C75" s="388" t="s">
        <v>703</v>
      </c>
      <c r="D75" s="413">
        <v>6374</v>
      </c>
      <c r="E75" s="413">
        <v>44266462</v>
      </c>
      <c r="F75" s="413">
        <v>1844527.76182324</v>
      </c>
      <c r="G75" s="413">
        <v>17953837</v>
      </c>
      <c r="H75" s="413">
        <v>1632274</v>
      </c>
      <c r="I75" s="413">
        <v>4581</v>
      </c>
      <c r="J75" s="414">
        <v>10848831</v>
      </c>
    </row>
    <row r="76" spans="2:10" x14ac:dyDescent="0.5">
      <c r="B76" s="382"/>
      <c r="C76" s="390" t="s">
        <v>704</v>
      </c>
      <c r="D76" s="416">
        <v>6394</v>
      </c>
      <c r="E76" s="416">
        <v>44971969</v>
      </c>
      <c r="F76" s="416">
        <v>1829044</v>
      </c>
      <c r="G76" s="416">
        <v>18307255</v>
      </c>
      <c r="H76" s="416">
        <v>1684310</v>
      </c>
      <c r="I76" s="416">
        <v>4602</v>
      </c>
      <c r="J76" s="417">
        <v>10856357</v>
      </c>
    </row>
    <row r="77" spans="2:10" x14ac:dyDescent="0.5">
      <c r="B77" s="382" t="s">
        <v>710</v>
      </c>
      <c r="C77" s="383" t="s">
        <v>693</v>
      </c>
      <c r="D77" s="413">
        <v>6420</v>
      </c>
      <c r="E77" s="413">
        <v>45605999</v>
      </c>
      <c r="F77" s="413">
        <v>1831708</v>
      </c>
      <c r="G77" s="413">
        <v>18643834</v>
      </c>
      <c r="H77" s="413">
        <v>1706869</v>
      </c>
      <c r="I77" s="413">
        <v>4636</v>
      </c>
      <c r="J77" s="414">
        <v>11080950</v>
      </c>
    </row>
    <row r="78" spans="2:10" x14ac:dyDescent="0.5">
      <c r="B78" s="382"/>
      <c r="C78" s="383" t="s">
        <v>694</v>
      </c>
      <c r="D78" s="413">
        <v>6447</v>
      </c>
      <c r="E78" s="413">
        <v>46202693</v>
      </c>
      <c r="F78" s="413">
        <v>1834935.2340200003</v>
      </c>
      <c r="G78" s="413">
        <v>18889430</v>
      </c>
      <c r="H78" s="413">
        <v>1706091</v>
      </c>
      <c r="I78" s="413">
        <v>4661</v>
      </c>
      <c r="J78" s="414">
        <v>11349362</v>
      </c>
    </row>
    <row r="79" spans="2:10" x14ac:dyDescent="0.5">
      <c r="B79" s="382"/>
      <c r="C79" s="383" t="s">
        <v>695</v>
      </c>
      <c r="D79" s="413">
        <v>6469</v>
      </c>
      <c r="E79" s="413">
        <v>46855643</v>
      </c>
      <c r="F79" s="413">
        <v>1821786.5557463099</v>
      </c>
      <c r="G79" s="413">
        <v>19102652</v>
      </c>
      <c r="H79" s="413">
        <v>1719733</v>
      </c>
      <c r="I79" s="413">
        <v>4664</v>
      </c>
      <c r="J79" s="414">
        <v>11557174</v>
      </c>
    </row>
    <row r="80" spans="2:10" x14ac:dyDescent="0.5">
      <c r="B80" s="382"/>
      <c r="C80" s="394" t="s">
        <v>696</v>
      </c>
      <c r="D80" s="418">
        <v>6488</v>
      </c>
      <c r="E80" s="418">
        <v>47400244</v>
      </c>
      <c r="F80" s="418">
        <v>1827565.5557463099</v>
      </c>
      <c r="G80" s="418">
        <v>19403680</v>
      </c>
      <c r="H80" s="418">
        <v>1750936</v>
      </c>
      <c r="I80" s="413">
        <v>4696</v>
      </c>
      <c r="J80" s="414">
        <v>11738973</v>
      </c>
    </row>
    <row r="81" spans="2:10" x14ac:dyDescent="0.5">
      <c r="B81" s="382"/>
      <c r="C81" s="394" t="s">
        <v>697</v>
      </c>
      <c r="D81" s="418">
        <v>6502</v>
      </c>
      <c r="E81" s="418">
        <v>47750302</v>
      </c>
      <c r="F81" s="418">
        <v>1815685</v>
      </c>
      <c r="G81" s="418">
        <v>19754288</v>
      </c>
      <c r="H81" s="418">
        <v>1769739</v>
      </c>
      <c r="I81" s="418">
        <v>4739</v>
      </c>
      <c r="J81" s="419">
        <v>11920529</v>
      </c>
    </row>
    <row r="82" spans="2:10" x14ac:dyDescent="0.5">
      <c r="B82" s="382"/>
      <c r="C82" s="394" t="s">
        <v>698</v>
      </c>
      <c r="D82" s="418">
        <v>6437</v>
      </c>
      <c r="E82" s="418">
        <v>48324939</v>
      </c>
      <c r="F82" s="418">
        <v>1833165.2</v>
      </c>
      <c r="G82" s="418">
        <v>20053420</v>
      </c>
      <c r="H82" s="418">
        <v>1768932</v>
      </c>
      <c r="I82" s="418">
        <v>4648</v>
      </c>
      <c r="J82" s="419">
        <v>12222387</v>
      </c>
    </row>
    <row r="83" spans="2:10" x14ac:dyDescent="0.5">
      <c r="B83" s="382"/>
      <c r="C83" s="394" t="s">
        <v>699</v>
      </c>
      <c r="D83" s="418">
        <v>6454</v>
      </c>
      <c r="E83" s="418">
        <v>48775235</v>
      </c>
      <c r="F83" s="418">
        <v>1836485</v>
      </c>
      <c r="G83" s="418">
        <v>20036524</v>
      </c>
      <c r="H83" s="418">
        <v>1764801</v>
      </c>
      <c r="I83" s="418">
        <v>4692</v>
      </c>
      <c r="J83" s="419">
        <v>12305506</v>
      </c>
    </row>
    <row r="84" spans="2:10" x14ac:dyDescent="0.5">
      <c r="B84" s="382"/>
      <c r="C84" s="394" t="s">
        <v>700</v>
      </c>
      <c r="D84" s="418">
        <v>6461</v>
      </c>
      <c r="E84" s="418">
        <v>49205514</v>
      </c>
      <c r="F84" s="418">
        <v>1854598</v>
      </c>
      <c r="G84" s="418">
        <v>20065267</v>
      </c>
      <c r="H84" s="418">
        <v>1779134</v>
      </c>
      <c r="I84" s="418">
        <v>4713</v>
      </c>
      <c r="J84" s="419">
        <v>11874649</v>
      </c>
    </row>
    <row r="85" spans="2:10" x14ac:dyDescent="0.5">
      <c r="B85" s="382"/>
      <c r="C85" s="394" t="s">
        <v>701</v>
      </c>
      <c r="D85" s="418">
        <v>6479</v>
      </c>
      <c r="E85" s="418">
        <v>49749766</v>
      </c>
      <c r="F85" s="418">
        <v>1843796</v>
      </c>
      <c r="G85" s="418">
        <v>20434031</v>
      </c>
      <c r="H85" s="418">
        <v>1798866</v>
      </c>
      <c r="I85" s="418">
        <v>4729</v>
      </c>
      <c r="J85" s="419">
        <v>12118371</v>
      </c>
    </row>
    <row r="86" spans="2:10" x14ac:dyDescent="0.5">
      <c r="B86" s="382"/>
      <c r="C86" s="394" t="s">
        <v>702</v>
      </c>
      <c r="D86" s="418">
        <v>6416</v>
      </c>
      <c r="E86" s="418">
        <v>50113498</v>
      </c>
      <c r="F86" s="418">
        <v>1842930</v>
      </c>
      <c r="G86" s="418">
        <v>20763346</v>
      </c>
      <c r="H86" s="418">
        <v>1803065</v>
      </c>
      <c r="I86" s="418">
        <v>4716</v>
      </c>
      <c r="J86" s="419">
        <v>11760594</v>
      </c>
    </row>
    <row r="87" spans="2:10" x14ac:dyDescent="0.5">
      <c r="B87" s="382"/>
      <c r="C87" s="394" t="s">
        <v>703</v>
      </c>
      <c r="D87" s="418">
        <v>6432</v>
      </c>
      <c r="E87" s="418">
        <v>50666205</v>
      </c>
      <c r="F87" s="418">
        <v>1855780</v>
      </c>
      <c r="G87" s="418">
        <v>21091059</v>
      </c>
      <c r="H87" s="418">
        <v>1830425</v>
      </c>
      <c r="I87" s="418">
        <v>4743</v>
      </c>
      <c r="J87" s="419">
        <v>12234366</v>
      </c>
    </row>
    <row r="88" spans="2:10" x14ac:dyDescent="0.5">
      <c r="B88" s="382"/>
      <c r="C88" s="390" t="s">
        <v>704</v>
      </c>
      <c r="D88" s="416">
        <v>6461</v>
      </c>
      <c r="E88" s="416">
        <v>51177923</v>
      </c>
      <c r="F88" s="416">
        <v>1845213</v>
      </c>
      <c r="G88" s="416">
        <v>21363989</v>
      </c>
      <c r="H88" s="416">
        <v>1856195</v>
      </c>
      <c r="I88" s="416">
        <v>4855</v>
      </c>
      <c r="J88" s="417">
        <v>12245485</v>
      </c>
    </row>
    <row r="89" spans="2:10" x14ac:dyDescent="0.5">
      <c r="B89" s="399" t="s">
        <v>711</v>
      </c>
      <c r="C89" s="420" t="s">
        <v>693</v>
      </c>
      <c r="D89" s="413">
        <v>6441</v>
      </c>
      <c r="E89" s="413">
        <v>51738031</v>
      </c>
      <c r="F89" s="413">
        <v>1848700</v>
      </c>
      <c r="G89" s="413">
        <v>21691474</v>
      </c>
      <c r="H89" s="413">
        <v>1887046</v>
      </c>
      <c r="I89" s="413">
        <v>4969</v>
      </c>
      <c r="J89" s="414">
        <v>12400949</v>
      </c>
    </row>
    <row r="90" spans="2:10" x14ac:dyDescent="0.5">
      <c r="B90" s="421"/>
      <c r="C90" s="420" t="s">
        <v>694</v>
      </c>
      <c r="D90" s="413">
        <v>6435</v>
      </c>
      <c r="E90" s="413">
        <v>52183587</v>
      </c>
      <c r="F90" s="413">
        <v>1849070</v>
      </c>
      <c r="G90" s="413">
        <v>21957692</v>
      </c>
      <c r="H90" s="413">
        <v>1888345</v>
      </c>
      <c r="I90" s="413">
        <v>4978</v>
      </c>
      <c r="J90" s="414">
        <v>12529875</v>
      </c>
    </row>
    <row r="91" spans="2:10" x14ac:dyDescent="0.5">
      <c r="B91" s="421"/>
      <c r="C91" s="422" t="s">
        <v>695</v>
      </c>
      <c r="D91" s="418">
        <v>6436</v>
      </c>
      <c r="E91" s="418">
        <v>52714189</v>
      </c>
      <c r="F91" s="418">
        <v>1854466</v>
      </c>
      <c r="G91" s="418">
        <v>22284622</v>
      </c>
      <c r="H91" s="418">
        <v>1625009</v>
      </c>
      <c r="I91" s="418">
        <v>5048</v>
      </c>
      <c r="J91" s="423">
        <v>12639622</v>
      </c>
    </row>
    <row r="92" spans="2:10" x14ac:dyDescent="0.5">
      <c r="B92" s="421"/>
      <c r="C92" s="394" t="s">
        <v>696</v>
      </c>
      <c r="D92" s="418">
        <v>6429</v>
      </c>
      <c r="E92" s="418">
        <v>52901031</v>
      </c>
      <c r="F92" s="418">
        <v>1846764</v>
      </c>
      <c r="G92" s="418">
        <v>22505083</v>
      </c>
      <c r="H92" s="418">
        <v>1759193</v>
      </c>
      <c r="I92" s="418">
        <v>5059</v>
      </c>
      <c r="J92" s="423">
        <v>12673560</v>
      </c>
    </row>
    <row r="93" spans="2:10" x14ac:dyDescent="0.5">
      <c r="B93" s="421"/>
      <c r="C93" s="394" t="s">
        <v>697</v>
      </c>
      <c r="D93" s="418">
        <v>6444</v>
      </c>
      <c r="E93" s="418">
        <v>53303378</v>
      </c>
      <c r="F93" s="418">
        <v>1858355</v>
      </c>
      <c r="G93" s="418">
        <v>22624607</v>
      </c>
      <c r="H93" s="418">
        <v>1788657</v>
      </c>
      <c r="I93" s="418">
        <v>5073</v>
      </c>
      <c r="J93" s="423">
        <v>12680168</v>
      </c>
    </row>
    <row r="94" spans="2:10" x14ac:dyDescent="0.5">
      <c r="B94" s="421"/>
      <c r="C94" s="394" t="s">
        <v>698</v>
      </c>
      <c r="D94" s="418">
        <v>6441</v>
      </c>
      <c r="E94" s="418">
        <v>53550306</v>
      </c>
      <c r="F94" s="418">
        <v>1867083</v>
      </c>
      <c r="G94" s="418">
        <v>23216383</v>
      </c>
      <c r="H94" s="418">
        <v>1825092</v>
      </c>
      <c r="I94" s="418">
        <v>5064</v>
      </c>
      <c r="J94" s="423">
        <v>12747060</v>
      </c>
    </row>
    <row r="95" spans="2:10" x14ac:dyDescent="0.5">
      <c r="B95" s="421"/>
      <c r="C95" s="394" t="s">
        <v>699</v>
      </c>
      <c r="D95" s="418">
        <v>6458</v>
      </c>
      <c r="E95" s="418">
        <v>54077473</v>
      </c>
      <c r="F95" s="418">
        <v>1871659</v>
      </c>
      <c r="G95" s="418">
        <v>23506028</v>
      </c>
      <c r="H95" s="418">
        <v>1835849</v>
      </c>
      <c r="I95" s="418">
        <v>5078</v>
      </c>
      <c r="J95" s="423">
        <v>12524121</v>
      </c>
    </row>
    <row r="96" spans="2:10" x14ac:dyDescent="0.5">
      <c r="B96" s="421"/>
      <c r="C96" s="394" t="s">
        <v>700</v>
      </c>
      <c r="D96" s="418">
        <v>6464</v>
      </c>
      <c r="E96" s="418">
        <v>54400720</v>
      </c>
      <c r="F96" s="418">
        <v>1876473</v>
      </c>
      <c r="G96" s="418">
        <v>23783389</v>
      </c>
      <c r="H96" s="418">
        <v>1874982</v>
      </c>
      <c r="I96" s="418">
        <v>5091</v>
      </c>
      <c r="J96" s="423">
        <v>12651185</v>
      </c>
    </row>
    <row r="97" spans="2:10" x14ac:dyDescent="0.5">
      <c r="B97" s="421"/>
      <c r="C97" s="394" t="s">
        <v>701</v>
      </c>
      <c r="D97" s="418">
        <v>6465</v>
      </c>
      <c r="E97" s="418">
        <v>54745587</v>
      </c>
      <c r="F97" s="418">
        <v>1886899</v>
      </c>
      <c r="G97" s="418">
        <v>24053629</v>
      </c>
      <c r="H97" s="418">
        <v>1904773</v>
      </c>
      <c r="I97" s="418">
        <v>5096</v>
      </c>
      <c r="J97" s="423">
        <v>12714861</v>
      </c>
    </row>
    <row r="98" spans="2:10" x14ac:dyDescent="0.5">
      <c r="B98" s="421"/>
      <c r="C98" s="394" t="s">
        <v>702</v>
      </c>
      <c r="D98" s="418">
        <v>6455</v>
      </c>
      <c r="E98" s="418">
        <v>55052604</v>
      </c>
      <c r="F98" s="418">
        <v>1891576</v>
      </c>
      <c r="G98" s="418">
        <v>23797680</v>
      </c>
      <c r="H98" s="418">
        <v>1938888</v>
      </c>
      <c r="I98" s="418">
        <v>5163</v>
      </c>
      <c r="J98" s="423">
        <v>12789656</v>
      </c>
    </row>
    <row r="99" spans="2:10" x14ac:dyDescent="0.5">
      <c r="B99" s="421"/>
      <c r="C99" s="394" t="s">
        <v>703</v>
      </c>
      <c r="D99" s="418">
        <v>6452</v>
      </c>
      <c r="E99" s="418">
        <v>55475918</v>
      </c>
      <c r="F99" s="418">
        <v>1901051</v>
      </c>
      <c r="G99" s="418">
        <v>24363776</v>
      </c>
      <c r="H99" s="418">
        <v>1945736</v>
      </c>
      <c r="I99" s="418">
        <v>5182</v>
      </c>
      <c r="J99" s="423">
        <v>12927850</v>
      </c>
    </row>
    <row r="100" spans="2:10" x14ac:dyDescent="0.5">
      <c r="B100" s="421"/>
      <c r="C100" s="390" t="s">
        <v>704</v>
      </c>
      <c r="D100" s="416">
        <v>6479</v>
      </c>
      <c r="E100" s="416">
        <v>55895780</v>
      </c>
      <c r="F100" s="416">
        <v>1893270</v>
      </c>
      <c r="G100" s="416">
        <v>24648846</v>
      </c>
      <c r="H100" s="416">
        <v>1919322</v>
      </c>
      <c r="I100" s="416">
        <v>5193</v>
      </c>
      <c r="J100" s="417">
        <v>12893528</v>
      </c>
    </row>
    <row r="101" spans="2:10" x14ac:dyDescent="0.5">
      <c r="B101" s="421" t="s">
        <v>712</v>
      </c>
      <c r="C101" s="420" t="s">
        <v>693</v>
      </c>
      <c r="D101" s="413">
        <v>6486</v>
      </c>
      <c r="E101" s="413">
        <v>56255305</v>
      </c>
      <c r="F101" s="413">
        <v>1899483</v>
      </c>
      <c r="G101" s="413">
        <v>24961165</v>
      </c>
      <c r="H101" s="413">
        <v>1962827</v>
      </c>
      <c r="I101" s="413">
        <v>5200</v>
      </c>
      <c r="J101" s="414">
        <v>12997305</v>
      </c>
    </row>
    <row r="102" spans="2:10" ht="14.7" thickBot="1" x14ac:dyDescent="0.55000000000000004">
      <c r="B102" s="400"/>
      <c r="C102" s="401" t="s">
        <v>694</v>
      </c>
      <c r="D102" s="424">
        <v>6487</v>
      </c>
      <c r="E102" s="424">
        <v>56726628</v>
      </c>
      <c r="F102" s="424">
        <v>1909199</v>
      </c>
      <c r="G102" s="424">
        <v>25207122</v>
      </c>
      <c r="H102" s="424">
        <v>1986817</v>
      </c>
      <c r="I102" s="424">
        <v>5205</v>
      </c>
      <c r="J102" s="424">
        <v>13097125</v>
      </c>
    </row>
    <row r="103" spans="2:10" ht="14.7" thickTop="1" x14ac:dyDescent="0.5"/>
  </sheetData>
  <mergeCells count="19">
    <mergeCell ref="B77:B88"/>
    <mergeCell ref="B89:B100"/>
    <mergeCell ref="B101:B102"/>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0"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B68-B7ED-49E0-BA0D-49297DA4D9C3}">
  <sheetPr codeName="Sheet93">
    <pageSetUpPr fitToPage="1"/>
  </sheetPr>
  <dimension ref="A1:L103"/>
  <sheetViews>
    <sheetView view="pageBreakPreview" zoomScaleSheetLayoutView="100" workbookViewId="0">
      <pane ySplit="4" topLeftCell="A80"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5" t="s">
        <v>728</v>
      </c>
      <c r="C2" s="425"/>
      <c r="D2" s="425"/>
      <c r="E2" s="425"/>
      <c r="F2" s="425"/>
      <c r="G2" s="425"/>
      <c r="H2" s="425"/>
    </row>
    <row r="3" spans="1:8" ht="43.2" customHeight="1" thickTop="1" x14ac:dyDescent="0.5">
      <c r="B3" s="374" t="s">
        <v>686</v>
      </c>
      <c r="C3" s="375" t="s">
        <v>714</v>
      </c>
      <c r="D3" s="375" t="s">
        <v>729</v>
      </c>
      <c r="E3" s="375" t="s">
        <v>730</v>
      </c>
      <c r="F3" s="375" t="s">
        <v>731</v>
      </c>
      <c r="G3" s="375" t="s">
        <v>732</v>
      </c>
      <c r="H3" s="377" t="s">
        <v>733</v>
      </c>
    </row>
    <row r="4" spans="1:8" ht="36" customHeight="1" x14ac:dyDescent="0.5">
      <c r="B4" s="378"/>
      <c r="C4" s="379"/>
      <c r="D4" s="379"/>
      <c r="E4" s="379"/>
      <c r="F4" s="379"/>
      <c r="G4" s="379"/>
      <c r="H4" s="381"/>
    </row>
    <row r="5" spans="1:8" x14ac:dyDescent="0.5">
      <c r="B5" s="382" t="s">
        <v>692</v>
      </c>
      <c r="C5" s="383" t="s">
        <v>693</v>
      </c>
      <c r="D5" s="426">
        <v>3.29</v>
      </c>
      <c r="E5" s="426">
        <v>2.12</v>
      </c>
      <c r="F5" s="426">
        <v>5.61</v>
      </c>
      <c r="G5" s="426">
        <v>3.95</v>
      </c>
      <c r="H5" s="427">
        <v>8.8627390796693852</v>
      </c>
    </row>
    <row r="6" spans="1:8" x14ac:dyDescent="0.5">
      <c r="B6" s="382"/>
      <c r="C6" s="383" t="s">
        <v>694</v>
      </c>
      <c r="D6" s="426">
        <v>3.2708025288080029</v>
      </c>
      <c r="E6" s="426">
        <v>2.1254449800022299</v>
      </c>
      <c r="F6" s="426">
        <v>5.6546297683726694</v>
      </c>
      <c r="G6" s="426">
        <v>3.7862375122081193</v>
      </c>
      <c r="H6" s="427">
        <v>8.770936414635047</v>
      </c>
    </row>
    <row r="7" spans="1:8" x14ac:dyDescent="0.5">
      <c r="B7" s="382"/>
      <c r="C7" s="383" t="s">
        <v>695</v>
      </c>
      <c r="D7" s="426">
        <v>3.3</v>
      </c>
      <c r="E7" s="426">
        <v>2.06</v>
      </c>
      <c r="F7" s="426">
        <v>5.67</v>
      </c>
      <c r="G7" s="426">
        <v>4.16</v>
      </c>
      <c r="H7" s="427">
        <v>8.6199999999999992</v>
      </c>
    </row>
    <row r="8" spans="1:8" x14ac:dyDescent="0.5">
      <c r="B8" s="382"/>
      <c r="C8" s="383" t="s">
        <v>696</v>
      </c>
      <c r="D8" s="426">
        <v>3.4557359685252953</v>
      </c>
      <c r="E8" s="426">
        <v>2.0382646193816321</v>
      </c>
      <c r="F8" s="426">
        <v>5.9220716901264909</v>
      </c>
      <c r="G8" s="426">
        <v>4.3784836922314794</v>
      </c>
      <c r="H8" s="427">
        <v>8.8831005706782786</v>
      </c>
    </row>
    <row r="9" spans="1:8" x14ac:dyDescent="0.5">
      <c r="B9" s="382"/>
      <c r="C9" s="383" t="s">
        <v>697</v>
      </c>
      <c r="D9" s="426">
        <v>3.4557359685252953</v>
      </c>
      <c r="E9" s="426">
        <v>2.0382646193816321</v>
      </c>
      <c r="F9" s="426">
        <v>5.9220716901264909</v>
      </c>
      <c r="G9" s="426">
        <v>4.3784836922314794</v>
      </c>
      <c r="H9" s="427">
        <v>8.8831005706782786</v>
      </c>
    </row>
    <row r="10" spans="1:8" x14ac:dyDescent="0.5">
      <c r="B10" s="382"/>
      <c r="C10" s="383" t="s">
        <v>698</v>
      </c>
      <c r="D10" s="426">
        <v>4.0182428493441336</v>
      </c>
      <c r="E10" s="426">
        <v>2.1055608337301126</v>
      </c>
      <c r="F10" s="426">
        <v>6.7213658274395431</v>
      </c>
      <c r="G10" s="426">
        <v>5.5478602464263371</v>
      </c>
      <c r="H10" s="427">
        <v>9.2841885802441464</v>
      </c>
    </row>
    <row r="11" spans="1:8" x14ac:dyDescent="0.5">
      <c r="B11" s="382"/>
      <c r="C11" s="387" t="s">
        <v>699</v>
      </c>
      <c r="D11" s="426">
        <v>4.702043156180661</v>
      </c>
      <c r="E11" s="426">
        <v>2.1645743352532638</v>
      </c>
      <c r="F11" s="426">
        <v>7.3690023893096122</v>
      </c>
      <c r="G11" s="426">
        <v>7.2381536854869273</v>
      </c>
      <c r="H11" s="427">
        <v>10.051970280863683</v>
      </c>
    </row>
    <row r="12" spans="1:8" x14ac:dyDescent="0.5">
      <c r="B12" s="382"/>
      <c r="C12" s="383" t="s">
        <v>700</v>
      </c>
      <c r="D12" s="426">
        <v>5.0350209042423275</v>
      </c>
      <c r="E12" s="426">
        <v>2.2566570560332173</v>
      </c>
      <c r="F12" s="426">
        <v>7.9400502874397851</v>
      </c>
      <c r="G12" s="426">
        <v>7.2828117251208999</v>
      </c>
      <c r="H12" s="427">
        <v>10.6</v>
      </c>
    </row>
    <row r="13" spans="1:8" x14ac:dyDescent="0.5">
      <c r="B13" s="382"/>
      <c r="C13" s="383" t="s">
        <v>701</v>
      </c>
      <c r="D13" s="426">
        <v>5.08</v>
      </c>
      <c r="E13" s="426">
        <v>2.66</v>
      </c>
      <c r="F13" s="426">
        <v>8.64</v>
      </c>
      <c r="G13" s="426">
        <v>4.5</v>
      </c>
      <c r="H13" s="427">
        <v>10.78</v>
      </c>
    </row>
    <row r="14" spans="1:8" x14ac:dyDescent="0.5">
      <c r="B14" s="382"/>
      <c r="C14" s="383" t="s">
        <v>702</v>
      </c>
      <c r="D14" s="426">
        <v>5.5121091324898837</v>
      </c>
      <c r="E14" s="426">
        <v>3.5614158474030582</v>
      </c>
      <c r="F14" s="426">
        <v>8.9190086422088193</v>
      </c>
      <c r="G14" s="426">
        <v>3.9184303175281494</v>
      </c>
      <c r="H14" s="427">
        <v>10.565751564921564</v>
      </c>
    </row>
    <row r="15" spans="1:8" x14ac:dyDescent="0.5">
      <c r="B15" s="382"/>
      <c r="C15" s="388" t="s">
        <v>703</v>
      </c>
      <c r="D15" s="426">
        <v>5.91</v>
      </c>
      <c r="E15" s="426">
        <v>3.8</v>
      </c>
      <c r="F15" s="426">
        <v>9.61</v>
      </c>
      <c r="G15" s="426">
        <v>4.01</v>
      </c>
      <c r="H15" s="427">
        <v>11.25</v>
      </c>
    </row>
    <row r="16" spans="1:8" x14ac:dyDescent="0.5">
      <c r="B16" s="382"/>
      <c r="C16" s="390" t="s">
        <v>704</v>
      </c>
      <c r="D16" s="428">
        <v>6.1523569312978204</v>
      </c>
      <c r="E16" s="428">
        <v>4.0093728878442105</v>
      </c>
      <c r="F16" s="428">
        <v>10.084446670447926</v>
      </c>
      <c r="G16" s="428">
        <v>4.1350927709899494</v>
      </c>
      <c r="H16" s="429">
        <v>11.386035971406745</v>
      </c>
    </row>
    <row r="17" spans="2:12" x14ac:dyDescent="0.5">
      <c r="B17" s="382" t="s">
        <v>705</v>
      </c>
      <c r="C17" s="383" t="s">
        <v>693</v>
      </c>
      <c r="D17" s="426">
        <v>6.2510452802748127</v>
      </c>
      <c r="E17" s="426">
        <v>4.0351433139397281</v>
      </c>
      <c r="F17" s="426">
        <v>10.223826781819048</v>
      </c>
      <c r="G17" s="426">
        <v>3.8786364752936748</v>
      </c>
      <c r="H17" s="427">
        <v>11.66390912655195</v>
      </c>
    </row>
    <row r="18" spans="2:12" x14ac:dyDescent="0.5">
      <c r="B18" s="382"/>
      <c r="C18" s="383" t="s">
        <v>694</v>
      </c>
      <c r="D18" s="426">
        <v>6.1907432772142119</v>
      </c>
      <c r="E18" s="426">
        <v>3.9548366202115162</v>
      </c>
      <c r="F18" s="426">
        <v>10.322889310085261</v>
      </c>
      <c r="G18" s="426">
        <v>3.4223686772274018</v>
      </c>
      <c r="H18" s="427">
        <v>11.803775464291123</v>
      </c>
    </row>
    <row r="19" spans="2:12" x14ac:dyDescent="0.5">
      <c r="B19" s="382"/>
      <c r="C19" s="383" t="s">
        <v>695</v>
      </c>
      <c r="D19" s="426">
        <v>6.1735077686700661</v>
      </c>
      <c r="E19" s="426">
        <v>3.926611332266476</v>
      </c>
      <c r="F19" s="426">
        <v>10.30735328758248</v>
      </c>
      <c r="G19" s="426">
        <v>3.7672054151902348</v>
      </c>
      <c r="H19" s="427">
        <v>11.762568096096528</v>
      </c>
    </row>
    <row r="20" spans="2:12" x14ac:dyDescent="0.5">
      <c r="B20" s="382"/>
      <c r="C20" s="383" t="s">
        <v>696</v>
      </c>
      <c r="D20" s="426">
        <v>6.0981099963992955</v>
      </c>
      <c r="E20" s="426">
        <v>3.8242844674922192</v>
      </c>
      <c r="F20" s="426">
        <v>10.195595637894026</v>
      </c>
      <c r="G20" s="426">
        <v>3.8854077854229456</v>
      </c>
      <c r="H20" s="427">
        <v>11.62706943660613</v>
      </c>
    </row>
    <row r="21" spans="2:12" x14ac:dyDescent="0.5">
      <c r="B21" s="382"/>
      <c r="C21" s="383" t="s">
        <v>697</v>
      </c>
      <c r="D21" s="426">
        <v>6.1728712194188393</v>
      </c>
      <c r="E21" s="426">
        <v>3.9402378803707694</v>
      </c>
      <c r="F21" s="426">
        <v>10.271282092120352</v>
      </c>
      <c r="G21" s="426">
        <v>3.9208969811018335</v>
      </c>
      <c r="H21" s="427">
        <v>11.271530862688145</v>
      </c>
    </row>
    <row r="22" spans="2:12" ht="15.7" x14ac:dyDescent="0.55000000000000004">
      <c r="B22" s="382"/>
      <c r="C22" s="383" t="s">
        <v>698</v>
      </c>
      <c r="D22" s="426">
        <v>6.2053748201330308</v>
      </c>
      <c r="E22" s="426">
        <v>3.9307218486740538</v>
      </c>
      <c r="F22" s="426">
        <v>10.199855814449904</v>
      </c>
      <c r="G22" s="426">
        <v>4.1079225540899218</v>
      </c>
      <c r="H22" s="427">
        <v>11.791156337456201</v>
      </c>
      <c r="L22" s="32"/>
    </row>
    <row r="23" spans="2:12" x14ac:dyDescent="0.5">
      <c r="B23" s="382"/>
      <c r="C23" s="387" t="s">
        <v>699</v>
      </c>
      <c r="D23" s="426">
        <v>6.3792078001806285</v>
      </c>
      <c r="E23" s="426">
        <v>4.1490698401093384</v>
      </c>
      <c r="F23" s="426">
        <v>10.186834734388743</v>
      </c>
      <c r="G23" s="426">
        <v>4.2890981783044264</v>
      </c>
      <c r="H23" s="427">
        <v>11.915964240694198</v>
      </c>
    </row>
    <row r="24" spans="2:12" x14ac:dyDescent="0.5">
      <c r="B24" s="382"/>
      <c r="C24" s="383" t="s">
        <v>700</v>
      </c>
      <c r="D24" s="426">
        <v>6.4499767676637481</v>
      </c>
      <c r="E24" s="426">
        <v>4.3241742822406666</v>
      </c>
      <c r="F24" s="426">
        <v>10.170065714436348</v>
      </c>
      <c r="G24" s="426">
        <v>4.4839806181591788</v>
      </c>
      <c r="H24" s="427">
        <v>12.009695300229659</v>
      </c>
    </row>
    <row r="25" spans="2:12" x14ac:dyDescent="0.5">
      <c r="B25" s="382"/>
      <c r="C25" s="383" t="s">
        <v>701</v>
      </c>
      <c r="D25" s="426">
        <v>6.6412435274607677</v>
      </c>
      <c r="E25" s="426">
        <v>4.4576701715641729</v>
      </c>
      <c r="F25" s="426">
        <v>10.381744734190825</v>
      </c>
      <c r="G25" s="426">
        <v>4.7141416852501177</v>
      </c>
      <c r="H25" s="427">
        <v>12.117335388596159</v>
      </c>
    </row>
    <row r="26" spans="2:12" x14ac:dyDescent="0.5">
      <c r="B26" s="382"/>
      <c r="C26" s="383" t="s">
        <v>702</v>
      </c>
      <c r="D26" s="426">
        <v>6.4499767676637481</v>
      </c>
      <c r="E26" s="426">
        <v>4.3241742822406666</v>
      </c>
      <c r="F26" s="426">
        <v>10.170065714436348</v>
      </c>
      <c r="G26" s="426">
        <v>4.4839806181591788</v>
      </c>
      <c r="H26" s="427">
        <v>12.009695300229659</v>
      </c>
    </row>
    <row r="27" spans="2:12" x14ac:dyDescent="0.5">
      <c r="B27" s="382"/>
      <c r="C27" s="388" t="s">
        <v>703</v>
      </c>
      <c r="D27" s="426">
        <v>6.6112977698149447</v>
      </c>
      <c r="E27" s="426">
        <v>4.4233730266611104</v>
      </c>
      <c r="F27" s="426">
        <v>10.306405291525063</v>
      </c>
      <c r="G27" s="426">
        <v>4.4851712080206099</v>
      </c>
      <c r="H27" s="427">
        <v>12.377430844838713</v>
      </c>
    </row>
    <row r="28" spans="2:12" x14ac:dyDescent="0.5">
      <c r="B28" s="382"/>
      <c r="C28" s="390" t="s">
        <v>704</v>
      </c>
      <c r="D28" s="428">
        <v>6.4852555214590986</v>
      </c>
      <c r="E28" s="428">
        <v>4.362671782518535</v>
      </c>
      <c r="F28" s="428">
        <v>10.239494648633544</v>
      </c>
      <c r="G28" s="428">
        <v>4.6687433421084013</v>
      </c>
      <c r="H28" s="429">
        <v>12.293985697930685</v>
      </c>
    </row>
    <row r="29" spans="2:12" x14ac:dyDescent="0.5">
      <c r="B29" s="382" t="s">
        <v>706</v>
      </c>
      <c r="C29" s="383" t="s">
        <v>693</v>
      </c>
      <c r="D29" s="426">
        <v>6.3993076371430346</v>
      </c>
      <c r="E29" s="426">
        <v>4.2652832608234661</v>
      </c>
      <c r="F29" s="426">
        <v>9.8432286349301279</v>
      </c>
      <c r="G29" s="426">
        <v>4.2194607849783834</v>
      </c>
      <c r="H29" s="427">
        <v>12.478763874842731</v>
      </c>
    </row>
    <row r="30" spans="2:12" x14ac:dyDescent="0.5">
      <c r="B30" s="382"/>
      <c r="C30" s="383" t="s">
        <v>694</v>
      </c>
      <c r="D30" s="426">
        <v>6.3012124975867021</v>
      </c>
      <c r="E30" s="426">
        <v>4.0578837144026503</v>
      </c>
      <c r="F30" s="426">
        <v>9.9781688438325773</v>
      </c>
      <c r="G30" s="426">
        <v>3.6319136002194647</v>
      </c>
      <c r="H30" s="427">
        <v>12.32478345186064</v>
      </c>
    </row>
    <row r="31" spans="2:12" x14ac:dyDescent="0.5">
      <c r="B31" s="382"/>
      <c r="C31" s="383" t="s">
        <v>695</v>
      </c>
      <c r="D31" s="426">
        <v>6.5712583225164103</v>
      </c>
      <c r="E31" s="426">
        <v>4.2933479016255482</v>
      </c>
      <c r="F31" s="426">
        <v>10.246027232287377</v>
      </c>
      <c r="G31" s="426">
        <v>4.0061694441991804</v>
      </c>
      <c r="H31" s="427">
        <v>12.240976355355105</v>
      </c>
    </row>
    <row r="32" spans="2:12" x14ac:dyDescent="0.5">
      <c r="B32" s="382"/>
      <c r="C32" s="383" t="s">
        <v>696</v>
      </c>
      <c r="D32" s="426">
        <v>6.6051148890360176</v>
      </c>
      <c r="E32" s="426">
        <v>4.318983420771902</v>
      </c>
      <c r="F32" s="426">
        <v>10.271948102085352</v>
      </c>
      <c r="G32" s="426">
        <v>3.8346333288492636</v>
      </c>
      <c r="H32" s="427">
        <v>12.251468139845429</v>
      </c>
    </row>
    <row r="33" spans="2:8" x14ac:dyDescent="0.5">
      <c r="B33" s="382"/>
      <c r="C33" s="383" t="s">
        <v>697</v>
      </c>
      <c r="D33" s="426">
        <v>6.6161021257179744</v>
      </c>
      <c r="E33" s="426">
        <v>4.4104028259547787</v>
      </c>
      <c r="F33" s="426">
        <v>10.114721102732396</v>
      </c>
      <c r="G33" s="426">
        <v>3.996455932661052</v>
      </c>
      <c r="H33" s="427">
        <v>12.275506463431617</v>
      </c>
    </row>
    <row r="34" spans="2:8" x14ac:dyDescent="0.5">
      <c r="B34" s="382"/>
      <c r="C34" s="383" t="s">
        <v>698</v>
      </c>
      <c r="D34" s="426">
        <v>6.724331593083976</v>
      </c>
      <c r="E34" s="426">
        <v>4.4614180149855516</v>
      </c>
      <c r="F34" s="426">
        <v>10.283308639976505</v>
      </c>
      <c r="G34" s="426">
        <v>3.9847871906180847</v>
      </c>
      <c r="H34" s="427">
        <v>12.276694081469548</v>
      </c>
    </row>
    <row r="35" spans="2:8" x14ac:dyDescent="0.5">
      <c r="B35" s="382"/>
      <c r="C35" s="387" t="s">
        <v>699</v>
      </c>
      <c r="D35" s="426">
        <v>6.6741839155534315</v>
      </c>
      <c r="E35" s="426">
        <v>4.3710657197609137</v>
      </c>
      <c r="F35" s="426">
        <v>10.294247553471886</v>
      </c>
      <c r="G35" s="426">
        <v>3.8879037669297327</v>
      </c>
      <c r="H35" s="427">
        <v>12.349877171950688</v>
      </c>
    </row>
    <row r="36" spans="2:8" x14ac:dyDescent="0.5">
      <c r="B36" s="382"/>
      <c r="C36" s="383" t="s">
        <v>700</v>
      </c>
      <c r="D36" s="426">
        <v>6.6185755122047922</v>
      </c>
      <c r="E36" s="426">
        <v>4.4489274083458037</v>
      </c>
      <c r="F36" s="426">
        <v>10.09621987265005</v>
      </c>
      <c r="G36" s="426">
        <v>4.0677787385392508</v>
      </c>
      <c r="H36" s="427">
        <v>12.321855641163268</v>
      </c>
    </row>
    <row r="37" spans="2:8" x14ac:dyDescent="0.5">
      <c r="B37" s="382"/>
      <c r="C37" s="383" t="s">
        <v>701</v>
      </c>
      <c r="D37" s="426">
        <v>6.6710907987025889</v>
      </c>
      <c r="E37" s="426">
        <v>4.525673704199507</v>
      </c>
      <c r="F37" s="426">
        <v>10.177019873852494</v>
      </c>
      <c r="G37" s="426">
        <v>4.12743101002531</v>
      </c>
      <c r="H37" s="427">
        <v>12.265874413981942</v>
      </c>
    </row>
    <row r="38" spans="2:8" x14ac:dyDescent="0.5">
      <c r="B38" s="382"/>
      <c r="C38" s="383" t="s">
        <v>702</v>
      </c>
      <c r="D38" s="426">
        <v>6.6725754491172795</v>
      </c>
      <c r="E38" s="426">
        <v>4.5853021354839951</v>
      </c>
      <c r="F38" s="426">
        <v>10.092849624773361</v>
      </c>
      <c r="G38" s="426">
        <v>4.1151075014234531</v>
      </c>
      <c r="H38" s="427">
        <v>12.219068906149902</v>
      </c>
    </row>
    <row r="39" spans="2:8" x14ac:dyDescent="0.5">
      <c r="B39" s="382"/>
      <c r="C39" s="388" t="s">
        <v>703</v>
      </c>
      <c r="D39" s="426">
        <v>6.6352719667952442</v>
      </c>
      <c r="E39" s="426">
        <v>4.5521002217437818</v>
      </c>
      <c r="F39" s="426">
        <v>10.090951174478208</v>
      </c>
      <c r="G39" s="426">
        <v>4.2613622585618751</v>
      </c>
      <c r="H39" s="427">
        <v>12.2</v>
      </c>
    </row>
    <row r="40" spans="2:8" x14ac:dyDescent="0.5">
      <c r="B40" s="382"/>
      <c r="C40" s="390" t="s">
        <v>704</v>
      </c>
      <c r="D40" s="428">
        <v>6.60176688176995</v>
      </c>
      <c r="E40" s="428">
        <v>4.9595595141653446</v>
      </c>
      <c r="F40" s="428">
        <v>9.9517881845853484</v>
      </c>
      <c r="G40" s="428">
        <v>4.4032478001181063</v>
      </c>
      <c r="H40" s="429">
        <v>12.157637531116116</v>
      </c>
    </row>
    <row r="41" spans="2:8" x14ac:dyDescent="0.5">
      <c r="B41" s="382" t="s">
        <v>707</v>
      </c>
      <c r="C41" s="383" t="s">
        <v>693</v>
      </c>
      <c r="D41" s="426">
        <v>6.7657105159902322</v>
      </c>
      <c r="E41" s="426">
        <v>5.0160705427316818</v>
      </c>
      <c r="F41" s="426">
        <v>9.8917092450402642</v>
      </c>
      <c r="G41" s="426">
        <v>4.280674695367523</v>
      </c>
      <c r="H41" s="427">
        <v>12.086652055642796</v>
      </c>
    </row>
    <row r="42" spans="2:8" x14ac:dyDescent="0.5">
      <c r="B42" s="382"/>
      <c r="C42" s="383" t="s">
        <v>694</v>
      </c>
      <c r="D42" s="426">
        <v>6.8</v>
      </c>
      <c r="E42" s="426">
        <v>4.8505930924511098</v>
      </c>
      <c r="F42" s="426">
        <v>9.8744695447076207</v>
      </c>
      <c r="G42" s="426">
        <v>4.2250937632206957</v>
      </c>
      <c r="H42" s="427">
        <v>11.97</v>
      </c>
    </row>
    <row r="43" spans="2:8" x14ac:dyDescent="0.5">
      <c r="B43" s="382"/>
      <c r="C43" s="383" t="s">
        <v>695</v>
      </c>
      <c r="D43" s="426">
        <v>6.75</v>
      </c>
      <c r="E43" s="426">
        <v>5.09</v>
      </c>
      <c r="F43" s="426">
        <v>9.7799999999999994</v>
      </c>
      <c r="G43" s="426">
        <v>4.3899999999999997</v>
      </c>
      <c r="H43" s="427">
        <v>11.97</v>
      </c>
    </row>
    <row r="44" spans="2:8" x14ac:dyDescent="0.5">
      <c r="B44" s="382"/>
      <c r="C44" s="383" t="s">
        <v>696</v>
      </c>
      <c r="D44" s="426">
        <v>6.812104227644717</v>
      </c>
      <c r="E44" s="426">
        <v>5.0571483859539121</v>
      </c>
      <c r="F44" s="426">
        <v>9.8165776228172152</v>
      </c>
      <c r="G44" s="426">
        <v>4.3400284134201002</v>
      </c>
      <c r="H44" s="427">
        <v>12.020827927975938</v>
      </c>
    </row>
    <row r="45" spans="2:8" x14ac:dyDescent="0.5">
      <c r="B45" s="382"/>
      <c r="C45" s="383" t="s">
        <v>697</v>
      </c>
      <c r="D45" s="426">
        <v>6.8</v>
      </c>
      <c r="E45" s="426">
        <v>4.9923038104505011</v>
      </c>
      <c r="F45" s="426">
        <v>9.7198724054487791</v>
      </c>
      <c r="G45" s="426">
        <v>4.1580843169808848</v>
      </c>
      <c r="H45" s="427">
        <v>11.93</v>
      </c>
    </row>
    <row r="46" spans="2:8" x14ac:dyDescent="0.5">
      <c r="B46" s="382"/>
      <c r="C46" s="383" t="s">
        <v>698</v>
      </c>
      <c r="D46" s="426">
        <v>6.786162197889281</v>
      </c>
      <c r="E46" s="426">
        <v>4.9691613140070636</v>
      </c>
      <c r="F46" s="426">
        <v>9.7121032064511539</v>
      </c>
      <c r="G46" s="426">
        <v>4.1891774017490331</v>
      </c>
      <c r="H46" s="427">
        <v>11.938543027385922</v>
      </c>
    </row>
    <row r="47" spans="2:8" x14ac:dyDescent="0.5">
      <c r="B47" s="382"/>
      <c r="C47" s="387" t="s">
        <v>699</v>
      </c>
      <c r="D47" s="426">
        <v>6.78</v>
      </c>
      <c r="E47" s="426">
        <v>4.7830931565778698</v>
      </c>
      <c r="F47" s="426">
        <v>9.6882632455394138</v>
      </c>
      <c r="G47" s="426">
        <v>4.1395397232722564</v>
      </c>
      <c r="H47" s="427">
        <v>11.94</v>
      </c>
    </row>
    <row r="48" spans="2:8" x14ac:dyDescent="0.5">
      <c r="B48" s="382"/>
      <c r="C48" s="383" t="s">
        <v>700</v>
      </c>
      <c r="D48" s="426">
        <v>6.77</v>
      </c>
      <c r="E48" s="426">
        <v>4.777716623545432</v>
      </c>
      <c r="F48" s="426">
        <v>9.7429030557190526</v>
      </c>
      <c r="G48" s="426">
        <v>4.3208403193437217</v>
      </c>
      <c r="H48" s="427">
        <v>11.8</v>
      </c>
    </row>
    <row r="49" spans="2:8" x14ac:dyDescent="0.5">
      <c r="B49" s="382"/>
      <c r="C49" s="383" t="s">
        <v>701</v>
      </c>
      <c r="D49" s="426">
        <v>6.74</v>
      </c>
      <c r="E49" s="426">
        <v>4.777716623545432</v>
      </c>
      <c r="F49" s="426">
        <v>9.7429030557190526</v>
      </c>
      <c r="G49" s="426">
        <v>4.3208403193437217</v>
      </c>
      <c r="H49" s="427">
        <v>11.77</v>
      </c>
    </row>
    <row r="50" spans="2:8" x14ac:dyDescent="0.5">
      <c r="B50" s="382"/>
      <c r="C50" s="383" t="s">
        <v>702</v>
      </c>
      <c r="D50" s="426">
        <v>6.4431100717597527</v>
      </c>
      <c r="E50" s="426">
        <v>4.265896778454608</v>
      </c>
      <c r="F50" s="426">
        <v>9.446727241094889</v>
      </c>
      <c r="G50" s="426">
        <v>2.8303824553159687</v>
      </c>
      <c r="H50" s="427">
        <v>10.99</v>
      </c>
    </row>
    <row r="51" spans="2:8" x14ac:dyDescent="0.5">
      <c r="B51" s="382"/>
      <c r="C51" s="388" t="s">
        <v>703</v>
      </c>
      <c r="D51" s="426">
        <v>6.1706504902350536</v>
      </c>
      <c r="E51" s="426">
        <v>4.1882438173089485</v>
      </c>
      <c r="F51" s="426">
        <v>9.2599089398252872</v>
      </c>
      <c r="G51" s="426">
        <v>2.7585102371374499</v>
      </c>
      <c r="H51" s="427">
        <v>10.426250629386633</v>
      </c>
    </row>
    <row r="52" spans="2:8" x14ac:dyDescent="0.5">
      <c r="B52" s="382"/>
      <c r="C52" s="390" t="s">
        <v>704</v>
      </c>
      <c r="D52" s="428">
        <v>6.0117202188965875</v>
      </c>
      <c r="E52" s="428">
        <v>4.1568412166400597</v>
      </c>
      <c r="F52" s="428">
        <v>9.0164496414133222</v>
      </c>
      <c r="G52" s="428">
        <v>2.3650707683358259</v>
      </c>
      <c r="H52" s="429">
        <v>10.109165203675886</v>
      </c>
    </row>
    <row r="53" spans="2:8" x14ac:dyDescent="0.5">
      <c r="B53" s="382" t="s">
        <v>708</v>
      </c>
      <c r="C53" s="383" t="s">
        <v>693</v>
      </c>
      <c r="D53" s="426">
        <v>5.77</v>
      </c>
      <c r="E53" s="426">
        <v>3.6387517176951993</v>
      </c>
      <c r="F53" s="426">
        <v>8.7944724121220776</v>
      </c>
      <c r="G53" s="426">
        <v>1.7256995942981357</v>
      </c>
      <c r="H53" s="427">
        <v>10.47</v>
      </c>
    </row>
    <row r="54" spans="2:8" x14ac:dyDescent="0.5">
      <c r="B54" s="382"/>
      <c r="C54" s="383" t="s">
        <v>694</v>
      </c>
      <c r="D54" s="426">
        <v>5.61</v>
      </c>
      <c r="E54" s="426">
        <v>3.3309934609427923</v>
      </c>
      <c r="F54" s="426">
        <v>8.6805201854261984</v>
      </c>
      <c r="G54" s="426">
        <v>1.3602135402958198</v>
      </c>
      <c r="H54" s="427">
        <v>10.18</v>
      </c>
    </row>
    <row r="55" spans="2:8" x14ac:dyDescent="0.5">
      <c r="B55" s="382"/>
      <c r="C55" s="383" t="s">
        <v>695</v>
      </c>
      <c r="D55" s="426">
        <v>5.4485346781296711</v>
      </c>
      <c r="E55" s="426">
        <v>3.222892786641069</v>
      </c>
      <c r="F55" s="426">
        <v>8.460589108478052</v>
      </c>
      <c r="G55" s="426">
        <v>1.2248966276108295</v>
      </c>
      <c r="H55" s="427">
        <v>9.8318649812907015</v>
      </c>
    </row>
    <row r="56" spans="2:8" x14ac:dyDescent="0.5">
      <c r="B56" s="382"/>
      <c r="C56" s="383" t="s">
        <v>696</v>
      </c>
      <c r="D56" s="426">
        <v>5.3083686809997035</v>
      </c>
      <c r="E56" s="426">
        <v>3.1063096936568892</v>
      </c>
      <c r="F56" s="426">
        <v>8.3653931374736263</v>
      </c>
      <c r="G56" s="426">
        <v>1.0852120737095456</v>
      </c>
      <c r="H56" s="427">
        <v>9.517731632300432</v>
      </c>
    </row>
    <row r="57" spans="2:8" x14ac:dyDescent="0.5">
      <c r="B57" s="382"/>
      <c r="C57" s="383" t="s">
        <v>697</v>
      </c>
      <c r="D57" s="426">
        <v>5.1433643034573233</v>
      </c>
      <c r="E57" s="426">
        <v>2.84648991646936</v>
      </c>
      <c r="F57" s="426">
        <v>8.2018829194443743</v>
      </c>
      <c r="G57" s="426">
        <v>0.99679135446721689</v>
      </c>
      <c r="H57" s="427">
        <v>9.3697289946410578</v>
      </c>
    </row>
    <row r="58" spans="2:8" x14ac:dyDescent="0.5">
      <c r="B58" s="382"/>
      <c r="C58" s="383" t="s">
        <v>698</v>
      </c>
      <c r="D58" s="426">
        <v>5</v>
      </c>
      <c r="E58" s="426">
        <v>2.7816365002036028</v>
      </c>
      <c r="F58" s="426">
        <v>8.0137113818000856</v>
      </c>
      <c r="G58" s="426">
        <v>0.98179257812102982</v>
      </c>
      <c r="H58" s="427">
        <v>9.09</v>
      </c>
    </row>
    <row r="59" spans="2:8" x14ac:dyDescent="0.5">
      <c r="B59" s="382"/>
      <c r="C59" s="387" t="s">
        <v>699</v>
      </c>
      <c r="D59" s="426">
        <v>4.8643516895826258</v>
      </c>
      <c r="E59" s="426">
        <v>2.7599468210211731</v>
      </c>
      <c r="F59" s="426">
        <v>8.0404510143097756</v>
      </c>
      <c r="G59" s="426">
        <v>0.83878260493259571</v>
      </c>
      <c r="H59" s="427">
        <v>8.8912745435893399</v>
      </c>
    </row>
    <row r="60" spans="2:8" x14ac:dyDescent="0.5">
      <c r="B60" s="382"/>
      <c r="C60" s="383" t="s">
        <v>700</v>
      </c>
      <c r="D60" s="426">
        <v>4.6756777421036286</v>
      </c>
      <c r="E60" s="426">
        <v>2.6430616891540697</v>
      </c>
      <c r="F60" s="426">
        <v>7.7508776532051824</v>
      </c>
      <c r="G60" s="426">
        <v>0.90434676285015259</v>
      </c>
      <c r="H60" s="427">
        <v>8.7276050942080641</v>
      </c>
    </row>
    <row r="61" spans="2:8" x14ac:dyDescent="0.5">
      <c r="B61" s="382"/>
      <c r="C61" s="383" t="s">
        <v>701</v>
      </c>
      <c r="D61" s="426">
        <v>4.79</v>
      </c>
      <c r="E61" s="426">
        <v>2.9285086018143054</v>
      </c>
      <c r="F61" s="426">
        <v>7.659040696314718</v>
      </c>
      <c r="G61" s="426">
        <v>1.0386679896198439</v>
      </c>
      <c r="H61" s="427">
        <v>8.61</v>
      </c>
    </row>
    <row r="62" spans="2:8" x14ac:dyDescent="0.5">
      <c r="B62" s="382"/>
      <c r="C62" s="383" t="s">
        <v>702</v>
      </c>
      <c r="D62" s="426">
        <v>4.8141802093800887</v>
      </c>
      <c r="E62" s="426">
        <v>2.838566235637539</v>
      </c>
      <c r="F62" s="426">
        <v>7.6269091247923617</v>
      </c>
      <c r="G62" s="426">
        <v>1.0025390886271424</v>
      </c>
      <c r="H62" s="427">
        <v>8.5342448085804961</v>
      </c>
    </row>
    <row r="63" spans="2:8" x14ac:dyDescent="0.5">
      <c r="B63" s="382"/>
      <c r="C63" s="388" t="s">
        <v>703</v>
      </c>
      <c r="D63" s="426">
        <v>4.7183868094842252</v>
      </c>
      <c r="E63" s="426">
        <v>2.7242022857582757</v>
      </c>
      <c r="F63" s="426">
        <v>7.6585443347275373</v>
      </c>
      <c r="G63" s="426">
        <v>0.96045869991311861</v>
      </c>
      <c r="H63" s="427">
        <v>8.4591292533300528</v>
      </c>
    </row>
    <row r="64" spans="2:8" x14ac:dyDescent="0.5">
      <c r="B64" s="382"/>
      <c r="C64" s="390" t="s">
        <v>704</v>
      </c>
      <c r="D64" s="428">
        <v>4.76</v>
      </c>
      <c r="E64" s="428">
        <v>3.0086018077737906</v>
      </c>
      <c r="F64" s="428">
        <v>7.72356866416784</v>
      </c>
      <c r="G64" s="428">
        <v>0.92851947747441033</v>
      </c>
      <c r="H64" s="429">
        <v>8.4348018971758574</v>
      </c>
    </row>
    <row r="65" spans="2:8" x14ac:dyDescent="0.5">
      <c r="B65" s="382" t="s">
        <v>709</v>
      </c>
      <c r="C65" s="383" t="s">
        <v>693</v>
      </c>
      <c r="D65" s="430">
        <v>4.76</v>
      </c>
      <c r="E65" s="430">
        <v>2.92</v>
      </c>
      <c r="F65" s="430">
        <v>7.77</v>
      </c>
      <c r="G65" s="430">
        <v>0.94</v>
      </c>
      <c r="H65" s="431">
        <v>8.48</v>
      </c>
    </row>
    <row r="66" spans="2:8" x14ac:dyDescent="0.5">
      <c r="B66" s="382"/>
      <c r="C66" s="383" t="s">
        <v>694</v>
      </c>
      <c r="D66" s="426">
        <v>4.92</v>
      </c>
      <c r="E66" s="426">
        <v>3.0524776875486404</v>
      </c>
      <c r="F66" s="426">
        <v>7.8020539904415429</v>
      </c>
      <c r="G66" s="426">
        <v>0.97154427970052137</v>
      </c>
      <c r="H66" s="427">
        <v>8.57</v>
      </c>
    </row>
    <row r="67" spans="2:8" x14ac:dyDescent="0.5">
      <c r="B67" s="382"/>
      <c r="C67" s="383" t="s">
        <v>695</v>
      </c>
      <c r="D67" s="426">
        <v>5.4272512703314533</v>
      </c>
      <c r="E67" s="426">
        <v>4.1313721420155547</v>
      </c>
      <c r="F67" s="426">
        <v>7.9645719488925302</v>
      </c>
      <c r="G67" s="426">
        <v>1.1143067116934713</v>
      </c>
      <c r="H67" s="427">
        <v>8.69</v>
      </c>
    </row>
    <row r="68" spans="2:8" x14ac:dyDescent="0.5">
      <c r="B68" s="382"/>
      <c r="C68" s="383" t="s">
        <v>696</v>
      </c>
      <c r="D68" s="426">
        <v>5.8</v>
      </c>
      <c r="E68" s="426">
        <v>4.4946833886941082</v>
      </c>
      <c r="F68" s="426">
        <v>8.2623982505157976</v>
      </c>
      <c r="G68" s="426">
        <v>1.3223872635115201</v>
      </c>
      <c r="H68" s="427">
        <v>9.02</v>
      </c>
    </row>
    <row r="69" spans="2:8" x14ac:dyDescent="0.5">
      <c r="B69" s="382"/>
      <c r="C69" s="383" t="s">
        <v>697</v>
      </c>
      <c r="D69" s="426">
        <v>6.24</v>
      </c>
      <c r="E69" s="426">
        <v>5.1716778397039045</v>
      </c>
      <c r="F69" s="426">
        <v>8.6069407485137006</v>
      </c>
      <c r="G69" s="426">
        <v>1.4234281192028231</v>
      </c>
      <c r="H69" s="427">
        <v>9.2899999999999991</v>
      </c>
    </row>
    <row r="70" spans="2:8" x14ac:dyDescent="0.5">
      <c r="B70" s="382"/>
      <c r="C70" s="383" t="s">
        <v>698</v>
      </c>
      <c r="D70" s="426">
        <v>6.37</v>
      </c>
      <c r="E70" s="426">
        <v>5.2551109626189563</v>
      </c>
      <c r="F70" s="426">
        <v>8.9180080693756079</v>
      </c>
      <c r="G70" s="426">
        <v>1.5374047049510455</v>
      </c>
      <c r="H70" s="427">
        <v>9.4428426085328372</v>
      </c>
    </row>
    <row r="71" spans="2:8" x14ac:dyDescent="0.5">
      <c r="B71" s="382"/>
      <c r="C71" s="387" t="s">
        <v>699</v>
      </c>
      <c r="D71" s="426">
        <v>6.49</v>
      </c>
      <c r="E71" s="426">
        <v>5.2318833788772974</v>
      </c>
      <c r="F71" s="426">
        <v>9.1263286402325434</v>
      </c>
      <c r="G71" s="426">
        <v>1.6217658294281896</v>
      </c>
      <c r="H71" s="427">
        <v>10.31</v>
      </c>
    </row>
    <row r="72" spans="2:8" x14ac:dyDescent="0.5">
      <c r="B72" s="382"/>
      <c r="C72" s="383" t="s">
        <v>700</v>
      </c>
      <c r="D72" s="426">
        <v>6.93</v>
      </c>
      <c r="E72" s="426">
        <v>6.2413557603231213</v>
      </c>
      <c r="F72" s="426">
        <v>9.4370502468149287</v>
      </c>
      <c r="G72" s="426">
        <v>1.8627871322375267</v>
      </c>
      <c r="H72" s="427">
        <v>10.6</v>
      </c>
    </row>
    <row r="73" spans="2:8" x14ac:dyDescent="0.5">
      <c r="B73" s="382"/>
      <c r="C73" s="383" t="s">
        <v>701</v>
      </c>
      <c r="D73" s="426">
        <v>7.11</v>
      </c>
      <c r="E73" s="426">
        <v>6.2420461239742924</v>
      </c>
      <c r="F73" s="426">
        <v>9.6661837737056953</v>
      </c>
      <c r="G73" s="426">
        <v>2.023076561076103</v>
      </c>
      <c r="H73" s="427">
        <v>10.78</v>
      </c>
    </row>
    <row r="74" spans="2:8" x14ac:dyDescent="0.5">
      <c r="B74" s="382"/>
      <c r="C74" s="383" t="s">
        <v>702</v>
      </c>
      <c r="D74" s="426">
        <v>7.25</v>
      </c>
      <c r="E74" s="426">
        <v>6.2313526395728003</v>
      </c>
      <c r="F74" s="426">
        <v>9.857866371695085</v>
      </c>
      <c r="G74" s="426">
        <v>2.13223712393892</v>
      </c>
      <c r="H74" s="427">
        <v>11.42</v>
      </c>
    </row>
    <row r="75" spans="2:8" x14ac:dyDescent="0.5">
      <c r="B75" s="382"/>
      <c r="C75" s="388" t="s">
        <v>703</v>
      </c>
      <c r="D75" s="426">
        <v>7.34</v>
      </c>
      <c r="E75" s="426">
        <v>6.2269923911464566</v>
      </c>
      <c r="F75" s="426">
        <v>9.961901169147227</v>
      </c>
      <c r="G75" s="426">
        <v>2.1847611831072964</v>
      </c>
      <c r="H75" s="427">
        <v>11.54</v>
      </c>
    </row>
    <row r="76" spans="2:8" x14ac:dyDescent="0.5">
      <c r="B76" s="382"/>
      <c r="C76" s="390" t="s">
        <v>704</v>
      </c>
      <c r="D76" s="428">
        <v>7.41</v>
      </c>
      <c r="E76" s="428">
        <v>6.2383216946800193</v>
      </c>
      <c r="F76" s="428">
        <v>10.117144068238314</v>
      </c>
      <c r="G76" s="428">
        <v>2.2914377497400693</v>
      </c>
      <c r="H76" s="429">
        <v>11.62</v>
      </c>
    </row>
    <row r="77" spans="2:8" x14ac:dyDescent="0.5">
      <c r="B77" s="382" t="s">
        <v>710</v>
      </c>
      <c r="C77" s="383" t="s">
        <v>693</v>
      </c>
      <c r="D77" s="426">
        <v>7.64</v>
      </c>
      <c r="E77" s="426">
        <v>6.2919197083861498</v>
      </c>
      <c r="F77" s="426">
        <v>10.226564834707139</v>
      </c>
      <c r="G77" s="426">
        <v>2.2523001737843202</v>
      </c>
      <c r="H77" s="427">
        <v>11.94</v>
      </c>
    </row>
    <row r="78" spans="2:8" x14ac:dyDescent="0.5">
      <c r="B78" s="382"/>
      <c r="C78" s="383" t="s">
        <v>694</v>
      </c>
      <c r="D78" s="426">
        <v>7.81</v>
      </c>
      <c r="E78" s="426">
        <v>6.2716512784080489</v>
      </c>
      <c r="F78" s="426">
        <v>10.344521470644835</v>
      </c>
      <c r="G78" s="426">
        <v>2.3814465096281281</v>
      </c>
      <c r="H78" s="427">
        <v>12.06</v>
      </c>
    </row>
    <row r="79" spans="2:8" x14ac:dyDescent="0.5">
      <c r="B79" s="382"/>
      <c r="C79" s="383" t="s">
        <v>695</v>
      </c>
      <c r="D79" s="426">
        <v>8.16</v>
      </c>
      <c r="E79" s="426">
        <v>7.3676573479880174</v>
      </c>
      <c r="F79" s="426">
        <v>10.546858207482456</v>
      </c>
      <c r="G79" s="426">
        <v>2.6885612881746601</v>
      </c>
      <c r="H79" s="427">
        <v>12.19</v>
      </c>
    </row>
    <row r="80" spans="2:8" x14ac:dyDescent="0.5">
      <c r="B80" s="382"/>
      <c r="C80" s="394" t="s">
        <v>696</v>
      </c>
      <c r="D80" s="432">
        <v>8.32</v>
      </c>
      <c r="E80" s="432">
        <v>7.4237042658232584</v>
      </c>
      <c r="F80" s="432">
        <v>10.652961356925347</v>
      </c>
      <c r="G80" s="432">
        <v>2.7324588967948698</v>
      </c>
      <c r="H80" s="433">
        <v>12.65</v>
      </c>
    </row>
    <row r="81" spans="2:8" x14ac:dyDescent="0.5">
      <c r="B81" s="382"/>
      <c r="C81" s="394" t="s">
        <v>697</v>
      </c>
      <c r="D81" s="432">
        <v>8.4600000000000009</v>
      </c>
      <c r="E81" s="432">
        <v>7.46</v>
      </c>
      <c r="F81" s="432">
        <v>10.91</v>
      </c>
      <c r="G81" s="432">
        <v>2.69</v>
      </c>
      <c r="H81" s="433">
        <v>12.74</v>
      </c>
    </row>
    <row r="82" spans="2:8" x14ac:dyDescent="0.5">
      <c r="B82" s="382"/>
      <c r="C82" s="394" t="s">
        <v>698</v>
      </c>
      <c r="D82" s="432">
        <v>8.51</v>
      </c>
      <c r="E82" s="432">
        <v>7.4372560880000353</v>
      </c>
      <c r="F82" s="432">
        <v>11.061386984903066</v>
      </c>
      <c r="G82" s="432">
        <v>2.829623827816536</v>
      </c>
      <c r="H82" s="433">
        <v>12.79</v>
      </c>
    </row>
    <row r="83" spans="2:8" x14ac:dyDescent="0.5">
      <c r="B83" s="382"/>
      <c r="C83" s="394" t="s">
        <v>699</v>
      </c>
      <c r="D83" s="432">
        <v>8.4057994980988742</v>
      </c>
      <c r="E83" s="432">
        <v>6.9255728527674307</v>
      </c>
      <c r="F83" s="432">
        <v>11.059968745872389</v>
      </c>
      <c r="G83" s="432">
        <v>2.6214551488163069</v>
      </c>
      <c r="H83" s="433">
        <v>13.033348190370932</v>
      </c>
    </row>
    <row r="84" spans="2:8" x14ac:dyDescent="0.5">
      <c r="B84" s="382"/>
      <c r="C84" s="394" t="s">
        <v>700</v>
      </c>
      <c r="D84" s="432">
        <v>8.3699999999999992</v>
      </c>
      <c r="E84" s="432">
        <v>6.780983159463414</v>
      </c>
      <c r="F84" s="432">
        <v>10.992810027129506</v>
      </c>
      <c r="G84" s="432">
        <v>2.67</v>
      </c>
      <c r="H84" s="433">
        <v>13.03</v>
      </c>
    </row>
    <row r="85" spans="2:8" x14ac:dyDescent="0.5">
      <c r="B85" s="382"/>
      <c r="C85" s="394" t="s">
        <v>701</v>
      </c>
      <c r="D85" s="432">
        <v>8.26</v>
      </c>
      <c r="E85" s="432">
        <v>6.5</v>
      </c>
      <c r="F85" s="432">
        <v>10.88</v>
      </c>
      <c r="G85" s="432">
        <v>2.63</v>
      </c>
      <c r="H85" s="433">
        <v>12.84</v>
      </c>
    </row>
    <row r="86" spans="2:8" x14ac:dyDescent="0.5">
      <c r="B86" s="382"/>
      <c r="C86" s="394" t="s">
        <v>702</v>
      </c>
      <c r="D86" s="432">
        <v>8.08</v>
      </c>
      <c r="E86" s="432">
        <v>6.0987716693612679</v>
      </c>
      <c r="F86" s="432">
        <v>10.757151513343413</v>
      </c>
      <c r="G86" s="432">
        <v>2.4170509049179891</v>
      </c>
      <c r="H86" s="433">
        <v>12.65</v>
      </c>
    </row>
    <row r="87" spans="2:8" x14ac:dyDescent="0.5">
      <c r="B87" s="382"/>
      <c r="C87" s="394" t="s">
        <v>703</v>
      </c>
      <c r="D87" s="432">
        <v>7.9935794016801145</v>
      </c>
      <c r="E87" s="432">
        <v>5.8353599865135477</v>
      </c>
      <c r="F87" s="432">
        <v>10.274800935372387</v>
      </c>
      <c r="G87" s="432">
        <v>2.3104880585499044</v>
      </c>
      <c r="H87" s="433">
        <v>12.534739692054348</v>
      </c>
    </row>
    <row r="88" spans="2:8" x14ac:dyDescent="0.5">
      <c r="B88" s="382"/>
      <c r="C88" s="390" t="s">
        <v>704</v>
      </c>
      <c r="D88" s="428">
        <v>7.8602755862174645</v>
      </c>
      <c r="E88" s="428">
        <v>5.8108572437619461</v>
      </c>
      <c r="F88" s="428">
        <v>10.129505891578802</v>
      </c>
      <c r="G88" s="428">
        <v>2.3447930488513871</v>
      </c>
      <c r="H88" s="429">
        <v>12.2968211469067</v>
      </c>
    </row>
    <row r="89" spans="2:8" x14ac:dyDescent="0.5">
      <c r="B89" s="382" t="s">
        <v>711</v>
      </c>
      <c r="C89" s="383" t="s">
        <v>693</v>
      </c>
      <c r="D89" s="426">
        <v>8.004974352608123</v>
      </c>
      <c r="E89" s="426">
        <v>5.3050596083629999</v>
      </c>
      <c r="F89" s="426">
        <v>9.9803170905966656</v>
      </c>
      <c r="G89" s="426">
        <v>2.34084791572749</v>
      </c>
      <c r="H89" s="427">
        <v>12.243697262021449</v>
      </c>
    </row>
    <row r="90" spans="2:8" x14ac:dyDescent="0.5">
      <c r="B90" s="382"/>
      <c r="C90" s="383" t="s">
        <v>694</v>
      </c>
      <c r="D90" s="426">
        <v>8.0629580350105545</v>
      </c>
      <c r="E90" s="426">
        <v>5.7037526273740333</v>
      </c>
      <c r="F90" s="426">
        <v>9.996614675709198</v>
      </c>
      <c r="G90" s="426">
        <v>2.3380197694743776</v>
      </c>
      <c r="H90" s="427">
        <v>12.234427425431878</v>
      </c>
    </row>
    <row r="91" spans="2:8" x14ac:dyDescent="0.5">
      <c r="B91" s="382"/>
      <c r="C91" s="394" t="s">
        <v>695</v>
      </c>
      <c r="D91" s="432">
        <v>7.899868047397173</v>
      </c>
      <c r="E91" s="432">
        <v>5.9385750617006856</v>
      </c>
      <c r="F91" s="432">
        <v>10.257288404513924</v>
      </c>
      <c r="G91" s="432">
        <v>2.4291732630903082</v>
      </c>
      <c r="H91" s="433">
        <v>12.10897667218951</v>
      </c>
    </row>
    <row r="92" spans="2:8" x14ac:dyDescent="0.5">
      <c r="B92" s="382"/>
      <c r="C92" s="394" t="s">
        <v>696</v>
      </c>
      <c r="D92" s="432">
        <v>7.7648574209079166</v>
      </c>
      <c r="E92" s="432">
        <v>5.5777829723046466</v>
      </c>
      <c r="F92" s="432">
        <v>10.250531791464333</v>
      </c>
      <c r="G92" s="432">
        <v>2.3572859748197912</v>
      </c>
      <c r="H92" s="433">
        <v>11.95612012774439</v>
      </c>
    </row>
    <row r="93" spans="2:8" x14ac:dyDescent="0.5">
      <c r="B93" s="382"/>
      <c r="C93" s="394" t="s">
        <v>697</v>
      </c>
      <c r="D93" s="432">
        <v>7.62</v>
      </c>
      <c r="E93" s="432">
        <v>5.1345159721018998</v>
      </c>
      <c r="F93" s="432">
        <v>9.6919935890012301</v>
      </c>
      <c r="G93" s="432">
        <v>2.0796671472612789</v>
      </c>
      <c r="H93" s="433">
        <v>11.85</v>
      </c>
    </row>
    <row r="94" spans="2:8" x14ac:dyDescent="0.5">
      <c r="B94" s="382"/>
      <c r="C94" s="394" t="s">
        <v>698</v>
      </c>
      <c r="D94" s="432">
        <v>7.32</v>
      </c>
      <c r="E94" s="432">
        <v>4.6062127401088695</v>
      </c>
      <c r="F94" s="432">
        <v>9.4513740435923044</v>
      </c>
      <c r="G94" s="432">
        <v>2.1222589373010594</v>
      </c>
      <c r="H94" s="433">
        <v>11.38</v>
      </c>
    </row>
    <row r="95" spans="2:8" x14ac:dyDescent="0.5">
      <c r="B95" s="382"/>
      <c r="C95" s="394" t="s">
        <v>699</v>
      </c>
      <c r="D95" s="432">
        <v>7.01</v>
      </c>
      <c r="E95" s="432">
        <v>4.4153770024778876</v>
      </c>
      <c r="F95" s="432">
        <v>9.514497401513097</v>
      </c>
      <c r="G95" s="432">
        <v>1.8270896151745626</v>
      </c>
      <c r="H95" s="433">
        <v>11.08</v>
      </c>
    </row>
    <row r="96" spans="2:8" x14ac:dyDescent="0.5">
      <c r="B96" s="382"/>
      <c r="C96" s="394" t="s">
        <v>700</v>
      </c>
      <c r="D96" s="432">
        <v>6.7421096391547941</v>
      </c>
      <c r="E96" s="432">
        <v>4.1042100628378186</v>
      </c>
      <c r="F96" s="432">
        <v>9.224509966883744</v>
      </c>
      <c r="G96" s="432">
        <v>1.8239765493046571</v>
      </c>
      <c r="H96" s="433">
        <v>10.775240061849351</v>
      </c>
    </row>
    <row r="97" spans="2:8" x14ac:dyDescent="0.5">
      <c r="B97" s="382"/>
      <c r="C97" s="394" t="s">
        <v>701</v>
      </c>
      <c r="D97" s="432">
        <v>6.53</v>
      </c>
      <c r="E97" s="432">
        <v>4.0058385352467791</v>
      </c>
      <c r="F97" s="432">
        <v>8.7225331605167504</v>
      </c>
      <c r="G97" s="432">
        <v>1.696626231558658</v>
      </c>
      <c r="H97" s="433">
        <v>10.55</v>
      </c>
    </row>
    <row r="98" spans="2:8" x14ac:dyDescent="0.5">
      <c r="B98" s="382"/>
      <c r="C98" s="394" t="s">
        <v>702</v>
      </c>
      <c r="D98" s="432">
        <v>6.35</v>
      </c>
      <c r="E98" s="432">
        <v>3.7841991666295947</v>
      </c>
      <c r="F98" s="432">
        <v>8.5916062257676167</v>
      </c>
      <c r="G98" s="432">
        <v>1.6557037986431191</v>
      </c>
      <c r="H98" s="433">
        <v>10.34</v>
      </c>
    </row>
    <row r="99" spans="2:8" x14ac:dyDescent="0.5">
      <c r="B99" s="382"/>
      <c r="C99" s="394" t="s">
        <v>703</v>
      </c>
      <c r="D99" s="432">
        <v>6.0618310242645999</v>
      </c>
      <c r="E99" s="432">
        <v>3.7694935373718081</v>
      </c>
      <c r="F99" s="432">
        <v>8.3784709451144526</v>
      </c>
      <c r="G99" s="432">
        <v>1.6617581052868029</v>
      </c>
      <c r="H99" s="433">
        <v>10.154948961007413</v>
      </c>
    </row>
    <row r="100" spans="2:8" x14ac:dyDescent="0.5">
      <c r="B100" s="382"/>
      <c r="C100" s="390" t="s">
        <v>704</v>
      </c>
      <c r="D100" s="428">
        <v>5.7731872039276091</v>
      </c>
      <c r="E100" s="428">
        <v>3.6908149295105988</v>
      </c>
      <c r="F100" s="428">
        <v>8.1475154380035146</v>
      </c>
      <c r="G100" s="428">
        <v>1.6038962420408609</v>
      </c>
      <c r="H100" s="429">
        <v>9.9340099482150723</v>
      </c>
    </row>
    <row r="101" spans="2:8" x14ac:dyDescent="0.5">
      <c r="B101" s="399" t="s">
        <v>712</v>
      </c>
      <c r="C101" s="383" t="s">
        <v>693</v>
      </c>
      <c r="D101" s="426">
        <v>5.6577825771861567</v>
      </c>
      <c r="E101" s="426">
        <v>3.4311146921891429</v>
      </c>
      <c r="F101" s="426">
        <v>7.9328004245104919</v>
      </c>
      <c r="G101" s="426">
        <v>1.4538319521120602</v>
      </c>
      <c r="H101" s="427">
        <v>9.6819707561813946</v>
      </c>
    </row>
    <row r="102" spans="2:8" ht="14.7" thickBot="1" x14ac:dyDescent="0.55000000000000004">
      <c r="B102" s="400"/>
      <c r="C102" s="401" t="s">
        <v>694</v>
      </c>
      <c r="D102" s="402">
        <v>5.4833393185169639</v>
      </c>
      <c r="E102" s="402">
        <v>3.3799425826492437</v>
      </c>
      <c r="F102" s="402">
        <v>7.7065507158783255</v>
      </c>
      <c r="G102" s="402">
        <v>1.3947439686376826</v>
      </c>
      <c r="H102" s="402">
        <v>9.5213623138278116</v>
      </c>
    </row>
    <row r="103" spans="2:8" ht="14.7" thickTop="1" x14ac:dyDescent="0.5"/>
  </sheetData>
  <mergeCells count="17">
    <mergeCell ref="B77:B88"/>
    <mergeCell ref="B89:B100"/>
    <mergeCell ref="B101:B102"/>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0"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6862-6355-4840-9913-2760369E2A54}">
  <sheetPr codeName="Sheet94">
    <pageSetUpPr fitToPage="1"/>
  </sheetPr>
  <dimension ref="B2:J149"/>
  <sheetViews>
    <sheetView view="pageBreakPreview" zoomScaleSheetLayoutView="100" workbookViewId="0">
      <pane ySplit="4" topLeftCell="A128" activePane="bottomLeft" state="frozen"/>
      <selection activeCell="R34" sqref="R34"/>
      <selection pane="bottomLeft" activeCell="R34" sqref="R34"/>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5" t="s">
        <v>734</v>
      </c>
      <c r="C2" s="425"/>
      <c r="D2" s="425"/>
      <c r="E2" s="425"/>
      <c r="F2" s="425"/>
      <c r="G2" s="434"/>
    </row>
    <row r="3" spans="2:7" ht="15.6" customHeight="1" thickTop="1" x14ac:dyDescent="0.5">
      <c r="B3" s="375" t="s">
        <v>686</v>
      </c>
      <c r="C3" s="375" t="s">
        <v>735</v>
      </c>
      <c r="D3" s="375" t="s">
        <v>736</v>
      </c>
      <c r="E3" s="375" t="s">
        <v>737</v>
      </c>
      <c r="F3" s="375" t="s">
        <v>662</v>
      </c>
      <c r="G3" s="435"/>
    </row>
    <row r="4" spans="2:7" x14ac:dyDescent="0.5">
      <c r="B4" s="379"/>
      <c r="C4" s="379"/>
      <c r="D4" s="379"/>
      <c r="E4" s="379"/>
      <c r="F4" s="379"/>
    </row>
    <row r="5" spans="2:7" x14ac:dyDescent="0.5">
      <c r="B5" s="436" t="s">
        <v>738</v>
      </c>
      <c r="C5" s="437">
        <v>1073862.3498990745</v>
      </c>
      <c r="D5" s="437">
        <v>415228.73216933163</v>
      </c>
      <c r="E5" s="437">
        <v>366890.91485296708</v>
      </c>
      <c r="F5" s="437">
        <v>191363.10486399083</v>
      </c>
    </row>
    <row r="6" spans="2:7" x14ac:dyDescent="0.5">
      <c r="B6" s="436" t="s">
        <v>739</v>
      </c>
      <c r="C6" s="437">
        <v>1093696.4332949587</v>
      </c>
      <c r="D6" s="437">
        <v>429829.1162177056</v>
      </c>
      <c r="E6" s="437">
        <v>369037.90744508198</v>
      </c>
      <c r="F6" s="437">
        <v>189185.5466707813</v>
      </c>
    </row>
    <row r="7" spans="2:7" x14ac:dyDescent="0.5">
      <c r="B7" s="436" t="s">
        <v>740</v>
      </c>
      <c r="C7" s="437">
        <v>1094454.6896440089</v>
      </c>
      <c r="D7" s="437">
        <v>434269.49385826639</v>
      </c>
      <c r="E7" s="437">
        <v>364807.97408782953</v>
      </c>
      <c r="F7" s="437">
        <v>191506.00753694942</v>
      </c>
    </row>
    <row r="8" spans="2:7" x14ac:dyDescent="0.5">
      <c r="B8" s="436" t="s">
        <v>741</v>
      </c>
      <c r="C8" s="437">
        <v>1110002.9320596694</v>
      </c>
      <c r="D8" s="437">
        <v>441142.28292338643</v>
      </c>
      <c r="E8" s="437">
        <v>367078.03691441909</v>
      </c>
      <c r="F8" s="437">
        <v>200660.68366933925</v>
      </c>
    </row>
    <row r="9" spans="2:7" x14ac:dyDescent="0.5">
      <c r="B9" s="436" t="s">
        <v>742</v>
      </c>
      <c r="C9" s="437">
        <v>1125005.9294111256</v>
      </c>
      <c r="D9" s="437">
        <v>449158.91175824578</v>
      </c>
      <c r="E9" s="437">
        <v>378134.32981735643</v>
      </c>
      <c r="F9" s="437">
        <v>192754.34926737743</v>
      </c>
    </row>
    <row r="10" spans="2:7" x14ac:dyDescent="0.5">
      <c r="B10" s="436" t="s">
        <v>743</v>
      </c>
      <c r="C10" s="437">
        <v>1114165.3602003215</v>
      </c>
      <c r="D10" s="437">
        <v>451130.79747574806</v>
      </c>
      <c r="E10" s="437">
        <v>376224.88898006</v>
      </c>
      <c r="F10" s="437">
        <v>184844.83545271849</v>
      </c>
    </row>
    <row r="11" spans="2:7" x14ac:dyDescent="0.5">
      <c r="B11" s="436" t="s">
        <v>744</v>
      </c>
      <c r="C11" s="437">
        <v>1130813.2127696029</v>
      </c>
      <c r="D11" s="437">
        <v>454214.61755941558</v>
      </c>
      <c r="E11" s="437">
        <v>377872.51102299796</v>
      </c>
      <c r="F11" s="437">
        <v>192022.42104064053</v>
      </c>
    </row>
    <row r="12" spans="2:7" x14ac:dyDescent="0.5">
      <c r="B12" s="436" t="s">
        <v>745</v>
      </c>
      <c r="C12" s="437">
        <v>1152656.3572817517</v>
      </c>
      <c r="D12" s="437">
        <v>461550.08107515116</v>
      </c>
      <c r="E12" s="437">
        <v>392006.81587708101</v>
      </c>
      <c r="F12" s="437">
        <v>188809.90327452906</v>
      </c>
    </row>
    <row r="13" spans="2:7" x14ac:dyDescent="0.5">
      <c r="B13" s="436" t="s">
        <v>746</v>
      </c>
      <c r="C13" s="437">
        <v>1147393.3482975042</v>
      </c>
      <c r="D13" s="437">
        <v>457243.20855613827</v>
      </c>
      <c r="E13" s="437">
        <v>385673.76970636303</v>
      </c>
      <c r="F13" s="437">
        <v>199101.31674344064</v>
      </c>
    </row>
    <row r="14" spans="2:7" x14ac:dyDescent="0.5">
      <c r="B14" s="436" t="s">
        <v>747</v>
      </c>
      <c r="C14" s="437">
        <v>1164171.1531015525</v>
      </c>
      <c r="D14" s="437">
        <v>453828.71350546536</v>
      </c>
      <c r="E14" s="437">
        <v>400733.18613096082</v>
      </c>
      <c r="F14" s="437">
        <v>200361.8434302627</v>
      </c>
    </row>
    <row r="15" spans="2:7" x14ac:dyDescent="0.5">
      <c r="B15" s="436" t="s">
        <v>748</v>
      </c>
      <c r="C15" s="437">
        <v>1250061.9755870157</v>
      </c>
      <c r="D15" s="437">
        <v>471215.4314370408</v>
      </c>
      <c r="E15" s="437">
        <v>423478.4267906372</v>
      </c>
      <c r="F15" s="437">
        <v>225704.81410678729</v>
      </c>
    </row>
    <row r="16" spans="2:7" x14ac:dyDescent="0.5">
      <c r="B16" s="436" t="s">
        <v>749</v>
      </c>
      <c r="C16" s="437">
        <v>1246785.7597705466</v>
      </c>
      <c r="D16" s="437">
        <v>477822.99250278628</v>
      </c>
      <c r="E16" s="437">
        <v>432136.47148867225</v>
      </c>
      <c r="F16" s="437">
        <v>225229.95577257083</v>
      </c>
    </row>
    <row r="17" spans="2:10" x14ac:dyDescent="0.5">
      <c r="B17" s="436" t="s">
        <v>750</v>
      </c>
      <c r="C17" s="437">
        <v>1266925.4128731387</v>
      </c>
      <c r="D17" s="437">
        <v>493507.84308003337</v>
      </c>
      <c r="E17" s="437">
        <v>439237.54076103313</v>
      </c>
      <c r="F17" s="437">
        <v>219372.44522132407</v>
      </c>
    </row>
    <row r="18" spans="2:10" x14ac:dyDescent="0.5">
      <c r="B18" s="436" t="s">
        <v>751</v>
      </c>
      <c r="C18" s="437">
        <v>1302973.6972640539</v>
      </c>
      <c r="D18" s="437">
        <v>511352.68478112988</v>
      </c>
      <c r="E18" s="437">
        <v>437402.697374454</v>
      </c>
      <c r="F18" s="437">
        <v>221343.52421784707</v>
      </c>
    </row>
    <row r="19" spans="2:10" x14ac:dyDescent="0.5">
      <c r="B19" s="436" t="s">
        <v>752</v>
      </c>
      <c r="C19" s="437">
        <v>1319647.282687281</v>
      </c>
      <c r="D19" s="437">
        <v>522156.2953302727</v>
      </c>
      <c r="E19" s="437">
        <v>439497.61079190986</v>
      </c>
      <c r="F19" s="437">
        <v>227500.99561853689</v>
      </c>
    </row>
    <row r="20" spans="2:10" ht="15.7" x14ac:dyDescent="0.55000000000000004">
      <c r="B20" s="436" t="s">
        <v>753</v>
      </c>
      <c r="C20" s="437">
        <v>1338802.2480891533</v>
      </c>
      <c r="D20" s="437">
        <v>524748.76754616911</v>
      </c>
      <c r="E20" s="437">
        <v>437514.00450181199</v>
      </c>
      <c r="F20" s="437">
        <v>244295.17948755872</v>
      </c>
      <c r="J20" s="32"/>
    </row>
    <row r="21" spans="2:10" x14ac:dyDescent="0.5">
      <c r="B21" s="436" t="s">
        <v>754</v>
      </c>
      <c r="C21" s="437">
        <v>1353132.3975669967</v>
      </c>
      <c r="D21" s="437">
        <v>536159.42902143905</v>
      </c>
      <c r="E21" s="437">
        <v>438015.77041828394</v>
      </c>
      <c r="F21" s="437">
        <v>243072.18844863717</v>
      </c>
    </row>
    <row r="22" spans="2:10" x14ac:dyDescent="0.5">
      <c r="B22" s="436" t="s">
        <v>755</v>
      </c>
      <c r="C22" s="437">
        <v>1347370.6041160268</v>
      </c>
      <c r="D22" s="437">
        <v>532970.79321763525</v>
      </c>
      <c r="E22" s="437">
        <v>443031.8800386301</v>
      </c>
      <c r="F22" s="437">
        <v>235827.57446961783</v>
      </c>
    </row>
    <row r="23" spans="2:10" x14ac:dyDescent="0.5">
      <c r="B23" s="436" t="s">
        <v>756</v>
      </c>
      <c r="C23" s="437">
        <v>1373521.8978753565</v>
      </c>
      <c r="D23" s="437">
        <v>543346.91482228425</v>
      </c>
      <c r="E23" s="437">
        <v>443094.56269418646</v>
      </c>
      <c r="F23" s="437">
        <v>253530.328398932</v>
      </c>
    </row>
    <row r="24" spans="2:10" x14ac:dyDescent="0.5">
      <c r="B24" s="436" t="s">
        <v>757</v>
      </c>
      <c r="C24" s="437">
        <v>1395269.1877499055</v>
      </c>
      <c r="D24" s="437">
        <v>559949.95742067916</v>
      </c>
      <c r="E24" s="437">
        <v>440097.15474930656</v>
      </c>
      <c r="F24" s="437">
        <v>253777.82210513481</v>
      </c>
    </row>
    <row r="25" spans="2:10" x14ac:dyDescent="0.5">
      <c r="B25" s="436" t="s">
        <v>758</v>
      </c>
      <c r="C25" s="437">
        <v>1394537.0087797416</v>
      </c>
      <c r="D25" s="437">
        <v>562441.24194169743</v>
      </c>
      <c r="E25" s="437">
        <v>441128.9028573783</v>
      </c>
      <c r="F25" s="437">
        <v>255643.87762327265</v>
      </c>
    </row>
    <row r="26" spans="2:10" x14ac:dyDescent="0.5">
      <c r="B26" s="436" t="s">
        <v>759</v>
      </c>
      <c r="C26" s="437">
        <v>1407674.9740087108</v>
      </c>
      <c r="D26" s="437">
        <v>568363.34889478947</v>
      </c>
      <c r="E26" s="437">
        <v>447935.70640625095</v>
      </c>
      <c r="F26" s="437">
        <v>255378.82757004426</v>
      </c>
    </row>
    <row r="27" spans="2:10" x14ac:dyDescent="0.5">
      <c r="B27" s="436" t="s">
        <v>760</v>
      </c>
      <c r="C27" s="437">
        <v>1477832.6136723268</v>
      </c>
      <c r="D27" s="437">
        <v>587593.45938720962</v>
      </c>
      <c r="E27" s="437">
        <v>453408.60516828462</v>
      </c>
      <c r="F27" s="437">
        <v>285024.28891448502</v>
      </c>
    </row>
    <row r="28" spans="2:10" x14ac:dyDescent="0.5">
      <c r="B28" s="436" t="s">
        <v>761</v>
      </c>
      <c r="C28" s="437">
        <v>1475673.1312138694</v>
      </c>
      <c r="D28" s="437">
        <v>595094.41732872312</v>
      </c>
      <c r="E28" s="437">
        <v>453181.36317781277</v>
      </c>
      <c r="F28" s="437">
        <v>285510.51493366528</v>
      </c>
    </row>
    <row r="29" spans="2:10" x14ac:dyDescent="0.5">
      <c r="B29" s="436" t="s">
        <v>762</v>
      </c>
      <c r="C29" s="437">
        <v>1483417.7143097129</v>
      </c>
      <c r="D29" s="437">
        <v>604444.68606287136</v>
      </c>
      <c r="E29" s="437">
        <v>458825.76695857913</v>
      </c>
      <c r="F29" s="437">
        <v>278192.87469754007</v>
      </c>
    </row>
    <row r="30" spans="2:10" x14ac:dyDescent="0.5">
      <c r="B30" s="436" t="s">
        <v>763</v>
      </c>
      <c r="C30" s="437">
        <v>1520447.0030503364</v>
      </c>
      <c r="D30" s="437">
        <v>621388.81574437127</v>
      </c>
      <c r="E30" s="437">
        <v>459429.58145102183</v>
      </c>
      <c r="F30" s="437">
        <v>292395.29398660723</v>
      </c>
    </row>
    <row r="31" spans="2:10" x14ac:dyDescent="0.5">
      <c r="B31" s="436" t="s">
        <v>764</v>
      </c>
      <c r="C31" s="437">
        <v>1521656.9189790888</v>
      </c>
      <c r="D31" s="437">
        <v>621950.31758262287</v>
      </c>
      <c r="E31" s="437">
        <v>467817.33427906607</v>
      </c>
      <c r="F31" s="437">
        <v>293006.87044530048</v>
      </c>
    </row>
    <row r="32" spans="2:10" x14ac:dyDescent="0.5">
      <c r="B32" s="436" t="s">
        <v>765</v>
      </c>
      <c r="C32" s="437">
        <v>1541111.2826153028</v>
      </c>
      <c r="D32" s="437">
        <v>626165.023521233</v>
      </c>
      <c r="E32" s="437">
        <v>470886.29095754016</v>
      </c>
      <c r="F32" s="437">
        <v>299909.35519875208</v>
      </c>
    </row>
    <row r="33" spans="2:6" x14ac:dyDescent="0.5">
      <c r="B33" s="436" t="s">
        <v>766</v>
      </c>
      <c r="C33" s="437">
        <v>1569233.7283977233</v>
      </c>
      <c r="D33" s="437">
        <v>641385.46163607994</v>
      </c>
      <c r="E33" s="437">
        <v>484840.27985026408</v>
      </c>
      <c r="F33" s="437">
        <v>298618.4880784339</v>
      </c>
    </row>
    <row r="34" spans="2:6" x14ac:dyDescent="0.5">
      <c r="B34" s="436" t="s">
        <v>767</v>
      </c>
      <c r="C34" s="437">
        <v>1562028.492948398</v>
      </c>
      <c r="D34" s="437">
        <v>645222.3290232924</v>
      </c>
      <c r="E34" s="437">
        <v>486248.75365488848</v>
      </c>
      <c r="F34" s="437">
        <v>289334.85292650136</v>
      </c>
    </row>
    <row r="35" spans="2:6" x14ac:dyDescent="0.5">
      <c r="B35" s="436" t="s">
        <v>768</v>
      </c>
      <c r="C35" s="437">
        <v>1585996.7584736301</v>
      </c>
      <c r="D35" s="437">
        <v>646263.05146406812</v>
      </c>
      <c r="E35" s="437">
        <v>485746.68265594321</v>
      </c>
      <c r="F35" s="437">
        <v>303217.29031791334</v>
      </c>
    </row>
    <row r="36" spans="2:6" x14ac:dyDescent="0.5">
      <c r="B36" s="436" t="s">
        <v>769</v>
      </c>
      <c r="C36" s="437">
        <v>1616161.1404449022</v>
      </c>
      <c r="D36" s="437">
        <v>648228.63470444514</v>
      </c>
      <c r="E36" s="437">
        <v>498712.21290822449</v>
      </c>
      <c r="F36" s="437">
        <v>323792.18760992191</v>
      </c>
    </row>
    <row r="37" spans="2:6" x14ac:dyDescent="0.5">
      <c r="B37" s="436" t="s">
        <v>770</v>
      </c>
      <c r="C37" s="437">
        <v>1653158.3404687156</v>
      </c>
      <c r="D37" s="437">
        <v>663367.64626680058</v>
      </c>
      <c r="E37" s="437">
        <v>497021.32714299049</v>
      </c>
      <c r="F37" s="437">
        <v>334312.11206120608</v>
      </c>
    </row>
    <row r="38" spans="2:6" x14ac:dyDescent="0.5">
      <c r="B38" s="436" t="s">
        <v>771</v>
      </c>
      <c r="C38" s="437">
        <v>1699075.2259390028</v>
      </c>
      <c r="D38" s="437">
        <v>683837.43756584416</v>
      </c>
      <c r="E38" s="437">
        <v>505991.718893043</v>
      </c>
      <c r="F38" s="437">
        <v>346656.8545581873</v>
      </c>
    </row>
    <row r="39" spans="2:6" x14ac:dyDescent="0.5">
      <c r="B39" s="436" t="s">
        <v>772</v>
      </c>
      <c r="C39" s="437">
        <v>1771946.1505206001</v>
      </c>
      <c r="D39" s="437">
        <v>714466.15636826062</v>
      </c>
      <c r="E39" s="437">
        <v>513283.01839226455</v>
      </c>
      <c r="F39" s="437">
        <v>363041.6559775591</v>
      </c>
    </row>
    <row r="40" spans="2:6" x14ac:dyDescent="0.5">
      <c r="B40" s="436" t="s">
        <v>773</v>
      </c>
      <c r="C40" s="437">
        <v>1761807.808339847</v>
      </c>
      <c r="D40" s="437">
        <v>720282.37191324355</v>
      </c>
      <c r="E40" s="437">
        <v>513648.27697493695</v>
      </c>
      <c r="F40" s="437">
        <v>363617.74286931171</v>
      </c>
    </row>
    <row r="41" spans="2:6" x14ac:dyDescent="0.5">
      <c r="B41" s="436" t="s">
        <v>774</v>
      </c>
      <c r="C41" s="437">
        <v>1792039.4187845027</v>
      </c>
      <c r="D41" s="437">
        <v>742886.09766040638</v>
      </c>
      <c r="E41" s="437">
        <v>520582.30606449273</v>
      </c>
      <c r="F41" s="437">
        <v>363050.89321202907</v>
      </c>
    </row>
    <row r="42" spans="2:6" x14ac:dyDescent="0.5">
      <c r="B42" s="436" t="s">
        <v>775</v>
      </c>
      <c r="C42" s="437">
        <v>1815031.6388352134</v>
      </c>
      <c r="D42" s="437">
        <v>763513.33662471164</v>
      </c>
      <c r="E42" s="437">
        <v>518227.461841034</v>
      </c>
      <c r="F42" s="437">
        <v>360071.30103048513</v>
      </c>
    </row>
    <row r="43" spans="2:6" x14ac:dyDescent="0.5">
      <c r="B43" s="436" t="s">
        <v>776</v>
      </c>
      <c r="C43" s="437">
        <v>1821883.8361022633</v>
      </c>
      <c r="D43" s="437">
        <v>760102.17510032537</v>
      </c>
      <c r="E43" s="437">
        <v>513391.2792087759</v>
      </c>
      <c r="F43" s="437">
        <v>377029.87365006859</v>
      </c>
    </row>
    <row r="44" spans="2:6" x14ac:dyDescent="0.5">
      <c r="B44" s="436" t="s">
        <v>777</v>
      </c>
      <c r="C44" s="437">
        <v>1844443.2994422801</v>
      </c>
      <c r="D44" s="437">
        <v>768154.88741872495</v>
      </c>
      <c r="E44" s="437">
        <v>520113.25631212484</v>
      </c>
      <c r="F44" s="437">
        <v>374880.62601047498</v>
      </c>
    </row>
    <row r="45" spans="2:6" x14ac:dyDescent="0.5">
      <c r="B45" s="436" t="s">
        <v>778</v>
      </c>
      <c r="C45" s="437">
        <v>1872355.0959327105</v>
      </c>
      <c r="D45" s="437">
        <v>786146.80065695243</v>
      </c>
      <c r="E45" s="437">
        <v>524631.99017470307</v>
      </c>
      <c r="F45" s="437">
        <v>381879.15185178287</v>
      </c>
    </row>
    <row r="46" spans="2:6" x14ac:dyDescent="0.5">
      <c r="B46" s="436" t="s">
        <v>779</v>
      </c>
      <c r="C46" s="437">
        <v>1920017.4465008609</v>
      </c>
      <c r="D46" s="437">
        <v>808700.22329134878</v>
      </c>
      <c r="E46" s="437">
        <v>518585.20220767241</v>
      </c>
      <c r="F46" s="437">
        <v>407302.57951732329</v>
      </c>
    </row>
    <row r="47" spans="2:6" x14ac:dyDescent="0.5">
      <c r="B47" s="436" t="s">
        <v>780</v>
      </c>
      <c r="C47" s="437">
        <v>1910355.4422798913</v>
      </c>
      <c r="D47" s="437">
        <v>810280.8618668837</v>
      </c>
      <c r="E47" s="437">
        <v>522194.48245440132</v>
      </c>
      <c r="F47" s="437">
        <v>385747.14871197083</v>
      </c>
    </row>
    <row r="48" spans="2:6" x14ac:dyDescent="0.5">
      <c r="B48" s="436" t="s">
        <v>781</v>
      </c>
      <c r="C48" s="437">
        <v>1968886.1393940018</v>
      </c>
      <c r="D48" s="437">
        <v>812754.16990156216</v>
      </c>
      <c r="E48" s="437">
        <v>542931.58924443461</v>
      </c>
      <c r="F48" s="437">
        <v>408663.00401212508</v>
      </c>
    </row>
    <row r="49" spans="2:6" x14ac:dyDescent="0.5">
      <c r="B49" s="436" t="s">
        <v>782</v>
      </c>
      <c r="C49" s="437">
        <v>1965367.283027295</v>
      </c>
      <c r="D49" s="437">
        <v>827785.1966276567</v>
      </c>
      <c r="E49" s="437">
        <v>563207.59324094828</v>
      </c>
      <c r="F49" s="437">
        <v>387431.01962946419</v>
      </c>
    </row>
    <row r="50" spans="2:6" x14ac:dyDescent="0.5">
      <c r="B50" s="436" t="s">
        <v>783</v>
      </c>
      <c r="C50" s="437">
        <v>2002140.7669344926</v>
      </c>
      <c r="D50" s="437">
        <v>844557.06269832794</v>
      </c>
      <c r="E50" s="437">
        <v>582445.54051639314</v>
      </c>
      <c r="F50" s="437">
        <v>386216.11204074166</v>
      </c>
    </row>
    <row r="51" spans="2:6" x14ac:dyDescent="0.5">
      <c r="B51" s="436" t="s">
        <v>784</v>
      </c>
      <c r="C51" s="437">
        <v>2107502.6940525938</v>
      </c>
      <c r="D51" s="437">
        <v>875419.90691987739</v>
      </c>
      <c r="E51" s="437">
        <v>617634.94534816477</v>
      </c>
      <c r="F51" s="437">
        <v>401829.34329903469</v>
      </c>
    </row>
    <row r="52" spans="2:6" x14ac:dyDescent="0.5">
      <c r="B52" s="436" t="s">
        <v>785</v>
      </c>
      <c r="C52" s="437">
        <v>2110949.6566168959</v>
      </c>
      <c r="D52" s="437">
        <v>886046.39666734333</v>
      </c>
      <c r="E52" s="437">
        <v>618399.26115538378</v>
      </c>
      <c r="F52" s="437">
        <v>407231.10718739382</v>
      </c>
    </row>
    <row r="53" spans="2:6" x14ac:dyDescent="0.5">
      <c r="B53" s="436" t="s">
        <v>786</v>
      </c>
      <c r="C53" s="437">
        <v>2130699.2740617427</v>
      </c>
      <c r="D53" s="437">
        <v>896777.16927967523</v>
      </c>
      <c r="E53" s="437">
        <v>618938.20738238597</v>
      </c>
      <c r="F53" s="437">
        <v>410953.17089951469</v>
      </c>
    </row>
    <row r="54" spans="2:6" x14ac:dyDescent="0.5">
      <c r="B54" s="436" t="s">
        <v>787</v>
      </c>
      <c r="C54" s="437">
        <v>2185924.7904130109</v>
      </c>
      <c r="D54" s="437">
        <v>925131.84675052774</v>
      </c>
      <c r="E54" s="437">
        <v>631391.59795380989</v>
      </c>
      <c r="F54" s="437">
        <v>416582.64083294029</v>
      </c>
    </row>
    <row r="55" spans="2:6" x14ac:dyDescent="0.5">
      <c r="B55" s="436" t="s">
        <v>788</v>
      </c>
      <c r="C55" s="437">
        <v>2178871.4411943904</v>
      </c>
      <c r="D55" s="437">
        <v>922526.53583855205</v>
      </c>
      <c r="E55" s="437">
        <v>655483.34088537318</v>
      </c>
      <c r="F55" s="437">
        <v>399160.46473656403</v>
      </c>
    </row>
    <row r="56" spans="2:6" x14ac:dyDescent="0.5">
      <c r="B56" s="436" t="s">
        <v>789</v>
      </c>
      <c r="C56" s="437">
        <v>2208713.6804208765</v>
      </c>
      <c r="D56" s="437">
        <v>914735.53084036778</v>
      </c>
      <c r="E56" s="437">
        <v>679229.71677514364</v>
      </c>
      <c r="F56" s="437">
        <v>412248.03058974788</v>
      </c>
    </row>
    <row r="57" spans="2:6" x14ac:dyDescent="0.5">
      <c r="B57" s="436" t="s">
        <v>790</v>
      </c>
      <c r="C57" s="437">
        <v>2254540.304272756</v>
      </c>
      <c r="D57" s="437">
        <v>909447.7518179561</v>
      </c>
      <c r="E57" s="437">
        <v>709414.80340529932</v>
      </c>
      <c r="F57" s="437">
        <v>425226.31254140951</v>
      </c>
    </row>
    <row r="58" spans="2:6" x14ac:dyDescent="0.5">
      <c r="B58" s="436" t="s">
        <v>791</v>
      </c>
      <c r="C58" s="437">
        <v>2273679.6274380209</v>
      </c>
      <c r="D58" s="437">
        <v>850022.46491366148</v>
      </c>
      <c r="E58" s="437">
        <v>773664.16533284436</v>
      </c>
      <c r="F58" s="437">
        <v>442951.34780038655</v>
      </c>
    </row>
    <row r="59" spans="2:6" x14ac:dyDescent="0.5">
      <c r="B59" s="436" t="s">
        <v>792</v>
      </c>
      <c r="C59" s="437">
        <v>2283314.1783142039</v>
      </c>
      <c r="D59" s="437">
        <v>821618.67368757131</v>
      </c>
      <c r="E59" s="437">
        <v>838886.04782295751</v>
      </c>
      <c r="F59" s="437">
        <v>418936.59673747403</v>
      </c>
    </row>
    <row r="60" spans="2:6" x14ac:dyDescent="0.5">
      <c r="B60" s="436" t="s">
        <v>793</v>
      </c>
      <c r="C60" s="437">
        <v>2284703.4030663618</v>
      </c>
      <c r="D60" s="437">
        <v>804031.75630006485</v>
      </c>
      <c r="E60" s="437">
        <v>900859.73060843244</v>
      </c>
      <c r="F60" s="437">
        <v>379472.85636609735</v>
      </c>
    </row>
    <row r="61" spans="2:6" x14ac:dyDescent="0.5">
      <c r="B61" s="436" t="s">
        <v>794</v>
      </c>
      <c r="C61" s="437">
        <v>2275944.4569207039</v>
      </c>
      <c r="D61" s="437">
        <v>797929.80970524857</v>
      </c>
      <c r="E61" s="437">
        <v>941018.48696270795</v>
      </c>
      <c r="F61" s="437">
        <v>332868.1155001325</v>
      </c>
    </row>
    <row r="62" spans="2:6" x14ac:dyDescent="0.5">
      <c r="B62" s="436" t="s">
        <v>795</v>
      </c>
      <c r="C62" s="437">
        <v>2292956.6971034948</v>
      </c>
      <c r="D62" s="437">
        <v>794735.70563831506</v>
      </c>
      <c r="E62" s="437">
        <v>964730.50079834554</v>
      </c>
      <c r="F62" s="437">
        <v>323959.71844471717</v>
      </c>
    </row>
    <row r="63" spans="2:6" x14ac:dyDescent="0.5">
      <c r="B63" s="436" t="s">
        <v>796</v>
      </c>
      <c r="C63" s="437">
        <v>2384806.9528788514</v>
      </c>
      <c r="D63" s="437">
        <v>816572.16699972586</v>
      </c>
      <c r="E63" s="437">
        <v>998258.72398093436</v>
      </c>
      <c r="F63" s="437">
        <v>333350.38693623978</v>
      </c>
    </row>
    <row r="64" spans="2:6" x14ac:dyDescent="0.5">
      <c r="B64" s="436" t="s">
        <v>797</v>
      </c>
      <c r="C64" s="437">
        <v>2408404.5004850472</v>
      </c>
      <c r="D64" s="437">
        <v>821606.38699189259</v>
      </c>
      <c r="E64" s="437">
        <v>1006660.1592302</v>
      </c>
      <c r="F64" s="437">
        <v>359872.04921380006</v>
      </c>
    </row>
    <row r="65" spans="2:6" x14ac:dyDescent="0.5">
      <c r="B65" s="436" t="s">
        <v>798</v>
      </c>
      <c r="C65" s="437">
        <v>2424336.8408432985</v>
      </c>
      <c r="D65" s="437">
        <v>837998.71428834787</v>
      </c>
      <c r="E65" s="437">
        <v>1014021.1415225944</v>
      </c>
      <c r="F65" s="437">
        <v>338794.88337376917</v>
      </c>
    </row>
    <row r="66" spans="2:6" x14ac:dyDescent="0.5">
      <c r="B66" s="436" t="s">
        <v>799</v>
      </c>
      <c r="C66" s="437">
        <v>2465005.8255658308</v>
      </c>
      <c r="D66" s="437">
        <v>861484.88013506052</v>
      </c>
      <c r="E66" s="437">
        <v>1013762.6948666776</v>
      </c>
      <c r="F66" s="437">
        <v>351512.13481729687</v>
      </c>
    </row>
    <row r="67" spans="2:6" x14ac:dyDescent="0.5">
      <c r="B67" s="436" t="s">
        <v>800</v>
      </c>
      <c r="C67" s="437">
        <v>2484521.4710200182</v>
      </c>
      <c r="D67" s="437">
        <v>871530.49656719703</v>
      </c>
      <c r="E67" s="437">
        <v>1017171.0936873014</v>
      </c>
      <c r="F67" s="437">
        <v>366437.04820616689</v>
      </c>
    </row>
    <row r="68" spans="2:6" x14ac:dyDescent="0.5">
      <c r="B68" s="436" t="s">
        <v>801</v>
      </c>
      <c r="C68" s="437">
        <v>2506050.1370820869</v>
      </c>
      <c r="D68" s="437">
        <v>883106.13919367664</v>
      </c>
      <c r="E68" s="437">
        <v>1018986.3304366018</v>
      </c>
      <c r="F68" s="437">
        <v>367312.61728679377</v>
      </c>
    </row>
    <row r="69" spans="2:6" x14ac:dyDescent="0.5">
      <c r="B69" s="436" t="s">
        <v>802</v>
      </c>
      <c r="C69" s="437">
        <v>2533998.8215827723</v>
      </c>
      <c r="D69" s="437">
        <v>894669.70199040114</v>
      </c>
      <c r="E69" s="437">
        <v>1053632.1134638344</v>
      </c>
      <c r="F69" s="437">
        <v>343394.18364252732</v>
      </c>
    </row>
    <row r="70" spans="2:6" x14ac:dyDescent="0.5">
      <c r="B70" s="436" t="s">
        <v>803</v>
      </c>
      <c r="C70" s="437">
        <v>2522586.3462453531</v>
      </c>
      <c r="D70" s="437">
        <v>897696.65033712203</v>
      </c>
      <c r="E70" s="437">
        <v>1082441.3256839395</v>
      </c>
      <c r="F70" s="437">
        <v>306518.00644686172</v>
      </c>
    </row>
    <row r="71" spans="2:6" x14ac:dyDescent="0.5">
      <c r="B71" s="436" t="s">
        <v>804</v>
      </c>
      <c r="C71" s="437">
        <v>2554264.6956660859</v>
      </c>
      <c r="D71" s="437">
        <v>908666.27595938672</v>
      </c>
      <c r="E71" s="437">
        <v>1098006.2420349207</v>
      </c>
      <c r="F71" s="437">
        <v>302733.50608281046</v>
      </c>
    </row>
    <row r="72" spans="2:6" x14ac:dyDescent="0.5">
      <c r="B72" s="436" t="s">
        <v>805</v>
      </c>
      <c r="C72" s="437">
        <v>2603858.0986972325</v>
      </c>
      <c r="D72" s="437">
        <v>906265.22084917501</v>
      </c>
      <c r="E72" s="437">
        <v>1136479.7992421943</v>
      </c>
      <c r="F72" s="437">
        <v>305125.48766155</v>
      </c>
    </row>
    <row r="73" spans="2:6" x14ac:dyDescent="0.5">
      <c r="B73" s="436" t="s">
        <v>806</v>
      </c>
      <c r="C73" s="437">
        <v>2627984.2488380373</v>
      </c>
      <c r="D73" s="437">
        <v>895390.46884120756</v>
      </c>
      <c r="E73" s="437">
        <v>1159318.500776744</v>
      </c>
      <c r="F73" s="437">
        <v>315828.99470049527</v>
      </c>
    </row>
    <row r="74" spans="2:6" x14ac:dyDescent="0.5">
      <c r="B74" s="436" t="s">
        <v>807</v>
      </c>
      <c r="C74" s="437">
        <v>2683676.0904408335</v>
      </c>
      <c r="D74" s="437">
        <v>901380.47160129016</v>
      </c>
      <c r="E74" s="437">
        <v>1194120.8139792366</v>
      </c>
      <c r="F74" s="437">
        <v>328449.5195635549</v>
      </c>
    </row>
    <row r="75" spans="2:6" x14ac:dyDescent="0.5">
      <c r="B75" s="436" t="s">
        <v>808</v>
      </c>
      <c r="C75" s="437">
        <v>2836930.005621599</v>
      </c>
      <c r="D75" s="437">
        <v>947024.2194388489</v>
      </c>
      <c r="E75" s="437">
        <v>1229730.7001309791</v>
      </c>
      <c r="F75" s="437">
        <v>367596.87988379778</v>
      </c>
    </row>
    <row r="76" spans="2:6" x14ac:dyDescent="0.5">
      <c r="B76" s="436" t="s">
        <v>809</v>
      </c>
      <c r="C76" s="437">
        <v>2824992.3192476174</v>
      </c>
      <c r="D76" s="437">
        <v>941638.30040999793</v>
      </c>
      <c r="E76" s="437">
        <v>1268925.5330134197</v>
      </c>
      <c r="F76" s="437">
        <v>366974.40170941578</v>
      </c>
    </row>
    <row r="77" spans="2:6" x14ac:dyDescent="0.5">
      <c r="B77" s="436" t="s">
        <v>810</v>
      </c>
      <c r="C77" s="437">
        <v>2875204.0374329891</v>
      </c>
      <c r="D77" s="437">
        <v>950782.6594734625</v>
      </c>
      <c r="E77" s="437">
        <v>1273775.9981934072</v>
      </c>
      <c r="F77" s="437">
        <v>396758.51590457681</v>
      </c>
    </row>
    <row r="78" spans="2:6" x14ac:dyDescent="0.5">
      <c r="B78" s="436" t="s">
        <v>811</v>
      </c>
      <c r="C78" s="437">
        <v>2911848.6731478572</v>
      </c>
      <c r="D78" s="437">
        <v>982398.22134446853</v>
      </c>
      <c r="E78" s="437">
        <v>1312075.0639061849</v>
      </c>
      <c r="F78" s="437">
        <v>356718.60552275169</v>
      </c>
    </row>
    <row r="79" spans="2:6" x14ac:dyDescent="0.5">
      <c r="B79" s="438" t="s">
        <v>812</v>
      </c>
      <c r="C79" s="437">
        <v>2952528.2504761112</v>
      </c>
      <c r="D79" s="437">
        <v>985928.91577053163</v>
      </c>
      <c r="E79" s="437">
        <v>1333149.8053443709</v>
      </c>
      <c r="F79" s="437">
        <v>377964.0777479799</v>
      </c>
    </row>
    <row r="80" spans="2:6" x14ac:dyDescent="0.5">
      <c r="B80" s="438" t="s">
        <v>813</v>
      </c>
      <c r="C80" s="437">
        <v>3012667.8744440991</v>
      </c>
      <c r="D80" s="437">
        <v>973138.7595672484</v>
      </c>
      <c r="E80" s="437">
        <v>1400873.9710145122</v>
      </c>
      <c r="F80" s="437">
        <v>347837.54576592025</v>
      </c>
    </row>
    <row r="81" spans="2:6" x14ac:dyDescent="0.5">
      <c r="B81" s="438" t="s">
        <v>814</v>
      </c>
      <c r="C81" s="437">
        <v>3066017.6145111262</v>
      </c>
      <c r="D81" s="437">
        <v>982434.53522790933</v>
      </c>
      <c r="E81" s="437">
        <v>1441041.9965152752</v>
      </c>
      <c r="F81" s="437">
        <v>354213.09072597488</v>
      </c>
    </row>
    <row r="82" spans="2:6" x14ac:dyDescent="0.5">
      <c r="B82" s="438" t="s">
        <v>815</v>
      </c>
      <c r="C82" s="437">
        <v>3084906.3176045381</v>
      </c>
      <c r="D82" s="437">
        <v>998692.40828837117</v>
      </c>
      <c r="E82" s="437">
        <v>1447857.9610017261</v>
      </c>
      <c r="F82" s="437">
        <v>346304.13570857764</v>
      </c>
    </row>
    <row r="83" spans="2:6" x14ac:dyDescent="0.5">
      <c r="B83" s="438" t="s">
        <v>816</v>
      </c>
      <c r="C83" s="437">
        <v>3109650.6868950441</v>
      </c>
      <c r="D83" s="437">
        <v>1007122.2179370613</v>
      </c>
      <c r="E83" s="437">
        <v>1449602.1107668402</v>
      </c>
      <c r="F83" s="437">
        <v>361912.82062116038</v>
      </c>
    </row>
    <row r="84" spans="2:6" x14ac:dyDescent="0.5">
      <c r="B84" s="438" t="s">
        <v>817</v>
      </c>
      <c r="C84" s="437">
        <v>3154628.8209421686</v>
      </c>
      <c r="D84" s="437">
        <v>1020460.2891259065</v>
      </c>
      <c r="E84" s="437">
        <v>1468289.5952402186</v>
      </c>
      <c r="F84" s="437">
        <v>370268.17639803607</v>
      </c>
    </row>
    <row r="85" spans="2:6" x14ac:dyDescent="0.5">
      <c r="B85" s="438" t="s">
        <v>818</v>
      </c>
      <c r="C85" s="437">
        <v>3160562.4017583048</v>
      </c>
      <c r="D85" s="437">
        <v>1004576.4370417653</v>
      </c>
      <c r="E85" s="437">
        <v>1485615.1424473645</v>
      </c>
      <c r="F85" s="437">
        <v>368939.67458919541</v>
      </c>
    </row>
    <row r="86" spans="2:6" x14ac:dyDescent="0.5">
      <c r="B86" s="438" t="s">
        <v>819</v>
      </c>
      <c r="C86" s="437">
        <v>3199760.1996549424</v>
      </c>
      <c r="D86" s="437">
        <v>1006072.2773459273</v>
      </c>
      <c r="E86" s="437">
        <v>1495613.3565331423</v>
      </c>
      <c r="F86" s="437">
        <v>378445.30782119255</v>
      </c>
    </row>
    <row r="87" spans="2:6" x14ac:dyDescent="0.5">
      <c r="B87" s="438" t="s">
        <v>820</v>
      </c>
      <c r="C87" s="437">
        <v>3354427.8720088862</v>
      </c>
      <c r="D87" s="437">
        <v>1060515.8183372875</v>
      </c>
      <c r="E87" s="437">
        <v>1526497.3784745999</v>
      </c>
      <c r="F87" s="437">
        <v>417390.11598421546</v>
      </c>
    </row>
    <row r="88" spans="2:6" x14ac:dyDescent="0.5">
      <c r="B88" s="438" t="s">
        <v>821</v>
      </c>
      <c r="C88" s="437">
        <v>3332541.1382804839</v>
      </c>
      <c r="D88" s="437">
        <v>1059144.4355342304</v>
      </c>
      <c r="E88" s="437">
        <v>1565098.4110271616</v>
      </c>
      <c r="F88" s="437">
        <v>416630.13041477161</v>
      </c>
    </row>
    <row r="89" spans="2:6" x14ac:dyDescent="0.5">
      <c r="B89" s="438" t="s">
        <v>822</v>
      </c>
      <c r="C89" s="437">
        <v>3356426.1488903551</v>
      </c>
      <c r="D89" s="437">
        <v>1057065.0620065855</v>
      </c>
      <c r="E89" s="437">
        <v>1592500.6459734128</v>
      </c>
      <c r="F89" s="437">
        <v>415122.89810784918</v>
      </c>
    </row>
    <row r="90" spans="2:6" x14ac:dyDescent="0.5">
      <c r="B90" s="438" t="s">
        <v>823</v>
      </c>
      <c r="C90" s="437">
        <v>3442948.4183970988</v>
      </c>
      <c r="D90" s="437">
        <v>1097934.0269394873</v>
      </c>
      <c r="E90" s="437">
        <v>1615908.2227867872</v>
      </c>
      <c r="F90" s="437">
        <v>418893.53686854657</v>
      </c>
    </row>
    <row r="91" spans="2:6" x14ac:dyDescent="0.5">
      <c r="B91" s="438" t="s">
        <v>824</v>
      </c>
      <c r="C91" s="437">
        <v>3444835.8893274134</v>
      </c>
      <c r="D91" s="437">
        <v>1083194.2694646376</v>
      </c>
      <c r="E91" s="437">
        <v>1644171.3313357602</v>
      </c>
      <c r="F91" s="437">
        <v>424957.74761753576</v>
      </c>
    </row>
    <row r="92" spans="2:6" x14ac:dyDescent="0.5">
      <c r="B92" s="438" t="s">
        <v>825</v>
      </c>
      <c r="C92" s="437">
        <v>3474555.3150113993</v>
      </c>
      <c r="D92" s="437">
        <v>1078657.6385863228</v>
      </c>
      <c r="E92" s="437">
        <v>1671100.5666350534</v>
      </c>
      <c r="F92" s="437">
        <v>416289.50061626633</v>
      </c>
    </row>
    <row r="93" spans="2:6" x14ac:dyDescent="0.5">
      <c r="B93" s="438" t="s">
        <v>826</v>
      </c>
      <c r="C93" s="437">
        <v>3560542.6459028819</v>
      </c>
      <c r="D93" s="437">
        <v>1096716.2539117248</v>
      </c>
      <c r="E93" s="437">
        <v>1718227.7403811738</v>
      </c>
      <c r="F93" s="437">
        <v>412849.44303808082</v>
      </c>
    </row>
    <row r="94" spans="2:6" x14ac:dyDescent="0.5">
      <c r="B94" s="438" t="s">
        <v>827</v>
      </c>
      <c r="C94" s="437">
        <v>3565350.3939476204</v>
      </c>
      <c r="D94" s="437">
        <v>1088861.2301017945</v>
      </c>
      <c r="E94" s="437">
        <v>1748844.7200915965</v>
      </c>
      <c r="F94" s="437">
        <v>408405.50250554143</v>
      </c>
    </row>
    <row r="95" spans="2:6" x14ac:dyDescent="0.5">
      <c r="B95" s="438" t="s">
        <v>828</v>
      </c>
      <c r="C95" s="437">
        <v>3614356.8943587155</v>
      </c>
      <c r="D95" s="437">
        <v>1099018.6038517167</v>
      </c>
      <c r="E95" s="437">
        <v>1771220.1902014602</v>
      </c>
      <c r="F95" s="437">
        <v>412107.05251390371</v>
      </c>
    </row>
    <row r="96" spans="2:6" x14ac:dyDescent="0.5">
      <c r="B96" s="438" t="s">
        <v>829</v>
      </c>
      <c r="C96" s="437">
        <v>3668171.0176270804</v>
      </c>
      <c r="D96" s="437">
        <v>1139865.2052926458</v>
      </c>
      <c r="E96" s="437">
        <v>1779233.7404999111</v>
      </c>
      <c r="F96" s="437">
        <v>404339.87870772282</v>
      </c>
    </row>
    <row r="97" spans="2:6" x14ac:dyDescent="0.5">
      <c r="B97" s="438" t="s">
        <v>830</v>
      </c>
      <c r="C97" s="437">
        <v>3697389.5052291853</v>
      </c>
      <c r="D97" s="437">
        <v>1160067.5888882475</v>
      </c>
      <c r="E97" s="437">
        <v>1751030.039190551</v>
      </c>
      <c r="F97" s="437">
        <v>403226.82637083053</v>
      </c>
    </row>
    <row r="98" spans="2:6" x14ac:dyDescent="0.5">
      <c r="B98" s="438" t="s">
        <v>831</v>
      </c>
      <c r="C98" s="437">
        <v>3768071.8822069224</v>
      </c>
      <c r="D98" s="437">
        <v>1169814.0594156496</v>
      </c>
      <c r="E98" s="437">
        <v>1767227.0469476632</v>
      </c>
      <c r="F98" s="437">
        <v>433781.10362915666</v>
      </c>
    </row>
    <row r="99" spans="2:6" x14ac:dyDescent="0.5">
      <c r="B99" s="438" t="s">
        <v>832</v>
      </c>
      <c r="C99" s="437">
        <v>3933737.5362518528</v>
      </c>
      <c r="D99" s="437">
        <v>1224189.4739575393</v>
      </c>
      <c r="E99" s="437">
        <v>1884401.9092513972</v>
      </c>
      <c r="F99" s="437">
        <v>387287.40678058361</v>
      </c>
    </row>
    <row r="100" spans="2:6" x14ac:dyDescent="0.5">
      <c r="B100" s="438" t="s">
        <v>833</v>
      </c>
      <c r="C100" s="437">
        <v>3934779.7418802558</v>
      </c>
      <c r="D100" s="437">
        <v>1221115.3028050351</v>
      </c>
      <c r="E100" s="437">
        <v>1928771.9120481745</v>
      </c>
      <c r="F100" s="437">
        <v>411243.25253361574</v>
      </c>
    </row>
    <row r="101" spans="2:6" x14ac:dyDescent="0.5">
      <c r="B101" s="438" t="s">
        <v>834</v>
      </c>
      <c r="C101" s="437">
        <v>3960434.8739972804</v>
      </c>
      <c r="D101" s="437">
        <v>1259671.0195732962</v>
      </c>
      <c r="E101" s="437">
        <v>1971834.0565563778</v>
      </c>
      <c r="F101" s="437">
        <v>394010.18031139212</v>
      </c>
    </row>
    <row r="102" spans="2:6" x14ac:dyDescent="0.5">
      <c r="B102" s="438" t="s">
        <v>835</v>
      </c>
      <c r="C102" s="437">
        <v>4123803.8156756377</v>
      </c>
      <c r="D102" s="437">
        <v>1306544.0109142573</v>
      </c>
      <c r="E102" s="437">
        <v>1988043.7605471055</v>
      </c>
      <c r="F102" s="437">
        <v>379186.66287100408</v>
      </c>
    </row>
    <row r="103" spans="2:6" x14ac:dyDescent="0.5">
      <c r="B103" s="438" t="s">
        <v>836</v>
      </c>
      <c r="C103" s="437">
        <v>4117349.6927426187</v>
      </c>
      <c r="D103" s="437">
        <v>1329875.0029815866</v>
      </c>
      <c r="E103" s="437">
        <v>2009526.5751186484</v>
      </c>
      <c r="F103" s="437">
        <v>376158.41237136326</v>
      </c>
    </row>
    <row r="104" spans="2:6" x14ac:dyDescent="0.5">
      <c r="B104" s="438" t="s">
        <v>837</v>
      </c>
      <c r="C104" s="437">
        <v>4190717.2314406261</v>
      </c>
      <c r="D104" s="437">
        <v>1338722.9044910944</v>
      </c>
      <c r="E104" s="437">
        <v>2047495.0393008378</v>
      </c>
      <c r="F104" s="437">
        <v>391749.36110629083</v>
      </c>
    </row>
    <row r="105" spans="2:6" x14ac:dyDescent="0.5">
      <c r="B105" s="438" t="s">
        <v>838</v>
      </c>
      <c r="C105" s="437">
        <v>4284219.7184707485</v>
      </c>
      <c r="D105" s="437">
        <v>1407324.920551759</v>
      </c>
      <c r="E105" s="437">
        <v>2078733.7478194686</v>
      </c>
      <c r="F105" s="437">
        <v>387473.24446805182</v>
      </c>
    </row>
    <row r="106" spans="2:6" x14ac:dyDescent="0.5">
      <c r="B106" s="438" t="s">
        <v>839</v>
      </c>
      <c r="C106" s="437">
        <v>4298930.298047089</v>
      </c>
      <c r="D106" s="437">
        <v>1430198.6486671395</v>
      </c>
      <c r="E106" s="437">
        <v>2077096.867361781</v>
      </c>
      <c r="F106" s="437">
        <v>393233.71538505162</v>
      </c>
    </row>
    <row r="107" spans="2:6" x14ac:dyDescent="0.5">
      <c r="B107" s="438" t="s">
        <v>840</v>
      </c>
      <c r="C107" s="437">
        <v>4345382.2523388416</v>
      </c>
      <c r="D107" s="437">
        <v>1468120.5894448333</v>
      </c>
      <c r="E107" s="437">
        <v>2089816.2936270942</v>
      </c>
      <c r="F107" s="437">
        <v>381239.14085896796</v>
      </c>
    </row>
    <row r="108" spans="2:6" x14ac:dyDescent="0.5">
      <c r="B108" s="438" t="s">
        <v>841</v>
      </c>
      <c r="C108" s="437">
        <v>4464616.6543853926</v>
      </c>
      <c r="D108" s="437">
        <v>1530214.7033585117</v>
      </c>
      <c r="E108" s="437">
        <v>2142850.4773097201</v>
      </c>
      <c r="F108" s="437">
        <v>368327.77637205401</v>
      </c>
    </row>
    <row r="109" spans="2:6" x14ac:dyDescent="0.5">
      <c r="B109" s="438" t="s">
        <v>842</v>
      </c>
      <c r="C109" s="437">
        <v>4474231.5471409438</v>
      </c>
      <c r="D109" s="437">
        <v>1505347.5932631972</v>
      </c>
      <c r="E109" s="437">
        <v>2197658.5562525215</v>
      </c>
      <c r="F109" s="437">
        <v>361858.7895981365</v>
      </c>
    </row>
    <row r="110" spans="2:6" x14ac:dyDescent="0.5">
      <c r="B110" s="438" t="s">
        <v>843</v>
      </c>
      <c r="C110" s="437">
        <v>4510383.4768465338</v>
      </c>
      <c r="D110" s="437">
        <v>1520795.2841175618</v>
      </c>
      <c r="E110" s="437">
        <v>2180247.1721148505</v>
      </c>
      <c r="F110" s="437">
        <v>380225.25274139736</v>
      </c>
    </row>
    <row r="111" spans="2:6" x14ac:dyDescent="0.5">
      <c r="B111" s="438" t="s">
        <v>844</v>
      </c>
      <c r="C111" s="437">
        <v>4740065.5531121586</v>
      </c>
      <c r="D111" s="437">
        <v>1592151.6306949414</v>
      </c>
      <c r="E111" s="437">
        <v>2213503.1991537395</v>
      </c>
      <c r="F111" s="437">
        <v>396692.51565183297</v>
      </c>
    </row>
    <row r="112" spans="2:6" x14ac:dyDescent="0.5">
      <c r="B112" s="438" t="s">
        <v>845</v>
      </c>
      <c r="C112" s="437">
        <v>4666314.3403882338</v>
      </c>
      <c r="D112" s="437">
        <v>1575388.7374545115</v>
      </c>
      <c r="E112" s="437">
        <v>2302502.6161923478</v>
      </c>
      <c r="F112" s="437">
        <v>383268.976526146</v>
      </c>
    </row>
    <row r="113" spans="2:6" x14ac:dyDescent="0.5">
      <c r="B113" s="438" t="s">
        <v>846</v>
      </c>
      <c r="C113" s="437">
        <v>4718952.0387433236</v>
      </c>
      <c r="D113" s="437">
        <v>1604225.0190584539</v>
      </c>
      <c r="E113" s="437">
        <v>2349431.9907470671</v>
      </c>
      <c r="F113" s="437">
        <v>354463.16095831449</v>
      </c>
    </row>
    <row r="114" spans="2:6" x14ac:dyDescent="0.5">
      <c r="B114" s="438" t="s">
        <v>847</v>
      </c>
      <c r="C114" s="437">
        <v>4834218.2880495796</v>
      </c>
      <c r="D114" s="437">
        <v>1624863.2819672171</v>
      </c>
      <c r="E114" s="437">
        <v>2431002.912656514</v>
      </c>
      <c r="F114" s="437">
        <v>361309.2518425025</v>
      </c>
    </row>
    <row r="115" spans="2:6" x14ac:dyDescent="0.5">
      <c r="B115" s="438" t="s">
        <v>848</v>
      </c>
      <c r="C115" s="437">
        <v>4804206.5185921285</v>
      </c>
      <c r="D115" s="437">
        <v>1566383.7418423377</v>
      </c>
      <c r="E115" s="437">
        <v>2502918.9105750644</v>
      </c>
      <c r="F115" s="437">
        <v>347273.19592939795</v>
      </c>
    </row>
    <row r="116" spans="2:6" x14ac:dyDescent="0.5">
      <c r="B116" s="438" t="s">
        <v>849</v>
      </c>
      <c r="C116" s="437">
        <v>4813320.5264113611</v>
      </c>
      <c r="D116" s="437">
        <v>1493097.4010806659</v>
      </c>
      <c r="E116" s="437">
        <v>2591337.2622253168</v>
      </c>
      <c r="F116" s="437">
        <v>336088.64404549776</v>
      </c>
    </row>
    <row r="117" spans="2:6" x14ac:dyDescent="0.5">
      <c r="B117" s="438" t="s">
        <v>850</v>
      </c>
      <c r="C117" s="437">
        <v>4877518.6257668585</v>
      </c>
      <c r="D117" s="437">
        <v>1455625.2651568616</v>
      </c>
      <c r="E117" s="437">
        <v>2635434.3056059619</v>
      </c>
      <c r="F117" s="437">
        <v>327561.50972858816</v>
      </c>
    </row>
    <row r="118" spans="2:6" x14ac:dyDescent="0.5">
      <c r="B118" s="438" t="s">
        <v>851</v>
      </c>
      <c r="C118" s="437">
        <v>4903381.7608833602</v>
      </c>
      <c r="D118" s="437">
        <v>1412008.8119024767</v>
      </c>
      <c r="E118" s="437">
        <v>2692124.5878547379</v>
      </c>
      <c r="F118" s="437">
        <v>322312.12228219985</v>
      </c>
    </row>
    <row r="119" spans="2:6" x14ac:dyDescent="0.5">
      <c r="B119" s="438" t="s">
        <v>852</v>
      </c>
      <c r="C119" s="437">
        <v>4979962.9074528525</v>
      </c>
      <c r="D119" s="437">
        <v>1392681.2472505048</v>
      </c>
      <c r="E119" s="437">
        <v>2718140.3159600934</v>
      </c>
      <c r="F119" s="437">
        <v>321316.03215217456</v>
      </c>
    </row>
    <row r="120" spans="2:6" x14ac:dyDescent="0.5">
      <c r="B120" s="438" t="s">
        <v>853</v>
      </c>
      <c r="C120" s="437">
        <v>4950840.569693503</v>
      </c>
      <c r="D120" s="437">
        <v>1376423.4867213743</v>
      </c>
      <c r="E120" s="437">
        <v>2763555.7795932936</v>
      </c>
      <c r="F120" s="437">
        <v>321179.39132327266</v>
      </c>
    </row>
    <row r="121" spans="2:6" x14ac:dyDescent="0.5">
      <c r="B121" s="438" t="s">
        <v>854</v>
      </c>
      <c r="C121" s="437">
        <v>4986906.3380665891</v>
      </c>
      <c r="D121" s="437">
        <v>1337169.2945040346</v>
      </c>
      <c r="E121" s="437">
        <v>2812911.4824534897</v>
      </c>
      <c r="F121" s="437">
        <v>326785.53540192574</v>
      </c>
    </row>
    <row r="122" spans="2:6" x14ac:dyDescent="0.5">
      <c r="B122" s="438" t="s">
        <v>855</v>
      </c>
      <c r="C122" s="439">
        <v>5159174.9909531372</v>
      </c>
      <c r="D122" s="439">
        <v>1402181.5737415059</v>
      </c>
      <c r="E122" s="439">
        <v>2835816.750499967</v>
      </c>
      <c r="F122" s="439">
        <v>391067.69793962582</v>
      </c>
    </row>
    <row r="123" spans="2:6" x14ac:dyDescent="0.5">
      <c r="B123" s="438" t="s">
        <v>856</v>
      </c>
      <c r="C123" s="439">
        <v>5035964.127111882</v>
      </c>
      <c r="D123" s="439">
        <v>1339848.5730428395</v>
      </c>
      <c r="E123" s="439">
        <v>2927678.8179047937</v>
      </c>
      <c r="F123" s="439">
        <v>332667.7523907802</v>
      </c>
    </row>
    <row r="124" spans="2:6" x14ac:dyDescent="0.5">
      <c r="B124" s="438" t="s">
        <v>857</v>
      </c>
      <c r="C124" s="439">
        <v>5092148.5413346598</v>
      </c>
      <c r="D124" s="439">
        <v>1334157.4182345483</v>
      </c>
      <c r="E124" s="439">
        <v>2962868.6375383595</v>
      </c>
      <c r="F124" s="439">
        <v>328634.1232205439</v>
      </c>
    </row>
    <row r="125" spans="2:6" x14ac:dyDescent="0.5">
      <c r="B125" s="438" t="s">
        <v>858</v>
      </c>
      <c r="C125" s="437">
        <v>5171671.102885413</v>
      </c>
      <c r="D125" s="437">
        <v>1361374.9383745568</v>
      </c>
      <c r="E125" s="437">
        <v>3010840.5989809842</v>
      </c>
      <c r="F125" s="437">
        <v>335520.35724259529</v>
      </c>
    </row>
    <row r="126" spans="2:6" x14ac:dyDescent="0.5">
      <c r="B126" s="438" t="s">
        <v>859</v>
      </c>
      <c r="C126" s="439">
        <v>5182548.1930325786</v>
      </c>
      <c r="D126" s="439">
        <v>1337428.1690754853</v>
      </c>
      <c r="E126" s="439">
        <v>3070916.3459067643</v>
      </c>
      <c r="F126" s="439">
        <v>324480.26222755871</v>
      </c>
    </row>
    <row r="127" spans="2:6" x14ac:dyDescent="0.5">
      <c r="B127" s="438" t="s">
        <v>860</v>
      </c>
      <c r="C127" s="439">
        <v>5249175.9001603136</v>
      </c>
      <c r="D127" s="439">
        <v>1333326.6883600899</v>
      </c>
      <c r="E127" s="439">
        <v>3129551.1591298785</v>
      </c>
      <c r="F127" s="439">
        <v>318831.94742160593</v>
      </c>
    </row>
    <row r="128" spans="2:6" x14ac:dyDescent="0.5">
      <c r="B128" s="438" t="s">
        <v>861</v>
      </c>
      <c r="C128" s="439">
        <v>5360644.6468016077</v>
      </c>
      <c r="D128" s="439">
        <v>1355270.0108413384</v>
      </c>
      <c r="E128" s="439">
        <v>3198880.8271626378</v>
      </c>
      <c r="F128" s="439">
        <v>317924.43764216948</v>
      </c>
    </row>
    <row r="129" spans="2:6" x14ac:dyDescent="0.5">
      <c r="B129" s="438" t="s">
        <v>862</v>
      </c>
      <c r="C129" s="439">
        <v>5386099.0836278228</v>
      </c>
      <c r="D129" s="439">
        <v>1377761.948431073</v>
      </c>
      <c r="E129" s="439">
        <v>3209681.165352263</v>
      </c>
      <c r="F129" s="439">
        <v>320363.21511308936</v>
      </c>
    </row>
    <row r="130" spans="2:6" x14ac:dyDescent="0.5">
      <c r="B130" s="438" t="s">
        <v>863</v>
      </c>
      <c r="C130" s="439">
        <v>5414654.8860723833</v>
      </c>
      <c r="D130" s="439">
        <v>1377294.9905630029</v>
      </c>
      <c r="E130" s="439">
        <v>3212258.7201364473</v>
      </c>
      <c r="F130" s="439">
        <v>336174.22084326029</v>
      </c>
    </row>
    <row r="131" spans="2:6" x14ac:dyDescent="0.5">
      <c r="B131" s="438" t="s">
        <v>864</v>
      </c>
      <c r="C131" s="439">
        <v>5485411.7926447652</v>
      </c>
      <c r="D131" s="439">
        <v>1398041.0506271189</v>
      </c>
      <c r="E131" s="439">
        <v>3270841.0382573628</v>
      </c>
      <c r="F131" s="439">
        <v>324505.26042557665</v>
      </c>
    </row>
    <row r="132" spans="2:6" x14ac:dyDescent="0.5">
      <c r="B132" s="438" t="s">
        <v>865</v>
      </c>
      <c r="C132" s="439">
        <v>5494874.1341501465</v>
      </c>
      <c r="D132" s="439">
        <v>1409883.2199715397</v>
      </c>
      <c r="E132" s="439">
        <v>3271434.9909118875</v>
      </c>
      <c r="F132" s="439">
        <v>337940.12584238133</v>
      </c>
    </row>
    <row r="133" spans="2:6" x14ac:dyDescent="0.5">
      <c r="B133" s="438" t="s">
        <v>866</v>
      </c>
      <c r="C133" s="439">
        <v>5568600.7361943098</v>
      </c>
      <c r="D133" s="439">
        <v>1415608.5695443787</v>
      </c>
      <c r="E133" s="439">
        <v>3301994.5782655594</v>
      </c>
      <c r="F133" s="439">
        <v>356120.96717847284</v>
      </c>
    </row>
    <row r="134" spans="2:6" x14ac:dyDescent="0.5">
      <c r="B134" s="438" t="s">
        <v>867</v>
      </c>
      <c r="C134" s="439">
        <v>5771238.1509137517</v>
      </c>
      <c r="D134" s="439">
        <v>1519064.4317869102</v>
      </c>
      <c r="E134" s="439">
        <v>3359257.3954143687</v>
      </c>
      <c r="F134" s="439">
        <v>390784.71049537905</v>
      </c>
    </row>
    <row r="135" spans="2:6" x14ac:dyDescent="0.5">
      <c r="B135" s="438" t="s">
        <v>868</v>
      </c>
      <c r="C135" s="439">
        <v>5611595.9402863067</v>
      </c>
      <c r="D135" s="439">
        <v>1490148.3349145248</v>
      </c>
      <c r="E135" s="439">
        <v>3416954.726188303</v>
      </c>
      <c r="F135" s="439">
        <v>370506.5728347816</v>
      </c>
    </row>
    <row r="136" spans="2:6" x14ac:dyDescent="0.5">
      <c r="B136" s="438" t="s">
        <v>869</v>
      </c>
      <c r="C136" s="439">
        <v>5743756.964529668</v>
      </c>
      <c r="D136" s="439">
        <v>1474289.6994625072</v>
      </c>
      <c r="E136" s="439">
        <v>3486218.3826856413</v>
      </c>
      <c r="F136" s="439">
        <v>370750.57805664488</v>
      </c>
    </row>
    <row r="137" spans="2:6" x14ac:dyDescent="0.5">
      <c r="B137" s="438" t="s">
        <v>870</v>
      </c>
      <c r="C137" s="439">
        <v>5914346.6300454447</v>
      </c>
      <c r="D137" s="439">
        <v>1565723.2062054735</v>
      </c>
      <c r="E137" s="439">
        <v>3533283.6149516688</v>
      </c>
      <c r="F137" s="439">
        <v>363954.2563417544</v>
      </c>
    </row>
    <row r="138" spans="2:6" x14ac:dyDescent="0.5">
      <c r="B138" s="438" t="s">
        <v>871</v>
      </c>
      <c r="C138" s="439">
        <v>5912793.8203137033</v>
      </c>
      <c r="D138" s="439">
        <v>1602281.0555216628</v>
      </c>
      <c r="E138" s="439">
        <v>3532778.0897587067</v>
      </c>
      <c r="F138" s="439">
        <v>358111.50788689114</v>
      </c>
    </row>
    <row r="139" spans="2:6" x14ac:dyDescent="0.5">
      <c r="B139" s="438" t="s">
        <v>872</v>
      </c>
      <c r="C139" s="439">
        <v>6018961.1902204538</v>
      </c>
      <c r="D139" s="439">
        <v>1572847.074844803</v>
      </c>
      <c r="E139" s="439">
        <v>3625890.17073882</v>
      </c>
      <c r="F139" s="439">
        <v>386018.28814309981</v>
      </c>
    </row>
    <row r="140" spans="2:6" x14ac:dyDescent="0.5">
      <c r="B140" s="438" t="s">
        <v>873</v>
      </c>
      <c r="C140" s="439">
        <v>6131062.2743097581</v>
      </c>
      <c r="D140" s="439">
        <v>1628514.0343638847</v>
      </c>
      <c r="E140" s="439">
        <v>3648302.9792304346</v>
      </c>
      <c r="F140" s="439">
        <v>386224.83460574405</v>
      </c>
    </row>
    <row r="141" spans="2:6" x14ac:dyDescent="0.5">
      <c r="B141" s="438" t="s">
        <v>874</v>
      </c>
      <c r="C141" s="439">
        <v>6153159.1968008308</v>
      </c>
      <c r="D141" s="439">
        <v>1670565.8272580816</v>
      </c>
      <c r="E141" s="439">
        <v>3651299.2483892483</v>
      </c>
      <c r="F141" s="439">
        <v>396173.19157331029</v>
      </c>
    </row>
    <row r="142" spans="2:6" x14ac:dyDescent="0.5">
      <c r="B142" s="438" t="s">
        <v>875</v>
      </c>
      <c r="C142" s="439">
        <v>6187645.9815907339</v>
      </c>
      <c r="D142" s="439">
        <v>1720586.9510012604</v>
      </c>
      <c r="E142" s="439">
        <v>3613758.594149895</v>
      </c>
      <c r="F142" s="439">
        <v>403772.93437696144</v>
      </c>
    </row>
    <row r="143" spans="2:6" x14ac:dyDescent="0.5">
      <c r="B143" s="438" t="s">
        <v>876</v>
      </c>
      <c r="C143" s="439">
        <v>6163512.248668951</v>
      </c>
      <c r="D143" s="439">
        <v>1782883.2587470221</v>
      </c>
      <c r="E143" s="439">
        <v>3605505.9079504549</v>
      </c>
      <c r="F143" s="439">
        <v>404185.25431990606</v>
      </c>
    </row>
    <row r="144" spans="2:6" x14ac:dyDescent="0.5">
      <c r="B144" s="438" t="s">
        <v>877</v>
      </c>
      <c r="C144" s="439">
        <v>6190015.1915119207</v>
      </c>
      <c r="D144" s="439">
        <v>1788523.2347196459</v>
      </c>
      <c r="E144" s="439">
        <v>3630904.0919917305</v>
      </c>
      <c r="F144" s="439">
        <v>412557.95353555551</v>
      </c>
    </row>
    <row r="145" spans="2:6" x14ac:dyDescent="0.5">
      <c r="B145" s="438" t="s">
        <v>878</v>
      </c>
      <c r="C145" s="439">
        <v>6260746.2558073215</v>
      </c>
      <c r="D145" s="439">
        <v>1813439.3384011716</v>
      </c>
      <c r="E145" s="439">
        <v>3645348.3373340396</v>
      </c>
      <c r="F145" s="439">
        <v>430566.21571657114</v>
      </c>
    </row>
    <row r="146" spans="2:6" x14ac:dyDescent="0.5">
      <c r="B146" s="438" t="s">
        <v>879</v>
      </c>
      <c r="C146" s="439">
        <v>6495582.8453145381</v>
      </c>
      <c r="D146" s="439">
        <v>1954388.9819398192</v>
      </c>
      <c r="E146" s="439">
        <v>3642837.3013691935</v>
      </c>
      <c r="F146" s="439">
        <v>472514.25060837332</v>
      </c>
    </row>
    <row r="147" spans="2:6" x14ac:dyDescent="0.5">
      <c r="B147" s="438" t="s">
        <v>880</v>
      </c>
      <c r="C147" s="439">
        <v>6446826.2349818898</v>
      </c>
      <c r="D147" s="439">
        <v>1943649.175055023</v>
      </c>
      <c r="E147" s="439">
        <v>3684354.0136418655</v>
      </c>
      <c r="F147" s="439">
        <v>443208.91339477076</v>
      </c>
    </row>
    <row r="148" spans="2:6" ht="14.7" thickBot="1" x14ac:dyDescent="0.55000000000000004">
      <c r="B148" s="440" t="s">
        <v>881</v>
      </c>
      <c r="C148" s="441">
        <v>6528362.3801578702</v>
      </c>
      <c r="D148" s="441">
        <v>2008857.6197305839</v>
      </c>
      <c r="E148" s="441">
        <v>3678814.5071350089</v>
      </c>
      <c r="F148" s="441">
        <v>453848.85982641275</v>
      </c>
    </row>
    <row r="149"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CC5A-55EA-4BC6-974C-B643052FDB72}">
  <sheetPr codeName="Sheet95">
    <pageSetUpPr fitToPage="1"/>
  </sheetPr>
  <dimension ref="A1:E149"/>
  <sheetViews>
    <sheetView view="pageBreakPreview" zoomScaleSheetLayoutView="100" workbookViewId="0">
      <pane ySplit="4" topLeftCell="A125" activePane="bottomLeft" state="frozen"/>
      <selection activeCell="R34" sqref="R34"/>
      <selection pane="bottomLeft" activeCell="R34" sqref="R34"/>
    </sheetView>
  </sheetViews>
  <sheetFormatPr defaultColWidth="9" defaultRowHeight="14.35" x14ac:dyDescent="0.5"/>
  <cols>
    <col min="1" max="1" width="5.87890625" customWidth="1"/>
    <col min="2" max="2" width="17.1171875" customWidth="1"/>
    <col min="3" max="3" width="38.1171875" style="442" customWidth="1"/>
    <col min="4" max="4" width="8.87890625" customWidth="1"/>
  </cols>
  <sheetData>
    <row r="1" spans="1:4" x14ac:dyDescent="0.5">
      <c r="A1" t="s">
        <v>119</v>
      </c>
      <c r="D1" s="442"/>
    </row>
    <row r="2" spans="1:4" ht="26.25" customHeight="1" thickBot="1" x14ac:dyDescent="0.55000000000000004">
      <c r="B2" s="443" t="s">
        <v>882</v>
      </c>
      <c r="C2" s="443"/>
    </row>
    <row r="3" spans="1:4" ht="43.2" customHeight="1" thickTop="1" x14ac:dyDescent="0.5">
      <c r="B3" s="444" t="s">
        <v>686</v>
      </c>
      <c r="C3" s="375" t="s">
        <v>883</v>
      </c>
      <c r="D3" s="445"/>
    </row>
    <row r="4" spans="1:4" ht="15.6" customHeight="1" x14ac:dyDescent="0.5">
      <c r="B4" s="446"/>
      <c r="C4" s="379"/>
      <c r="D4" s="445"/>
    </row>
    <row r="5" spans="1:4" x14ac:dyDescent="0.5">
      <c r="B5" s="436" t="s">
        <v>738</v>
      </c>
      <c r="C5" s="447">
        <v>65366.416663649987</v>
      </c>
    </row>
    <row r="6" spans="1:4" x14ac:dyDescent="0.5">
      <c r="B6" s="436" t="s">
        <v>739</v>
      </c>
      <c r="C6" s="447">
        <v>66389.371763649993</v>
      </c>
    </row>
    <row r="7" spans="1:4" x14ac:dyDescent="0.5">
      <c r="B7" s="436" t="s">
        <v>740</v>
      </c>
      <c r="C7" s="447">
        <v>67021.730918649992</v>
      </c>
    </row>
    <row r="8" spans="1:4" x14ac:dyDescent="0.5">
      <c r="B8" s="436" t="s">
        <v>741</v>
      </c>
      <c r="C8" s="447">
        <v>67343.465518649988</v>
      </c>
    </row>
    <row r="9" spans="1:4" x14ac:dyDescent="0.5">
      <c r="B9" s="436" t="s">
        <v>742</v>
      </c>
      <c r="C9" s="447">
        <v>73854.640118649986</v>
      </c>
    </row>
    <row r="10" spans="1:4" x14ac:dyDescent="0.5">
      <c r="B10" s="436" t="s">
        <v>743</v>
      </c>
      <c r="C10" s="447">
        <v>73920.021740149998</v>
      </c>
    </row>
    <row r="11" spans="1:4" x14ac:dyDescent="0.5">
      <c r="B11" s="436" t="s">
        <v>744</v>
      </c>
      <c r="C11" s="447">
        <v>73920.021740149998</v>
      </c>
    </row>
    <row r="12" spans="1:4" x14ac:dyDescent="0.5">
      <c r="B12" s="436" t="s">
        <v>745</v>
      </c>
      <c r="C12" s="447">
        <v>77524.811740150006</v>
      </c>
    </row>
    <row r="13" spans="1:4" x14ac:dyDescent="0.5">
      <c r="B13" s="436" t="s">
        <v>746</v>
      </c>
      <c r="C13" s="447">
        <v>77524.811740150006</v>
      </c>
    </row>
    <row r="14" spans="1:4" x14ac:dyDescent="0.5">
      <c r="B14" s="436" t="s">
        <v>747</v>
      </c>
      <c r="C14" s="447">
        <v>77531.811740020028</v>
      </c>
    </row>
    <row r="15" spans="1:4" x14ac:dyDescent="0.5">
      <c r="B15" s="436" t="s">
        <v>748</v>
      </c>
      <c r="C15" s="447">
        <v>79652.074550019999</v>
      </c>
    </row>
    <row r="16" spans="1:4" x14ac:dyDescent="0.5">
      <c r="B16" s="436" t="s">
        <v>749</v>
      </c>
      <c r="C16" s="447">
        <v>79652.074550019999</v>
      </c>
    </row>
    <row r="17" spans="2:5" x14ac:dyDescent="0.5">
      <c r="B17" s="436" t="s">
        <v>750</v>
      </c>
      <c r="C17" s="447">
        <v>79652.074550019999</v>
      </c>
    </row>
    <row r="18" spans="2:5" x14ac:dyDescent="0.5">
      <c r="B18" s="436" t="s">
        <v>751</v>
      </c>
      <c r="C18" s="447">
        <v>80978.540491149994</v>
      </c>
    </row>
    <row r="19" spans="2:5" x14ac:dyDescent="0.5">
      <c r="B19" s="436" t="s">
        <v>752</v>
      </c>
      <c r="C19" s="447">
        <v>80742.724891150006</v>
      </c>
    </row>
    <row r="20" spans="2:5" x14ac:dyDescent="0.5">
      <c r="B20" s="436" t="s">
        <v>753</v>
      </c>
      <c r="C20" s="447">
        <v>80980.922491149991</v>
      </c>
    </row>
    <row r="21" spans="2:5" ht="15.7" x14ac:dyDescent="0.55000000000000004">
      <c r="B21" s="436" t="s">
        <v>754</v>
      </c>
      <c r="C21" s="447">
        <v>82800.838488660025</v>
      </c>
      <c r="E21" s="32"/>
    </row>
    <row r="22" spans="2:5" x14ac:dyDescent="0.5">
      <c r="B22" s="436" t="s">
        <v>755</v>
      </c>
      <c r="C22" s="447">
        <v>82995.147788660019</v>
      </c>
    </row>
    <row r="23" spans="2:5" x14ac:dyDescent="0.5">
      <c r="B23" s="436" t="s">
        <v>756</v>
      </c>
      <c r="C23" s="447">
        <v>83909.147788660019</v>
      </c>
    </row>
    <row r="24" spans="2:5" x14ac:dyDescent="0.5">
      <c r="B24" s="436" t="s">
        <v>757</v>
      </c>
      <c r="C24" s="447">
        <v>83397.405985040008</v>
      </c>
    </row>
    <row r="25" spans="2:5" x14ac:dyDescent="0.5">
      <c r="B25" s="436" t="s">
        <v>758</v>
      </c>
      <c r="C25" s="447">
        <v>84317.980677040017</v>
      </c>
    </row>
    <row r="26" spans="2:5" x14ac:dyDescent="0.5">
      <c r="B26" s="436" t="s">
        <v>759</v>
      </c>
      <c r="C26" s="447">
        <v>84542.512677040024</v>
      </c>
    </row>
    <row r="27" spans="2:5" x14ac:dyDescent="0.5">
      <c r="B27" s="436" t="s">
        <v>760</v>
      </c>
      <c r="C27" s="447">
        <v>87454.021857040017</v>
      </c>
    </row>
    <row r="28" spans="2:5" x14ac:dyDescent="0.5">
      <c r="B28" s="436" t="s">
        <v>761</v>
      </c>
      <c r="C28" s="447">
        <v>87654.014760660008</v>
      </c>
    </row>
    <row r="29" spans="2:5" x14ac:dyDescent="0.5">
      <c r="B29" s="436" t="s">
        <v>762</v>
      </c>
      <c r="C29" s="447">
        <v>88897.859384659998</v>
      </c>
    </row>
    <row r="30" spans="2:5" x14ac:dyDescent="0.5">
      <c r="B30" s="436" t="s">
        <v>763</v>
      </c>
      <c r="C30" s="447">
        <v>91932.777143569998</v>
      </c>
    </row>
    <row r="31" spans="2:5" x14ac:dyDescent="0.5">
      <c r="B31" s="436" t="s">
        <v>764</v>
      </c>
      <c r="C31" s="447">
        <v>92152.567335789994</v>
      </c>
    </row>
    <row r="32" spans="2:5" x14ac:dyDescent="0.5">
      <c r="B32" s="436" t="s">
        <v>765</v>
      </c>
      <c r="C32" s="447">
        <v>93162.333255470003</v>
      </c>
    </row>
    <row r="33" spans="2:3" x14ac:dyDescent="0.5">
      <c r="B33" s="436" t="s">
        <v>766</v>
      </c>
      <c r="C33" s="447">
        <v>95569.552381239992</v>
      </c>
    </row>
    <row r="34" spans="2:3" x14ac:dyDescent="0.5">
      <c r="B34" s="436" t="s">
        <v>767</v>
      </c>
      <c r="C34" s="447">
        <v>95621.696881239986</v>
      </c>
    </row>
    <row r="35" spans="2:3" x14ac:dyDescent="0.5">
      <c r="B35" s="436" t="s">
        <v>768</v>
      </c>
      <c r="C35" s="447">
        <v>95968.429681239984</v>
      </c>
    </row>
    <row r="36" spans="2:3" x14ac:dyDescent="0.5">
      <c r="B36" s="436" t="s">
        <v>769</v>
      </c>
      <c r="C36" s="447">
        <v>96756.954409239988</v>
      </c>
    </row>
    <row r="37" spans="2:3" x14ac:dyDescent="0.5">
      <c r="B37" s="436" t="s">
        <v>770</v>
      </c>
      <c r="C37" s="447">
        <v>96931.776123239993</v>
      </c>
    </row>
    <row r="38" spans="2:3" x14ac:dyDescent="0.5">
      <c r="B38" s="436" t="s">
        <v>771</v>
      </c>
      <c r="C38" s="447">
        <v>96931.776123239993</v>
      </c>
    </row>
    <row r="39" spans="2:3" x14ac:dyDescent="0.5">
      <c r="B39" s="436" t="s">
        <v>772</v>
      </c>
      <c r="C39" s="447">
        <v>97921.41412324</v>
      </c>
    </row>
    <row r="40" spans="2:3" x14ac:dyDescent="0.5">
      <c r="B40" s="436" t="s">
        <v>773</v>
      </c>
      <c r="C40" s="447">
        <v>97938.041500240011</v>
      </c>
    </row>
    <row r="41" spans="2:3" x14ac:dyDescent="0.5">
      <c r="B41" s="436" t="s">
        <v>774</v>
      </c>
      <c r="C41" s="447">
        <v>98470.756700240003</v>
      </c>
    </row>
    <row r="42" spans="2:3" x14ac:dyDescent="0.5">
      <c r="B42" s="436" t="s">
        <v>775</v>
      </c>
      <c r="C42" s="447">
        <v>99150.274362560012</v>
      </c>
    </row>
    <row r="43" spans="2:3" x14ac:dyDescent="0.5">
      <c r="B43" s="436" t="s">
        <v>776</v>
      </c>
      <c r="C43" s="447">
        <v>102989.37883756</v>
      </c>
    </row>
    <row r="44" spans="2:3" x14ac:dyDescent="0.5">
      <c r="B44" s="436" t="s">
        <v>777</v>
      </c>
      <c r="C44" s="447">
        <v>104142.04683755997</v>
      </c>
    </row>
    <row r="45" spans="2:3" x14ac:dyDescent="0.5">
      <c r="B45" s="436" t="s">
        <v>778</v>
      </c>
      <c r="C45" s="447">
        <v>109377.83914770998</v>
      </c>
    </row>
    <row r="46" spans="2:3" x14ac:dyDescent="0.5">
      <c r="B46" s="436" t="s">
        <v>779</v>
      </c>
      <c r="C46" s="447">
        <v>111770.54852895997</v>
      </c>
    </row>
    <row r="47" spans="2:3" x14ac:dyDescent="0.5">
      <c r="B47" s="436" t="s">
        <v>780</v>
      </c>
      <c r="C47" s="447">
        <v>112480.85436495997</v>
      </c>
    </row>
    <row r="48" spans="2:3" x14ac:dyDescent="0.5">
      <c r="B48" s="436" t="s">
        <v>781</v>
      </c>
      <c r="C48" s="447">
        <v>114031.45333655998</v>
      </c>
    </row>
    <row r="49" spans="2:3" x14ac:dyDescent="0.5">
      <c r="B49" s="436" t="s">
        <v>782</v>
      </c>
      <c r="C49" s="447">
        <v>116058.92101155999</v>
      </c>
    </row>
    <row r="50" spans="2:3" x14ac:dyDescent="0.5">
      <c r="B50" s="436" t="s">
        <v>783</v>
      </c>
      <c r="C50" s="447">
        <v>117700.46358215998</v>
      </c>
    </row>
    <row r="51" spans="2:3" x14ac:dyDescent="0.5">
      <c r="B51" s="436" t="s">
        <v>784</v>
      </c>
      <c r="C51" s="447">
        <v>121090.62239815999</v>
      </c>
    </row>
    <row r="52" spans="2:3" x14ac:dyDescent="0.5">
      <c r="B52" s="436" t="s">
        <v>785</v>
      </c>
      <c r="C52" s="447">
        <v>123169.65830115999</v>
      </c>
    </row>
    <row r="53" spans="2:3" x14ac:dyDescent="0.5">
      <c r="B53" s="436" t="s">
        <v>786</v>
      </c>
      <c r="C53" s="447">
        <v>123677.05136427999</v>
      </c>
    </row>
    <row r="54" spans="2:3" x14ac:dyDescent="0.5">
      <c r="B54" s="436" t="s">
        <v>787</v>
      </c>
      <c r="C54" s="447">
        <v>131225.662325218</v>
      </c>
    </row>
    <row r="55" spans="2:3" x14ac:dyDescent="0.5">
      <c r="B55" s="436" t="s">
        <v>788</v>
      </c>
      <c r="C55" s="447">
        <v>134507.434991218</v>
      </c>
    </row>
    <row r="56" spans="2:3" x14ac:dyDescent="0.5">
      <c r="B56" s="436" t="s">
        <v>789</v>
      </c>
      <c r="C56" s="447">
        <v>137445.06862459998</v>
      </c>
    </row>
    <row r="57" spans="2:3" x14ac:dyDescent="0.5">
      <c r="B57" s="436" t="s">
        <v>790</v>
      </c>
      <c r="C57" s="447">
        <v>144848.61959819999</v>
      </c>
    </row>
    <row r="58" spans="2:3" x14ac:dyDescent="0.5">
      <c r="B58" s="436" t="s">
        <v>791</v>
      </c>
      <c r="C58" s="447">
        <v>148182.61792220001</v>
      </c>
    </row>
    <row r="59" spans="2:3" x14ac:dyDescent="0.5">
      <c r="B59" s="436" t="s">
        <v>792</v>
      </c>
      <c r="C59" s="447">
        <v>149867.61801252002</v>
      </c>
    </row>
    <row r="60" spans="2:3" x14ac:dyDescent="0.5">
      <c r="B60" s="436" t="s">
        <v>793</v>
      </c>
      <c r="C60" s="447">
        <v>160722.30581258002</v>
      </c>
    </row>
    <row r="61" spans="2:3" x14ac:dyDescent="0.5">
      <c r="B61" s="436" t="s">
        <v>794</v>
      </c>
      <c r="C61" s="447">
        <v>163470.56569926001</v>
      </c>
    </row>
    <row r="62" spans="2:3" x14ac:dyDescent="0.5">
      <c r="B62" s="436" t="s">
        <v>795</v>
      </c>
      <c r="C62" s="447">
        <v>165441.96659175999</v>
      </c>
    </row>
    <row r="63" spans="2:3" x14ac:dyDescent="0.5">
      <c r="B63" s="436" t="s">
        <v>796</v>
      </c>
      <c r="C63" s="447">
        <v>185010.73283041999</v>
      </c>
    </row>
    <row r="64" spans="2:3" x14ac:dyDescent="0.5">
      <c r="B64" s="436" t="s">
        <v>797</v>
      </c>
      <c r="C64" s="447">
        <v>187763.31314541999</v>
      </c>
    </row>
    <row r="65" spans="2:3" x14ac:dyDescent="0.5">
      <c r="B65" s="436" t="s">
        <v>798</v>
      </c>
      <c r="C65" s="447">
        <v>190233.64374909998</v>
      </c>
    </row>
    <row r="66" spans="2:3" x14ac:dyDescent="0.5">
      <c r="B66" s="436" t="s">
        <v>799</v>
      </c>
      <c r="C66" s="447">
        <v>195314.70398055203</v>
      </c>
    </row>
    <row r="67" spans="2:3" x14ac:dyDescent="0.5">
      <c r="B67" s="436" t="s">
        <v>800</v>
      </c>
      <c r="C67" s="447">
        <v>198269.11044055002</v>
      </c>
    </row>
    <row r="68" spans="2:3" x14ac:dyDescent="0.5">
      <c r="B68" s="436" t="s">
        <v>801</v>
      </c>
      <c r="C68" s="447">
        <v>204817.16183279001</v>
      </c>
    </row>
    <row r="69" spans="2:3" x14ac:dyDescent="0.5">
      <c r="B69" s="436" t="s">
        <v>802</v>
      </c>
      <c r="C69" s="447">
        <v>216200.25203001004</v>
      </c>
    </row>
    <row r="70" spans="2:3" x14ac:dyDescent="0.5">
      <c r="B70" s="436" t="s">
        <v>803</v>
      </c>
      <c r="C70" s="447">
        <v>216200.25203001004</v>
      </c>
    </row>
    <row r="71" spans="2:3" x14ac:dyDescent="0.5">
      <c r="B71" s="436" t="s">
        <v>804</v>
      </c>
      <c r="C71" s="447">
        <v>216588.30151447005</v>
      </c>
    </row>
    <row r="72" spans="2:3" x14ac:dyDescent="0.5">
      <c r="B72" s="436" t="s">
        <v>805</v>
      </c>
      <c r="C72" s="447">
        <v>224558.08465994007</v>
      </c>
    </row>
    <row r="73" spans="2:3" x14ac:dyDescent="0.5">
      <c r="B73" s="436" t="s">
        <v>806</v>
      </c>
      <c r="C73" s="447">
        <v>227490.22306494007</v>
      </c>
    </row>
    <row r="74" spans="2:3" x14ac:dyDescent="0.5">
      <c r="B74" s="436" t="s">
        <v>807</v>
      </c>
      <c r="C74" s="447">
        <v>227891.07530894005</v>
      </c>
    </row>
    <row r="75" spans="2:3" x14ac:dyDescent="0.5">
      <c r="B75" s="436" t="s">
        <v>808</v>
      </c>
      <c r="C75" s="447">
        <v>231457.61601306</v>
      </c>
    </row>
    <row r="76" spans="2:3" x14ac:dyDescent="0.5">
      <c r="B76" s="436" t="s">
        <v>809</v>
      </c>
      <c r="C76" s="447">
        <v>232395.20131306004</v>
      </c>
    </row>
    <row r="77" spans="2:3" x14ac:dyDescent="0.5">
      <c r="B77" s="436" t="s">
        <v>810</v>
      </c>
      <c r="C77" s="447">
        <v>233272.49471306</v>
      </c>
    </row>
    <row r="78" spans="2:3" x14ac:dyDescent="0.5">
      <c r="B78" s="436" t="s">
        <v>811</v>
      </c>
      <c r="C78" s="447">
        <v>235240.50151617007</v>
      </c>
    </row>
    <row r="79" spans="2:3" x14ac:dyDescent="0.5">
      <c r="B79" s="438" t="s">
        <v>812</v>
      </c>
      <c r="C79" s="447">
        <v>236788.90251617003</v>
      </c>
    </row>
    <row r="80" spans="2:3" x14ac:dyDescent="0.5">
      <c r="B80" s="438" t="s">
        <v>813</v>
      </c>
      <c r="C80" s="447">
        <v>236788.90251617003</v>
      </c>
    </row>
    <row r="81" spans="2:3" x14ac:dyDescent="0.5">
      <c r="B81" s="438" t="s">
        <v>814</v>
      </c>
      <c r="C81" s="447">
        <v>242572.62131921007</v>
      </c>
    </row>
    <row r="82" spans="2:3" x14ac:dyDescent="0.5">
      <c r="B82" s="438" t="s">
        <v>815</v>
      </c>
      <c r="C82" s="447">
        <v>245239.97734147005</v>
      </c>
    </row>
    <row r="83" spans="2:3" x14ac:dyDescent="0.5">
      <c r="B83" s="438" t="s">
        <v>816</v>
      </c>
      <c r="C83" s="447">
        <v>245427.00474147004</v>
      </c>
    </row>
    <row r="84" spans="2:3" x14ac:dyDescent="0.5">
      <c r="B84" s="438" t="s">
        <v>817</v>
      </c>
      <c r="C84" s="447">
        <v>248348.89190447005</v>
      </c>
    </row>
    <row r="85" spans="2:3" x14ac:dyDescent="0.5">
      <c r="B85" s="438" t="s">
        <v>818</v>
      </c>
      <c r="C85" s="447">
        <v>248513.90115105605</v>
      </c>
    </row>
    <row r="86" spans="2:3" x14ac:dyDescent="0.5">
      <c r="B86" s="438" t="s">
        <v>819</v>
      </c>
      <c r="C86" s="447">
        <v>248513.90115147005</v>
      </c>
    </row>
    <row r="87" spans="2:3" x14ac:dyDescent="0.5">
      <c r="B87" s="438" t="s">
        <v>820</v>
      </c>
      <c r="C87" s="447">
        <v>252260.30439159164</v>
      </c>
    </row>
    <row r="88" spans="2:3" x14ac:dyDescent="0.5">
      <c r="B88" s="438" t="s">
        <v>821</v>
      </c>
      <c r="C88" s="447">
        <v>252260.30439159164</v>
      </c>
    </row>
    <row r="89" spans="2:3" x14ac:dyDescent="0.5">
      <c r="B89" s="438" t="s">
        <v>822</v>
      </c>
      <c r="C89" s="447">
        <v>252754.52939159164</v>
      </c>
    </row>
    <row r="90" spans="2:3" x14ac:dyDescent="0.5">
      <c r="B90" s="438" t="s">
        <v>823</v>
      </c>
      <c r="C90" s="447">
        <v>258987.38428948162</v>
      </c>
    </row>
    <row r="91" spans="2:3" x14ac:dyDescent="0.5">
      <c r="B91" s="438" t="s">
        <v>824</v>
      </c>
      <c r="C91" s="447">
        <v>259887.54690683162</v>
      </c>
    </row>
    <row r="92" spans="2:3" x14ac:dyDescent="0.5">
      <c r="B92" s="438" t="s">
        <v>825</v>
      </c>
      <c r="C92" s="447">
        <v>260426.12488039161</v>
      </c>
    </row>
    <row r="93" spans="2:3" x14ac:dyDescent="0.5">
      <c r="B93" s="438" t="s">
        <v>826</v>
      </c>
      <c r="C93" s="447">
        <v>266477.02500585996</v>
      </c>
    </row>
    <row r="94" spans="2:3" x14ac:dyDescent="0.5">
      <c r="B94" s="438" t="s">
        <v>827</v>
      </c>
      <c r="C94" s="447">
        <v>270000.35664845997</v>
      </c>
    </row>
    <row r="95" spans="2:3" x14ac:dyDescent="0.5">
      <c r="B95" s="438" t="s">
        <v>828</v>
      </c>
      <c r="C95" s="447">
        <v>274326.63619645999</v>
      </c>
    </row>
    <row r="96" spans="2:3" x14ac:dyDescent="0.5">
      <c r="B96" s="438" t="s">
        <v>829</v>
      </c>
      <c r="C96" s="447">
        <v>277155.39702561003</v>
      </c>
    </row>
    <row r="97" spans="2:3" x14ac:dyDescent="0.5">
      <c r="B97" s="438" t="s">
        <v>830</v>
      </c>
      <c r="C97" s="447">
        <v>277155.39702561003</v>
      </c>
    </row>
    <row r="98" spans="2:3" x14ac:dyDescent="0.5">
      <c r="B98" s="438" t="s">
        <v>831</v>
      </c>
      <c r="C98" s="447">
        <v>277155.39702541003</v>
      </c>
    </row>
    <row r="99" spans="2:3" x14ac:dyDescent="0.5">
      <c r="B99" s="438" t="s">
        <v>832</v>
      </c>
      <c r="C99" s="447">
        <v>284810.60914812499</v>
      </c>
    </row>
    <row r="100" spans="2:3" x14ac:dyDescent="0.5">
      <c r="B100" s="438" t="s">
        <v>833</v>
      </c>
      <c r="C100" s="447">
        <v>284810.60967946996</v>
      </c>
    </row>
    <row r="101" spans="2:3" x14ac:dyDescent="0.5">
      <c r="B101" s="438" t="s">
        <v>834</v>
      </c>
      <c r="C101" s="447">
        <v>285307.37517946993</v>
      </c>
    </row>
    <row r="102" spans="2:3" x14ac:dyDescent="0.5">
      <c r="B102" s="438" t="s">
        <v>835</v>
      </c>
      <c r="C102" s="447">
        <v>285307.37517946993</v>
      </c>
    </row>
    <row r="103" spans="2:3" x14ac:dyDescent="0.5">
      <c r="B103" s="438" t="s">
        <v>836</v>
      </c>
      <c r="C103" s="447">
        <v>286371.58724084997</v>
      </c>
    </row>
    <row r="104" spans="2:3" x14ac:dyDescent="0.5">
      <c r="B104" s="438" t="s">
        <v>837</v>
      </c>
      <c r="C104" s="447">
        <v>287098.77262401994</v>
      </c>
    </row>
    <row r="105" spans="2:3" x14ac:dyDescent="0.5">
      <c r="B105" s="438" t="s">
        <v>838</v>
      </c>
      <c r="C105" s="447">
        <v>309616.40840322612</v>
      </c>
    </row>
    <row r="106" spans="2:3" x14ac:dyDescent="0.5">
      <c r="B106" s="438" t="s">
        <v>839</v>
      </c>
      <c r="C106" s="447">
        <v>314261.27661399991</v>
      </c>
    </row>
    <row r="107" spans="2:3" x14ac:dyDescent="0.5">
      <c r="B107" s="438" t="s">
        <v>840</v>
      </c>
      <c r="C107" s="447">
        <v>316959.84728760994</v>
      </c>
    </row>
    <row r="108" spans="2:3" x14ac:dyDescent="0.5">
      <c r="B108" s="438" t="s">
        <v>841</v>
      </c>
      <c r="C108" s="447">
        <v>319349.90334216878</v>
      </c>
    </row>
    <row r="109" spans="2:3" x14ac:dyDescent="0.5">
      <c r="B109" s="438" t="s">
        <v>842</v>
      </c>
      <c r="C109" s="447">
        <v>319512.37595304876</v>
      </c>
    </row>
    <row r="110" spans="2:3" x14ac:dyDescent="0.5">
      <c r="B110" s="438" t="s">
        <v>843</v>
      </c>
      <c r="C110" s="447">
        <v>319349.89876117476</v>
      </c>
    </row>
    <row r="111" spans="2:3" x14ac:dyDescent="0.5">
      <c r="B111" s="438" t="s">
        <v>844</v>
      </c>
      <c r="C111" s="447">
        <v>320629.07761774992</v>
      </c>
    </row>
    <row r="112" spans="2:3" x14ac:dyDescent="0.5">
      <c r="B112" s="438" t="s">
        <v>845</v>
      </c>
      <c r="C112" s="447">
        <v>320629.07761774992</v>
      </c>
    </row>
    <row r="113" spans="2:3" x14ac:dyDescent="0.5">
      <c r="B113" s="438" t="s">
        <v>846</v>
      </c>
      <c r="C113" s="447">
        <v>320629.07761741994</v>
      </c>
    </row>
    <row r="114" spans="2:3" x14ac:dyDescent="0.5">
      <c r="B114" s="438" t="s">
        <v>847</v>
      </c>
      <c r="C114" s="447">
        <v>320629.07761774992</v>
      </c>
    </row>
    <row r="115" spans="2:3" x14ac:dyDescent="0.5">
      <c r="B115" s="438" t="s">
        <v>848</v>
      </c>
      <c r="C115" s="447">
        <v>324731.69526705996</v>
      </c>
    </row>
    <row r="116" spans="2:3" x14ac:dyDescent="0.5">
      <c r="B116" s="438" t="s">
        <v>849</v>
      </c>
      <c r="C116" s="447">
        <v>331910.09456325992</v>
      </c>
    </row>
    <row r="117" spans="2:3" x14ac:dyDescent="0.5">
      <c r="B117" s="438" t="s">
        <v>850</v>
      </c>
      <c r="C117" s="447">
        <v>359079.66737649246</v>
      </c>
    </row>
    <row r="118" spans="2:3" x14ac:dyDescent="0.5">
      <c r="B118" s="438" t="s">
        <v>851</v>
      </c>
      <c r="C118" s="447">
        <v>359079.66737649246</v>
      </c>
    </row>
    <row r="119" spans="2:3" x14ac:dyDescent="0.5">
      <c r="B119" s="438" t="s">
        <v>852</v>
      </c>
      <c r="C119" s="447">
        <v>359844.12564492994</v>
      </c>
    </row>
    <row r="120" spans="2:3" x14ac:dyDescent="0.5">
      <c r="B120" s="438" t="s">
        <v>853</v>
      </c>
      <c r="C120" s="447">
        <v>359844.12564492994</v>
      </c>
    </row>
    <row r="121" spans="2:3" x14ac:dyDescent="0.5">
      <c r="B121" s="438" t="s">
        <v>854</v>
      </c>
      <c r="C121" s="447">
        <v>359844.12564492994</v>
      </c>
    </row>
    <row r="122" spans="2:3" x14ac:dyDescent="0.5">
      <c r="B122" s="438" t="s">
        <v>855</v>
      </c>
      <c r="C122" s="447">
        <v>359844.12564492994</v>
      </c>
    </row>
    <row r="123" spans="2:3" x14ac:dyDescent="0.5">
      <c r="B123" s="438" t="s">
        <v>856</v>
      </c>
      <c r="C123" s="447">
        <v>356095.44779492996</v>
      </c>
    </row>
    <row r="124" spans="2:3" x14ac:dyDescent="0.5">
      <c r="B124" s="438" t="s">
        <v>857</v>
      </c>
      <c r="C124" s="447">
        <v>356095.44758592994</v>
      </c>
    </row>
    <row r="125" spans="2:3" x14ac:dyDescent="0.5">
      <c r="B125" s="438" t="s">
        <v>858</v>
      </c>
      <c r="C125" s="447">
        <v>356095.44779492996</v>
      </c>
    </row>
    <row r="126" spans="2:3" x14ac:dyDescent="0.5">
      <c r="B126" s="438" t="s">
        <v>859</v>
      </c>
      <c r="C126" s="447">
        <v>356095.44779452996</v>
      </c>
    </row>
    <row r="127" spans="2:3" x14ac:dyDescent="0.5">
      <c r="B127" s="438" t="s">
        <v>860</v>
      </c>
      <c r="C127" s="447">
        <v>357821.55518201995</v>
      </c>
    </row>
    <row r="128" spans="2:3" x14ac:dyDescent="0.5">
      <c r="B128" s="436" t="s">
        <v>861</v>
      </c>
      <c r="C128" s="447">
        <v>369724.24905009707</v>
      </c>
    </row>
    <row r="129" spans="2:3" x14ac:dyDescent="0.5">
      <c r="B129" s="436" t="s">
        <v>862</v>
      </c>
      <c r="C129" s="447">
        <v>370472.81978412712</v>
      </c>
    </row>
    <row r="130" spans="2:3" x14ac:dyDescent="0.5">
      <c r="B130" s="438" t="s">
        <v>863</v>
      </c>
      <c r="C130" s="447">
        <v>368593.5726024271</v>
      </c>
    </row>
    <row r="131" spans="2:3" x14ac:dyDescent="0.5">
      <c r="B131" s="438" t="s">
        <v>864</v>
      </c>
      <c r="C131" s="447">
        <v>368857.33091767709</v>
      </c>
    </row>
    <row r="132" spans="2:3" x14ac:dyDescent="0.5">
      <c r="B132" s="438" t="s">
        <v>865</v>
      </c>
      <c r="C132" s="448">
        <v>369857.33091767709</v>
      </c>
    </row>
    <row r="133" spans="2:3" x14ac:dyDescent="0.5">
      <c r="B133" s="438" t="s">
        <v>866</v>
      </c>
      <c r="C133" s="448">
        <v>369857.33091767709</v>
      </c>
    </row>
    <row r="134" spans="2:3" x14ac:dyDescent="0.5">
      <c r="B134" s="438" t="s">
        <v>867</v>
      </c>
      <c r="C134" s="448">
        <v>369857.33091807994</v>
      </c>
    </row>
    <row r="135" spans="2:3" x14ac:dyDescent="0.5">
      <c r="B135" s="438" t="s">
        <v>868</v>
      </c>
      <c r="C135" s="448">
        <v>369857.33091767994</v>
      </c>
    </row>
    <row r="136" spans="2:3" x14ac:dyDescent="0.5">
      <c r="B136" s="438" t="s">
        <v>869</v>
      </c>
      <c r="C136" s="448">
        <v>369857.33091767994</v>
      </c>
    </row>
    <row r="137" spans="2:3" x14ac:dyDescent="0.5">
      <c r="B137" s="438" t="s">
        <v>870</v>
      </c>
      <c r="C137" s="448">
        <v>374575.09416567994</v>
      </c>
    </row>
    <row r="138" spans="2:3" x14ac:dyDescent="0.5">
      <c r="B138" s="438" t="s">
        <v>871</v>
      </c>
      <c r="C138" s="448">
        <v>376766.31396499998</v>
      </c>
    </row>
    <row r="139" spans="2:3" x14ac:dyDescent="0.5">
      <c r="B139" s="438" t="s">
        <v>872</v>
      </c>
      <c r="C139" s="448">
        <v>377124.02456154994</v>
      </c>
    </row>
    <row r="140" spans="2:3" x14ac:dyDescent="0.5">
      <c r="B140" s="438" t="s">
        <v>873</v>
      </c>
      <c r="C140" s="448">
        <v>378640.94121131802</v>
      </c>
    </row>
    <row r="141" spans="2:3" x14ac:dyDescent="0.5">
      <c r="B141" s="438" t="s">
        <v>874</v>
      </c>
      <c r="C141" s="448">
        <v>379020.46478731802</v>
      </c>
    </row>
    <row r="142" spans="2:3" x14ac:dyDescent="0.5">
      <c r="B142" s="438" t="s">
        <v>875</v>
      </c>
      <c r="C142" s="448">
        <v>379020.46478754998</v>
      </c>
    </row>
    <row r="143" spans="2:3" x14ac:dyDescent="0.5">
      <c r="B143" s="438" t="s">
        <v>876</v>
      </c>
      <c r="C143" s="448">
        <v>379020.46478754998</v>
      </c>
    </row>
    <row r="144" spans="2:3" x14ac:dyDescent="0.5">
      <c r="B144" s="438" t="s">
        <v>877</v>
      </c>
      <c r="C144" s="448">
        <v>379020.46478754998</v>
      </c>
    </row>
    <row r="145" spans="2:3" x14ac:dyDescent="0.5">
      <c r="B145" s="438" t="s">
        <v>878</v>
      </c>
      <c r="C145" s="448">
        <v>379020.46478754998</v>
      </c>
    </row>
    <row r="146" spans="2:3" x14ac:dyDescent="0.5">
      <c r="B146" s="438" t="s">
        <v>879</v>
      </c>
      <c r="C146" s="448">
        <v>379020.46185955999</v>
      </c>
    </row>
    <row r="147" spans="2:3" x14ac:dyDescent="0.5">
      <c r="B147" s="438" t="s">
        <v>880</v>
      </c>
      <c r="C147" s="448">
        <v>379020.46478754998</v>
      </c>
    </row>
    <row r="148" spans="2:3" ht="14.7" thickBot="1" x14ac:dyDescent="0.55000000000000004">
      <c r="B148" s="440" t="s">
        <v>881</v>
      </c>
      <c r="C148" s="441">
        <v>379020.46478754998</v>
      </c>
    </row>
    <row r="149"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AFA9-281E-4F5B-B627-98BC724F4718}">
  <sheetPr codeName="Sheet96"/>
  <dimension ref="B2:E80"/>
  <sheetViews>
    <sheetView view="pageBreakPreview" zoomScaleNormal="100" zoomScaleSheetLayoutView="100" workbookViewId="0">
      <pane xSplit="1" ySplit="4" topLeftCell="B56" activePane="bottomRight" state="frozen"/>
      <selection activeCell="R34" sqref="R34"/>
      <selection pane="topRight" activeCell="R34" sqref="R34"/>
      <selection pane="bottomLeft" activeCell="R34" sqref="R34"/>
      <selection pane="bottomRight" activeCell="R34" sqref="R34"/>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49" t="s">
        <v>884</v>
      </c>
      <c r="C2" s="449"/>
    </row>
    <row r="3" spans="2:5" x14ac:dyDescent="0.5">
      <c r="B3" s="450" t="s">
        <v>686</v>
      </c>
      <c r="C3" s="380" t="s">
        <v>885</v>
      </c>
    </row>
    <row r="4" spans="2:5" x14ac:dyDescent="0.5">
      <c r="B4" s="378"/>
      <c r="C4" s="379"/>
    </row>
    <row r="5" spans="2:5" x14ac:dyDescent="0.5">
      <c r="B5" s="436" t="s">
        <v>796</v>
      </c>
      <c r="C5" s="451">
        <v>0.10890959690492319</v>
      </c>
      <c r="D5" s="452"/>
      <c r="E5" s="453"/>
    </row>
    <row r="6" spans="2:5" x14ac:dyDescent="0.5">
      <c r="B6" s="436" t="s">
        <v>799</v>
      </c>
      <c r="C6" s="451">
        <v>9.8731954966839772E-2</v>
      </c>
      <c r="D6" s="452"/>
      <c r="E6" s="453"/>
    </row>
    <row r="7" spans="2:5" x14ac:dyDescent="0.5">
      <c r="B7" s="436" t="s">
        <v>802</v>
      </c>
      <c r="C7" s="451">
        <v>0.10076338550982096</v>
      </c>
      <c r="D7" s="452"/>
      <c r="E7" s="453"/>
    </row>
    <row r="8" spans="2:5" x14ac:dyDescent="0.5">
      <c r="B8" s="436" t="s">
        <v>805</v>
      </c>
      <c r="C8" s="451">
        <v>0.10565490951169909</v>
      </c>
      <c r="D8" s="452"/>
      <c r="E8" s="453"/>
    </row>
    <row r="9" spans="2:5" x14ac:dyDescent="0.5">
      <c r="B9" s="436" t="s">
        <v>808</v>
      </c>
      <c r="C9" s="451">
        <v>0.11077476693216233</v>
      </c>
      <c r="D9" s="452"/>
      <c r="E9" s="453"/>
    </row>
    <row r="10" spans="2:5" x14ac:dyDescent="0.5">
      <c r="B10" s="436" t="s">
        <v>811</v>
      </c>
      <c r="C10" s="451">
        <v>0.10076116650777502</v>
      </c>
      <c r="D10" s="452"/>
      <c r="E10" s="453"/>
    </row>
    <row r="11" spans="2:5" x14ac:dyDescent="0.5">
      <c r="B11" s="436" t="s">
        <v>814</v>
      </c>
      <c r="C11" s="451">
        <v>9.7771082308948723E-2</v>
      </c>
      <c r="D11" s="452"/>
      <c r="E11" s="453"/>
    </row>
    <row r="12" spans="2:5" x14ac:dyDescent="0.5">
      <c r="B12" s="436" t="s">
        <v>815</v>
      </c>
      <c r="C12" s="451">
        <v>9.5848163996791316E-2</v>
      </c>
      <c r="D12" s="452"/>
      <c r="E12" s="453"/>
    </row>
    <row r="13" spans="2:5" x14ac:dyDescent="0.5">
      <c r="B13" s="436" t="s">
        <v>816</v>
      </c>
      <c r="C13" s="451">
        <v>9.6620994173797201E-2</v>
      </c>
      <c r="D13" s="452"/>
      <c r="E13" s="453"/>
    </row>
    <row r="14" spans="2:5" x14ac:dyDescent="0.5">
      <c r="B14" s="436" t="s">
        <v>817</v>
      </c>
      <c r="C14" s="451">
        <v>9.3394052960242877E-2</v>
      </c>
      <c r="D14" s="452"/>
      <c r="E14" s="453"/>
    </row>
    <row r="15" spans="2:5" x14ac:dyDescent="0.5">
      <c r="B15" s="436" t="s">
        <v>818</v>
      </c>
      <c r="C15" s="451">
        <v>9.2933631810691295E-2</v>
      </c>
      <c r="D15" s="452"/>
      <c r="E15" s="453"/>
    </row>
    <row r="16" spans="2:5" x14ac:dyDescent="0.5">
      <c r="B16" s="436" t="s">
        <v>819</v>
      </c>
      <c r="C16" s="451">
        <v>9.2058799965761773E-2</v>
      </c>
      <c r="D16" s="452"/>
      <c r="E16" s="453"/>
    </row>
    <row r="17" spans="2:5" x14ac:dyDescent="0.5">
      <c r="B17" s="436" t="s">
        <v>820</v>
      </c>
      <c r="C17" s="451">
        <v>9.2973510766246117E-2</v>
      </c>
      <c r="D17" s="452"/>
      <c r="E17" s="453"/>
    </row>
    <row r="18" spans="2:5" x14ac:dyDescent="0.5">
      <c r="B18" s="436" t="s">
        <v>821</v>
      </c>
      <c r="C18" s="451">
        <v>9.2183162469245322E-2</v>
      </c>
      <c r="D18" s="452"/>
      <c r="E18" s="453"/>
    </row>
    <row r="19" spans="2:5" x14ac:dyDescent="0.5">
      <c r="B19" s="436" t="s">
        <v>822</v>
      </c>
      <c r="C19" s="451">
        <v>9.3293560974792217E-2</v>
      </c>
      <c r="D19" s="452"/>
      <c r="E19" s="453"/>
    </row>
    <row r="20" spans="2:5" x14ac:dyDescent="0.5">
      <c r="B20" s="436" t="s">
        <v>823</v>
      </c>
      <c r="C20" s="451">
        <v>9.3637365157677885E-2</v>
      </c>
      <c r="D20" s="452"/>
      <c r="E20" s="453"/>
    </row>
    <row r="21" spans="2:5" x14ac:dyDescent="0.5">
      <c r="B21" s="436" t="s">
        <v>824</v>
      </c>
      <c r="C21" s="451">
        <v>9.2207438693126392E-2</v>
      </c>
      <c r="D21" s="452"/>
      <c r="E21" s="453"/>
    </row>
    <row r="22" spans="2:5" x14ac:dyDescent="0.5">
      <c r="B22" s="436" t="s">
        <v>825</v>
      </c>
      <c r="C22" s="451">
        <v>8.8994672581196463E-2</v>
      </c>
      <c r="D22" s="452"/>
      <c r="E22" s="453"/>
    </row>
    <row r="23" spans="2:5" x14ac:dyDescent="0.5">
      <c r="B23" s="436" t="s">
        <v>826</v>
      </c>
      <c r="C23" s="451">
        <v>9.307888818377516E-2</v>
      </c>
      <c r="D23" s="452"/>
      <c r="E23" s="453"/>
    </row>
    <row r="24" spans="2:5" x14ac:dyDescent="0.5">
      <c r="B24" s="436" t="s">
        <v>827</v>
      </c>
      <c r="C24" s="451">
        <v>9.2833434223371564E-2</v>
      </c>
      <c r="D24" s="452"/>
      <c r="E24" s="453"/>
    </row>
    <row r="25" spans="2:5" x14ac:dyDescent="0.5">
      <c r="B25" s="436" t="s">
        <v>828</v>
      </c>
      <c r="C25" s="451">
        <v>9.3069780238546146E-2</v>
      </c>
      <c r="D25" s="452"/>
      <c r="E25" s="453"/>
    </row>
    <row r="26" spans="2:5" x14ac:dyDescent="0.5">
      <c r="B26" s="436" t="s">
        <v>829</v>
      </c>
      <c r="C26" s="451">
        <v>9.177088903310042E-2</v>
      </c>
      <c r="D26" s="452"/>
      <c r="E26" s="453"/>
    </row>
    <row r="27" spans="2:5" x14ac:dyDescent="0.5">
      <c r="B27" s="436" t="s">
        <v>830</v>
      </c>
      <c r="C27" s="451">
        <v>8.7692107351984808E-2</v>
      </c>
      <c r="D27" s="452"/>
      <c r="E27" s="453"/>
    </row>
    <row r="28" spans="2:5" x14ac:dyDescent="0.5">
      <c r="B28" s="436" t="s">
        <v>831</v>
      </c>
      <c r="C28" s="451">
        <v>8.4634239928071162E-2</v>
      </c>
      <c r="D28" s="452"/>
      <c r="E28" s="453"/>
    </row>
    <row r="29" spans="2:5" x14ac:dyDescent="0.5">
      <c r="B29" s="436" t="s">
        <v>832</v>
      </c>
      <c r="C29" s="451">
        <v>8.3053675436759705E-2</v>
      </c>
      <c r="D29" s="452"/>
      <c r="E29" s="453"/>
    </row>
    <row r="30" spans="2:5" x14ac:dyDescent="0.5">
      <c r="B30" s="436" t="s">
        <v>833</v>
      </c>
      <c r="C30" s="451">
        <v>7.8976378318024384E-2</v>
      </c>
      <c r="D30" s="452"/>
      <c r="E30" s="453"/>
    </row>
    <row r="31" spans="2:5" x14ac:dyDescent="0.5">
      <c r="B31" s="436" t="s">
        <v>834</v>
      </c>
      <c r="C31" s="451">
        <v>7.6577477293295532E-2</v>
      </c>
      <c r="D31" s="452"/>
      <c r="E31" s="453"/>
    </row>
    <row r="32" spans="2:5" x14ac:dyDescent="0.5">
      <c r="B32" s="436" t="s">
        <v>835</v>
      </c>
      <c r="C32" s="451">
        <v>7.5412522925581371E-2</v>
      </c>
      <c r="D32" s="452"/>
      <c r="E32" s="453"/>
    </row>
    <row r="33" spans="2:5" x14ac:dyDescent="0.5">
      <c r="B33" s="436" t="s">
        <v>836</v>
      </c>
      <c r="C33" s="451">
        <v>7.3774779810881569E-2</v>
      </c>
      <c r="D33" s="452"/>
      <c r="E33" s="453"/>
    </row>
    <row r="34" spans="2:5" x14ac:dyDescent="0.5">
      <c r="B34" s="436" t="s">
        <v>837</v>
      </c>
      <c r="C34" s="451">
        <v>7.1745286896448213E-2</v>
      </c>
      <c r="D34" s="452"/>
      <c r="E34" s="453"/>
    </row>
    <row r="35" spans="2:5" x14ac:dyDescent="0.5">
      <c r="B35" s="436" t="s">
        <v>838</v>
      </c>
      <c r="C35" s="451">
        <v>7.0204285578472331E-2</v>
      </c>
      <c r="D35" s="452"/>
      <c r="E35" s="453"/>
    </row>
    <row r="36" spans="2:5" x14ac:dyDescent="0.5">
      <c r="B36" s="436" t="s">
        <v>839</v>
      </c>
      <c r="C36" s="451">
        <v>6.8312992245402993E-2</v>
      </c>
      <c r="D36" s="452"/>
      <c r="E36" s="453"/>
    </row>
    <row r="37" spans="2:5" x14ac:dyDescent="0.5">
      <c r="B37" s="436" t="s">
        <v>840</v>
      </c>
      <c r="C37" s="451">
        <v>6.714677882955894E-2</v>
      </c>
      <c r="D37" s="452"/>
      <c r="E37" s="453"/>
    </row>
    <row r="38" spans="2:5" x14ac:dyDescent="0.5">
      <c r="B38" s="436" t="s">
        <v>841</v>
      </c>
      <c r="C38" s="451">
        <v>6.8032474535456883E-2</v>
      </c>
      <c r="D38" s="452"/>
      <c r="E38" s="453"/>
    </row>
    <row r="39" spans="2:5" x14ac:dyDescent="0.5">
      <c r="B39" s="436" t="s">
        <v>842</v>
      </c>
      <c r="C39" s="451">
        <v>6.7334646440574478E-2</v>
      </c>
      <c r="D39" s="452"/>
      <c r="E39" s="453"/>
    </row>
    <row r="40" spans="2:5" x14ac:dyDescent="0.5">
      <c r="B40" s="436" t="s">
        <v>843</v>
      </c>
      <c r="C40" s="451">
        <v>6.5856967461220869E-2</v>
      </c>
      <c r="D40" s="452"/>
      <c r="E40" s="453"/>
    </row>
    <row r="41" spans="2:5" x14ac:dyDescent="0.5">
      <c r="B41" s="436" t="s">
        <v>844</v>
      </c>
      <c r="C41" s="451">
        <v>6.7816328942772661E-2</v>
      </c>
      <c r="D41" s="452"/>
      <c r="E41" s="453"/>
    </row>
    <row r="42" spans="2:5" x14ac:dyDescent="0.5">
      <c r="B42" s="436" t="s">
        <v>845</v>
      </c>
      <c r="C42" s="451">
        <v>6.5321715401570613E-2</v>
      </c>
      <c r="D42" s="452"/>
      <c r="E42" s="453"/>
    </row>
    <row r="43" spans="2:5" x14ac:dyDescent="0.5">
      <c r="B43" s="436" t="s">
        <v>846</v>
      </c>
      <c r="C43" s="451">
        <v>6.8275579113919571E-2</v>
      </c>
      <c r="D43" s="452"/>
      <c r="E43" s="453"/>
    </row>
    <row r="44" spans="2:5" x14ac:dyDescent="0.5">
      <c r="B44" s="436" t="s">
        <v>847</v>
      </c>
      <c r="C44" s="451">
        <v>7.4904161353916435E-2</v>
      </c>
      <c r="D44" s="452"/>
      <c r="E44" s="453"/>
    </row>
    <row r="45" spans="2:5" x14ac:dyDescent="0.5">
      <c r="B45" s="436" t="s">
        <v>848</v>
      </c>
      <c r="C45" s="451">
        <v>7.7974660588204833E-2</v>
      </c>
      <c r="D45" s="452"/>
      <c r="E45" s="453"/>
    </row>
    <row r="46" spans="2:5" x14ac:dyDescent="0.5">
      <c r="B46" s="436" t="s">
        <v>849</v>
      </c>
      <c r="C46" s="451">
        <v>8.2360593280748434E-2</v>
      </c>
      <c r="D46" s="452"/>
      <c r="E46" s="453"/>
    </row>
    <row r="47" spans="2:5" x14ac:dyDescent="0.5">
      <c r="B47" s="436" t="s">
        <v>886</v>
      </c>
      <c r="C47" s="451">
        <v>8.3831225006754273E-2</v>
      </c>
      <c r="D47" s="452"/>
      <c r="E47" s="453"/>
    </row>
    <row r="48" spans="2:5" x14ac:dyDescent="0.5">
      <c r="B48" s="436" t="s">
        <v>850</v>
      </c>
      <c r="C48" s="451">
        <v>8.4894250602206608E-2</v>
      </c>
      <c r="D48" s="452"/>
      <c r="E48" s="453"/>
    </row>
    <row r="49" spans="2:5" x14ac:dyDescent="0.5">
      <c r="B49" s="436" t="s">
        <v>851</v>
      </c>
      <c r="C49" s="451">
        <v>8.9251159079307307E-2</v>
      </c>
      <c r="D49" s="452"/>
      <c r="E49" s="453"/>
    </row>
    <row r="50" spans="2:5" x14ac:dyDescent="0.5">
      <c r="B50" s="436" t="s">
        <v>852</v>
      </c>
      <c r="C50" s="451">
        <v>9.1195098930269836E-2</v>
      </c>
      <c r="D50" s="452"/>
      <c r="E50" s="453"/>
    </row>
    <row r="51" spans="2:5" x14ac:dyDescent="0.5">
      <c r="B51" s="436" t="s">
        <v>853</v>
      </c>
      <c r="C51" s="451">
        <v>9.2368890869136203E-2</v>
      </c>
      <c r="D51" s="452"/>
      <c r="E51" s="453"/>
    </row>
    <row r="52" spans="2:5" x14ac:dyDescent="0.5">
      <c r="B52" s="436" t="s">
        <v>854</v>
      </c>
      <c r="C52" s="451">
        <v>9.3238501363782228E-2</v>
      </c>
      <c r="D52" s="452"/>
      <c r="E52" s="453"/>
    </row>
    <row r="53" spans="2:5" x14ac:dyDescent="0.5">
      <c r="B53" s="436" t="s">
        <v>855</v>
      </c>
      <c r="C53" s="451">
        <v>9.4197668353228917E-2</v>
      </c>
      <c r="D53" s="452"/>
      <c r="E53" s="453"/>
    </row>
    <row r="54" spans="2:5" x14ac:dyDescent="0.5">
      <c r="B54" s="436" t="s">
        <v>856</v>
      </c>
      <c r="C54" s="451">
        <v>9.641421737346928E-2</v>
      </c>
      <c r="D54" s="452"/>
      <c r="E54" s="453"/>
    </row>
    <row r="55" spans="2:5" x14ac:dyDescent="0.5">
      <c r="B55" s="436" t="s">
        <v>857</v>
      </c>
      <c r="C55" s="451">
        <v>9.9384420633690324E-2</v>
      </c>
      <c r="D55" s="452"/>
      <c r="E55" s="453"/>
    </row>
    <row r="56" spans="2:5" x14ac:dyDescent="0.5">
      <c r="B56" s="436" t="s">
        <v>858</v>
      </c>
      <c r="C56" s="451">
        <v>0.10312748054601045</v>
      </c>
      <c r="D56" s="452"/>
      <c r="E56" s="453"/>
    </row>
    <row r="57" spans="2:5" x14ac:dyDescent="0.5">
      <c r="B57" s="436" t="s">
        <v>859</v>
      </c>
      <c r="C57" s="451">
        <v>0.10532801077994852</v>
      </c>
      <c r="D57" s="452"/>
      <c r="E57" s="453"/>
    </row>
    <row r="58" spans="2:5" x14ac:dyDescent="0.5">
      <c r="B58" s="436" t="s">
        <v>860</v>
      </c>
      <c r="C58" s="451">
        <v>0.10626607178007169</v>
      </c>
      <c r="D58" s="452"/>
      <c r="E58" s="453"/>
    </row>
    <row r="59" spans="2:5" x14ac:dyDescent="0.5">
      <c r="B59" s="436" t="s">
        <v>861</v>
      </c>
      <c r="C59" s="451">
        <v>0.10847143174624597</v>
      </c>
      <c r="D59" s="452"/>
      <c r="E59" s="453"/>
    </row>
    <row r="60" spans="2:5" x14ac:dyDescent="0.5">
      <c r="B60" s="436" t="s">
        <v>862</v>
      </c>
      <c r="C60" s="451">
        <v>0.10638225531144421</v>
      </c>
      <c r="D60" s="452"/>
      <c r="E60" s="453"/>
    </row>
    <row r="61" spans="2:5" x14ac:dyDescent="0.5">
      <c r="B61" s="436" t="s">
        <v>863</v>
      </c>
      <c r="C61" s="451">
        <v>0.1053697254094516</v>
      </c>
      <c r="D61" s="452"/>
      <c r="E61" s="453"/>
    </row>
    <row r="62" spans="2:5" x14ac:dyDescent="0.5">
      <c r="B62" s="436" t="s">
        <v>864</v>
      </c>
      <c r="C62" s="451">
        <v>0.10430398678591013</v>
      </c>
      <c r="D62" s="452"/>
      <c r="E62" s="453"/>
    </row>
    <row r="63" spans="2:5" x14ac:dyDescent="0.5">
      <c r="B63" s="436" t="s">
        <v>865</v>
      </c>
      <c r="C63" s="451">
        <v>0.10191611208748982</v>
      </c>
      <c r="D63" s="452"/>
      <c r="E63" s="453"/>
    </row>
    <row r="64" spans="2:5" x14ac:dyDescent="0.5">
      <c r="B64" s="436" t="s">
        <v>866</v>
      </c>
      <c r="C64" s="451">
        <v>0.10105508242665036</v>
      </c>
      <c r="D64" s="452"/>
      <c r="E64" s="453"/>
    </row>
    <row r="65" spans="2:5" x14ac:dyDescent="0.5">
      <c r="B65" s="438" t="s">
        <v>867</v>
      </c>
      <c r="C65" s="454">
        <v>9.9851056925375922E-2</v>
      </c>
      <c r="D65" s="452"/>
      <c r="E65" s="453"/>
    </row>
    <row r="66" spans="2:5" x14ac:dyDescent="0.5">
      <c r="B66" s="438" t="s">
        <v>868</v>
      </c>
      <c r="C66" s="454">
        <v>0.10143696760957671</v>
      </c>
      <c r="D66" s="452"/>
      <c r="E66" s="453"/>
    </row>
    <row r="67" spans="2:5" x14ac:dyDescent="0.5">
      <c r="B67" s="438" t="s">
        <v>869</v>
      </c>
      <c r="C67" s="454">
        <v>0.10196831020179291</v>
      </c>
      <c r="D67" s="452"/>
      <c r="E67" s="453"/>
    </row>
    <row r="68" spans="2:5" x14ac:dyDescent="0.5">
      <c r="B68" s="438" t="s">
        <v>870</v>
      </c>
      <c r="C68" s="454">
        <v>9.9880586596230808E-2</v>
      </c>
      <c r="D68" s="452"/>
      <c r="E68" s="453"/>
    </row>
    <row r="69" spans="2:5" x14ac:dyDescent="0.5">
      <c r="B69" s="438" t="s">
        <v>871</v>
      </c>
      <c r="C69" s="454">
        <v>9.793751331570158E-2</v>
      </c>
      <c r="D69" s="452"/>
      <c r="E69" s="453"/>
    </row>
    <row r="70" spans="2:5" x14ac:dyDescent="0.5">
      <c r="B70" s="438" t="s">
        <v>872</v>
      </c>
      <c r="C70" s="454">
        <v>9.6850573511653992E-2</v>
      </c>
      <c r="D70" s="452"/>
      <c r="E70" s="453"/>
    </row>
    <row r="71" spans="2:5" x14ac:dyDescent="0.5">
      <c r="B71" s="438" t="s">
        <v>873</v>
      </c>
      <c r="C71" s="454">
        <v>9.3864652046385263E-2</v>
      </c>
      <c r="D71" s="452"/>
      <c r="E71" s="453"/>
    </row>
    <row r="72" spans="2:5" x14ac:dyDescent="0.5">
      <c r="B72" s="438" t="s">
        <v>874</v>
      </c>
      <c r="C72" s="454">
        <v>9.0487372606135971E-2</v>
      </c>
      <c r="D72" s="452"/>
      <c r="E72" s="453"/>
    </row>
    <row r="73" spans="2:5" x14ac:dyDescent="0.5">
      <c r="B73" s="438" t="s">
        <v>875</v>
      </c>
      <c r="C73" s="454">
        <v>8.7680327112080292E-2</v>
      </c>
      <c r="D73" s="452"/>
      <c r="E73" s="453"/>
    </row>
    <row r="74" spans="2:5" x14ac:dyDescent="0.5">
      <c r="B74" s="438" t="s">
        <v>876</v>
      </c>
      <c r="C74" s="454">
        <v>8.556249034206917E-2</v>
      </c>
      <c r="D74" s="452"/>
      <c r="E74" s="453"/>
    </row>
    <row r="75" spans="2:5" x14ac:dyDescent="0.5">
      <c r="B75" s="438" t="s">
        <v>877</v>
      </c>
      <c r="C75" s="454">
        <v>8.3841010805545624E-2</v>
      </c>
      <c r="D75" s="452"/>
      <c r="E75" s="453"/>
    </row>
    <row r="76" spans="2:5" x14ac:dyDescent="0.5">
      <c r="B76" s="438" t="s">
        <v>878</v>
      </c>
      <c r="C76" s="454">
        <v>8.2076200760215587E-2</v>
      </c>
      <c r="D76" s="452"/>
      <c r="E76" s="453"/>
    </row>
    <row r="77" spans="2:5" x14ac:dyDescent="0.5">
      <c r="B77" s="438" t="s">
        <v>879</v>
      </c>
      <c r="C77" s="454">
        <v>8.0029105279199694E-2</v>
      </c>
      <c r="D77" s="452"/>
      <c r="E77" s="453"/>
    </row>
    <row r="78" spans="2:5" x14ac:dyDescent="0.5">
      <c r="B78" s="438" t="s">
        <v>880</v>
      </c>
      <c r="C78" s="454">
        <v>7.6240573968251735E-2</v>
      </c>
      <c r="D78" s="452"/>
      <c r="E78" s="453"/>
    </row>
    <row r="79" spans="2:5" ht="14.7" thickBot="1" x14ac:dyDescent="0.55000000000000004">
      <c r="B79" s="440" t="s">
        <v>881</v>
      </c>
      <c r="C79" s="455">
        <v>7.498359409522401E-2</v>
      </c>
      <c r="E79" s="453"/>
    </row>
    <row r="80"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42B4-993A-448B-82E9-2DFA88F62B03}">
  <sheetPr codeName="Sheet97"/>
  <dimension ref="B2:C59"/>
  <sheetViews>
    <sheetView view="pageBreakPreview" zoomScaleNormal="100" zoomScaleSheetLayoutView="100" workbookViewId="0">
      <pane xSplit="1" ySplit="4" topLeftCell="B35" activePane="bottomRight" state="frozen"/>
      <selection activeCell="R34" sqref="R34"/>
      <selection pane="topRight" activeCell="R34" sqref="R34"/>
      <selection pane="bottomLeft" activeCell="R34" sqref="R34"/>
      <selection pane="bottomRight" activeCell="R34" sqref="R34"/>
    </sheetView>
  </sheetViews>
  <sheetFormatPr defaultRowHeight="14.35" x14ac:dyDescent="0.5"/>
  <cols>
    <col min="2" max="2" width="20.41015625" customWidth="1"/>
    <col min="3" max="3" width="29.52734375" customWidth="1"/>
  </cols>
  <sheetData>
    <row r="2" spans="2:3" ht="42.75" customHeight="1" x14ac:dyDescent="0.5">
      <c r="B2" s="449" t="s">
        <v>887</v>
      </c>
      <c r="C2" s="449"/>
    </row>
    <row r="3" spans="2:3" x14ac:dyDescent="0.5">
      <c r="B3" s="450" t="s">
        <v>686</v>
      </c>
      <c r="C3" s="380" t="s">
        <v>888</v>
      </c>
    </row>
    <row r="4" spans="2:3" x14ac:dyDescent="0.5">
      <c r="B4" s="378"/>
      <c r="C4" s="379"/>
    </row>
    <row r="5" spans="2:3" x14ac:dyDescent="0.5">
      <c r="B5" s="436" t="s">
        <v>829</v>
      </c>
      <c r="C5" s="451">
        <v>4.5999999999999999E-2</v>
      </c>
    </row>
    <row r="6" spans="2:3" x14ac:dyDescent="0.5">
      <c r="B6" s="436" t="s">
        <v>830</v>
      </c>
      <c r="C6" s="451">
        <v>4.4600963962325907E-2</v>
      </c>
    </row>
    <row r="7" spans="2:3" x14ac:dyDescent="0.5">
      <c r="B7" s="436" t="s">
        <v>831</v>
      </c>
      <c r="C7" s="451">
        <v>4.2556001391515816E-2</v>
      </c>
    </row>
    <row r="8" spans="2:3" x14ac:dyDescent="0.5">
      <c r="B8" s="436" t="s">
        <v>832</v>
      </c>
      <c r="C8" s="451">
        <v>4.0974449847792992E-2</v>
      </c>
    </row>
    <row r="9" spans="2:3" x14ac:dyDescent="0.5">
      <c r="B9" s="436" t="s">
        <v>833</v>
      </c>
      <c r="C9" s="451">
        <v>4.6994852881253608E-2</v>
      </c>
    </row>
    <row r="10" spans="2:3" x14ac:dyDescent="0.5">
      <c r="B10" s="436" t="s">
        <v>834</v>
      </c>
      <c r="C10" s="451">
        <v>4.5730960923937025E-2</v>
      </c>
    </row>
    <row r="11" spans="2:3" x14ac:dyDescent="0.5">
      <c r="B11" s="436" t="s">
        <v>835</v>
      </c>
      <c r="C11" s="451">
        <v>4.3674976563321026E-2</v>
      </c>
    </row>
    <row r="12" spans="2:3" x14ac:dyDescent="0.5">
      <c r="B12" s="436" t="s">
        <v>836</v>
      </c>
      <c r="C12" s="451">
        <v>4.2093629513007248E-2</v>
      </c>
    </row>
    <row r="13" spans="2:3" x14ac:dyDescent="0.5">
      <c r="B13" s="436" t="s">
        <v>837</v>
      </c>
      <c r="C13" s="451">
        <v>4.226364691183733E-2</v>
      </c>
    </row>
    <row r="14" spans="2:3" x14ac:dyDescent="0.5">
      <c r="B14" s="436" t="s">
        <v>838</v>
      </c>
      <c r="C14" s="451">
        <v>4.0932386427066161E-2</v>
      </c>
    </row>
    <row r="15" spans="2:3" x14ac:dyDescent="0.5">
      <c r="B15" s="436" t="s">
        <v>839</v>
      </c>
      <c r="C15" s="451">
        <v>4.0282841976574106E-2</v>
      </c>
    </row>
    <row r="16" spans="2:3" x14ac:dyDescent="0.5">
      <c r="B16" s="436" t="s">
        <v>840</v>
      </c>
      <c r="C16" s="451">
        <v>3.9629585085807183E-2</v>
      </c>
    </row>
    <row r="17" spans="2:3" x14ac:dyDescent="0.5">
      <c r="B17" s="436" t="s">
        <v>841</v>
      </c>
      <c r="C17" s="451">
        <v>3.8280950831575067E-2</v>
      </c>
    </row>
    <row r="18" spans="2:3" x14ac:dyDescent="0.5">
      <c r="B18" s="436" t="s">
        <v>842</v>
      </c>
      <c r="C18" s="451">
        <v>3.7200645992004039E-2</v>
      </c>
    </row>
    <row r="19" spans="2:3" x14ac:dyDescent="0.5">
      <c r="B19" s="436" t="s">
        <v>843</v>
      </c>
      <c r="C19" s="451">
        <v>3.7407424438458285E-2</v>
      </c>
    </row>
    <row r="20" spans="2:3" x14ac:dyDescent="0.5">
      <c r="B20" s="436" t="s">
        <v>844</v>
      </c>
      <c r="C20" s="451">
        <v>3.6710216091840268E-2</v>
      </c>
    </row>
    <row r="21" spans="2:3" x14ac:dyDescent="0.5">
      <c r="B21" s="436" t="s">
        <v>845</v>
      </c>
      <c r="C21" s="451">
        <v>3.7370753864980948E-2</v>
      </c>
    </row>
    <row r="22" spans="2:3" x14ac:dyDescent="0.5">
      <c r="B22" s="436" t="s">
        <v>846</v>
      </c>
      <c r="C22" s="451">
        <v>3.6454064203369538E-2</v>
      </c>
    </row>
    <row r="23" spans="2:3" x14ac:dyDescent="0.5">
      <c r="B23" s="436" t="s">
        <v>847</v>
      </c>
      <c r="C23" s="451">
        <v>3.2453679034741161E-2</v>
      </c>
    </row>
    <row r="24" spans="2:3" x14ac:dyDescent="0.5">
      <c r="B24" s="436" t="s">
        <v>848</v>
      </c>
      <c r="C24" s="451">
        <v>3.2188312791028843E-2</v>
      </c>
    </row>
    <row r="25" spans="2:3" x14ac:dyDescent="0.5">
      <c r="B25" s="436" t="s">
        <v>849</v>
      </c>
      <c r="C25" s="451">
        <v>3.0524854120091094E-2</v>
      </c>
    </row>
    <row r="26" spans="2:3" x14ac:dyDescent="0.5">
      <c r="B26" s="436" t="s">
        <v>886</v>
      </c>
      <c r="C26" s="451">
        <v>3.0729625947949188E-2</v>
      </c>
    </row>
    <row r="27" spans="2:3" x14ac:dyDescent="0.5">
      <c r="B27" s="436" t="s">
        <v>850</v>
      </c>
      <c r="C27" s="451">
        <v>3.8264613114295742E-2</v>
      </c>
    </row>
    <row r="28" spans="2:3" x14ac:dyDescent="0.5">
      <c r="B28" s="436" t="s">
        <v>851</v>
      </c>
      <c r="C28" s="451">
        <v>3.6737256771325957E-2</v>
      </c>
    </row>
    <row r="29" spans="2:3" x14ac:dyDescent="0.5">
      <c r="B29" s="436" t="s">
        <v>852</v>
      </c>
      <c r="C29" s="451">
        <v>3.6785533360629868E-2</v>
      </c>
    </row>
    <row r="30" spans="2:3" x14ac:dyDescent="0.5">
      <c r="B30" s="436" t="s">
        <v>853</v>
      </c>
      <c r="C30" s="451">
        <v>4.1649471443687344E-2</v>
      </c>
    </row>
    <row r="31" spans="2:3" x14ac:dyDescent="0.5">
      <c r="B31" s="436" t="s">
        <v>854</v>
      </c>
      <c r="C31" s="451">
        <v>4.1944107360201849E-2</v>
      </c>
    </row>
    <row r="32" spans="2:3" x14ac:dyDescent="0.5">
      <c r="B32" s="436" t="s">
        <v>855</v>
      </c>
      <c r="C32" s="451">
        <v>4.2137036431800778E-2</v>
      </c>
    </row>
    <row r="33" spans="2:3" x14ac:dyDescent="0.5">
      <c r="B33" s="436" t="s">
        <v>856</v>
      </c>
      <c r="C33" s="451">
        <v>4.2978839623838111E-2</v>
      </c>
    </row>
    <row r="34" spans="2:3" x14ac:dyDescent="0.5">
      <c r="B34" s="436" t="s">
        <v>857</v>
      </c>
      <c r="C34" s="451">
        <v>4.2549136150686173E-2</v>
      </c>
    </row>
    <row r="35" spans="2:3" x14ac:dyDescent="0.5">
      <c r="B35" s="436" t="s">
        <v>858</v>
      </c>
      <c r="C35" s="451">
        <v>4.0304759272338231E-2</v>
      </c>
    </row>
    <row r="36" spans="2:3" x14ac:dyDescent="0.5">
      <c r="B36" s="436" t="s">
        <v>859</v>
      </c>
      <c r="C36" s="451">
        <v>4.3301196066564199E-2</v>
      </c>
    </row>
    <row r="37" spans="2:3" x14ac:dyDescent="0.5">
      <c r="B37" s="436" t="s">
        <v>860</v>
      </c>
      <c r="C37" s="451">
        <v>4.275517865767399E-2</v>
      </c>
    </row>
    <row r="38" spans="2:3" x14ac:dyDescent="0.5">
      <c r="B38" s="436" t="s">
        <v>861</v>
      </c>
      <c r="C38" s="451">
        <v>4.2780930583109986E-2</v>
      </c>
    </row>
    <row r="39" spans="2:3" x14ac:dyDescent="0.5">
      <c r="B39" s="436" t="s">
        <v>862</v>
      </c>
      <c r="C39" s="451">
        <v>4.6275486922720613E-2</v>
      </c>
    </row>
    <row r="40" spans="2:3" x14ac:dyDescent="0.5">
      <c r="B40" s="436" t="s">
        <v>863</v>
      </c>
      <c r="C40" s="451">
        <v>4.6404615272459065E-2</v>
      </c>
    </row>
    <row r="41" spans="2:3" x14ac:dyDescent="0.5">
      <c r="B41" s="436" t="s">
        <v>864</v>
      </c>
      <c r="C41" s="451">
        <v>4.5771056043810654E-2</v>
      </c>
    </row>
    <row r="42" spans="2:3" x14ac:dyDescent="0.5">
      <c r="B42" s="436" t="s">
        <v>865</v>
      </c>
      <c r="C42" s="451">
        <v>4.5663288408876082E-2</v>
      </c>
    </row>
    <row r="43" spans="2:3" x14ac:dyDescent="0.5">
      <c r="B43" s="456" t="s">
        <v>866</v>
      </c>
      <c r="C43" s="451">
        <v>4.5411602903742299E-2</v>
      </c>
    </row>
    <row r="44" spans="2:3" x14ac:dyDescent="0.5">
      <c r="B44" s="457" t="s">
        <v>867</v>
      </c>
      <c r="C44" s="454">
        <v>4.4365391409550425E-2</v>
      </c>
    </row>
    <row r="45" spans="2:3" x14ac:dyDescent="0.5">
      <c r="B45" s="457" t="s">
        <v>868</v>
      </c>
      <c r="C45" s="454">
        <v>4.2387229094133283E-2</v>
      </c>
    </row>
    <row r="46" spans="2:3" x14ac:dyDescent="0.5">
      <c r="B46" s="457" t="s">
        <v>869</v>
      </c>
      <c r="C46" s="454">
        <v>4.1714693904213229E-2</v>
      </c>
    </row>
    <row r="47" spans="2:3" x14ac:dyDescent="0.5">
      <c r="B47" s="457" t="s">
        <v>870</v>
      </c>
      <c r="C47" s="454">
        <v>4.2091086247923334E-2</v>
      </c>
    </row>
    <row r="48" spans="2:3" x14ac:dyDescent="0.5">
      <c r="B48" s="457" t="s">
        <v>871</v>
      </c>
      <c r="C48" s="454">
        <v>4.1912627068364711E-2</v>
      </c>
    </row>
    <row r="49" spans="2:3" x14ac:dyDescent="0.5">
      <c r="B49" s="457" t="s">
        <v>872</v>
      </c>
      <c r="C49" s="454">
        <v>4.2307537599238873E-2</v>
      </c>
    </row>
    <row r="50" spans="2:3" x14ac:dyDescent="0.5">
      <c r="B50" s="457" t="s">
        <v>873</v>
      </c>
      <c r="C50" s="454">
        <v>4.0609079546733318E-2</v>
      </c>
    </row>
    <row r="51" spans="2:3" x14ac:dyDescent="0.5">
      <c r="B51" s="457" t="s">
        <v>874</v>
      </c>
      <c r="C51" s="454">
        <v>4.0696767848177107E-2</v>
      </c>
    </row>
    <row r="52" spans="2:3" x14ac:dyDescent="0.5">
      <c r="B52" s="457" t="s">
        <v>875</v>
      </c>
      <c r="C52" s="454">
        <v>4.0331304226945572E-2</v>
      </c>
    </row>
    <row r="53" spans="2:3" x14ac:dyDescent="0.5">
      <c r="B53" s="457" t="s">
        <v>876</v>
      </c>
      <c r="C53" s="454">
        <v>4.0200568650054419E-2</v>
      </c>
    </row>
    <row r="54" spans="2:3" x14ac:dyDescent="0.5">
      <c r="B54" s="457" t="s">
        <v>877</v>
      </c>
      <c r="C54" s="454">
        <v>3.9948313185986448E-2</v>
      </c>
    </row>
    <row r="55" spans="2:3" x14ac:dyDescent="0.5">
      <c r="B55" s="457" t="s">
        <v>878</v>
      </c>
      <c r="C55" s="454">
        <v>3.9823272769582058E-2</v>
      </c>
    </row>
    <row r="56" spans="2:3" x14ac:dyDescent="0.5">
      <c r="B56" s="457" t="s">
        <v>879</v>
      </c>
      <c r="C56" s="454">
        <v>4.0123130821044434E-2</v>
      </c>
    </row>
    <row r="57" spans="2:3" x14ac:dyDescent="0.5">
      <c r="B57" s="457" t="s">
        <v>880</v>
      </c>
      <c r="C57" s="454">
        <v>3.9973104303623039E-2</v>
      </c>
    </row>
    <row r="58" spans="2:3" ht="14.7" thickBot="1" x14ac:dyDescent="0.55000000000000004">
      <c r="B58" s="440" t="s">
        <v>881</v>
      </c>
      <c r="C58" s="455">
        <v>3.9901181178001482E-2</v>
      </c>
    </row>
    <row r="59"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5883-114F-4FBC-B964-57671B51B061}">
  <sheetPr codeName="Sheet98"/>
  <dimension ref="B2:H42"/>
  <sheetViews>
    <sheetView view="pageBreakPreview" zoomScaleNormal="100" zoomScaleSheetLayoutView="100" workbookViewId="0">
      <pane xSplit="1" ySplit="3" topLeftCell="B25" activePane="bottomRight" state="frozen"/>
      <selection activeCell="R34" sqref="R34"/>
      <selection pane="topRight" activeCell="R34" sqref="R34"/>
      <selection pane="bottomLeft" activeCell="R34" sqref="R34"/>
      <selection pane="bottomRight" activeCell="R34" sqref="R34"/>
    </sheetView>
  </sheetViews>
  <sheetFormatPr defaultColWidth="16.52734375" defaultRowHeight="14.35" x14ac:dyDescent="0.5"/>
  <cols>
    <col min="1" max="1" width="9.87890625" customWidth="1"/>
  </cols>
  <sheetData>
    <row r="2" spans="2:6" ht="24.75" customHeight="1" x14ac:dyDescent="0.5">
      <c r="B2" s="458" t="s">
        <v>889</v>
      </c>
      <c r="C2" s="459"/>
      <c r="D2" s="459"/>
      <c r="E2" s="459"/>
      <c r="F2" s="460"/>
    </row>
    <row r="3" spans="2:6" ht="21" customHeight="1" x14ac:dyDescent="0.5">
      <c r="B3" s="461" t="s">
        <v>686</v>
      </c>
      <c r="C3" s="462" t="s">
        <v>890</v>
      </c>
      <c r="D3" s="462" t="s">
        <v>548</v>
      </c>
      <c r="E3" s="462" t="s">
        <v>556</v>
      </c>
      <c r="F3" s="462" t="s">
        <v>668</v>
      </c>
    </row>
    <row r="4" spans="2:6" x14ac:dyDescent="0.5">
      <c r="B4" s="436" t="s">
        <v>891</v>
      </c>
      <c r="C4" s="463">
        <v>2.9287790207422285E-2</v>
      </c>
      <c r="D4" s="463">
        <v>4.1575621278075327E-2</v>
      </c>
      <c r="E4" s="463">
        <v>0.13748898618913644</v>
      </c>
      <c r="F4" s="463">
        <v>3.7628025319126117E-2</v>
      </c>
    </row>
    <row r="5" spans="2:6" x14ac:dyDescent="0.5">
      <c r="B5" s="436" t="s">
        <v>892</v>
      </c>
      <c r="C5" s="463">
        <v>2.4889552081382167E-2</v>
      </c>
      <c r="D5" s="463">
        <v>2.9746853954040853E-2</v>
      </c>
      <c r="E5" s="463">
        <v>0.14382288489284631</v>
      </c>
      <c r="F5" s="463">
        <v>3.1411991597525314E-2</v>
      </c>
    </row>
    <row r="6" spans="2:6" x14ac:dyDescent="0.5">
      <c r="B6" s="436" t="s">
        <v>893</v>
      </c>
      <c r="C6" s="463">
        <v>2.409207374607376E-2</v>
      </c>
      <c r="D6" s="463">
        <v>2.9888041688937664E-2</v>
      </c>
      <c r="E6" s="463">
        <v>0.14393260520716161</v>
      </c>
      <c r="F6" s="463">
        <v>3.0527652221520426E-2</v>
      </c>
    </row>
    <row r="7" spans="2:6" x14ac:dyDescent="0.5">
      <c r="B7" s="436" t="s">
        <v>894</v>
      </c>
      <c r="C7" s="463">
        <v>2.4515168303207262E-2</v>
      </c>
      <c r="D7" s="463">
        <v>2.3960145289768704E-2</v>
      </c>
      <c r="E7" s="463">
        <v>0.1213969297604475</v>
      </c>
      <c r="F7" s="463">
        <v>2.8439620582029677E-2</v>
      </c>
    </row>
    <row r="8" spans="2:6" x14ac:dyDescent="0.5">
      <c r="B8" s="436" t="s">
        <v>895</v>
      </c>
      <c r="C8" s="463">
        <v>2.2174301140382463E-2</v>
      </c>
      <c r="D8" s="463">
        <v>2.5111283495264772E-2</v>
      </c>
      <c r="E8" s="463">
        <v>0.13972175825830604</v>
      </c>
      <c r="F8" s="463">
        <v>2.7818486909194889E-2</v>
      </c>
    </row>
    <row r="9" spans="2:6" x14ac:dyDescent="0.5">
      <c r="B9" s="436" t="s">
        <v>896</v>
      </c>
      <c r="C9" s="463">
        <v>1.8150434973481913E-2</v>
      </c>
      <c r="D9" s="463">
        <v>1.4781469423929716E-2</v>
      </c>
      <c r="E9" s="463">
        <v>0.1442181202235984</v>
      </c>
      <c r="F9" s="463">
        <v>2.1949495996698213E-2</v>
      </c>
    </row>
    <row r="10" spans="2:6" x14ac:dyDescent="0.5">
      <c r="B10" s="436" t="s">
        <v>897</v>
      </c>
      <c r="C10" s="463">
        <v>1.8082760306751194E-2</v>
      </c>
      <c r="D10" s="463">
        <v>2.1837138299198294E-2</v>
      </c>
      <c r="E10" s="463">
        <v>0.15272677368975543</v>
      </c>
      <c r="F10" s="463">
        <v>2.2511032862247492E-2</v>
      </c>
    </row>
    <row r="11" spans="2:6" x14ac:dyDescent="0.5">
      <c r="B11" s="436" t="s">
        <v>898</v>
      </c>
      <c r="C11" s="463">
        <v>1.7076044015209003E-2</v>
      </c>
      <c r="D11" s="463">
        <v>1.7827518897439332E-2</v>
      </c>
      <c r="E11" s="463">
        <v>0.13455916478028254</v>
      </c>
      <c r="F11" s="463">
        <v>2.0481894768287767E-2</v>
      </c>
    </row>
    <row r="12" spans="2:6" x14ac:dyDescent="0.5">
      <c r="B12" s="436" t="s">
        <v>899</v>
      </c>
      <c r="C12" s="463">
        <v>1.674057489381954E-2</v>
      </c>
      <c r="D12" s="463">
        <v>1.6759944364962399E-2</v>
      </c>
      <c r="E12" s="463">
        <v>0.1314998848979228</v>
      </c>
      <c r="F12" s="463">
        <v>1.9981108005658065E-2</v>
      </c>
    </row>
    <row r="13" spans="2:6" x14ac:dyDescent="0.5">
      <c r="B13" s="436" t="s">
        <v>900</v>
      </c>
      <c r="C13" s="463">
        <v>1.5420927343815227E-2</v>
      </c>
      <c r="D13" s="463">
        <v>1.3567167203395404E-2</v>
      </c>
      <c r="E13" s="463">
        <v>0.13366198918442765</v>
      </c>
      <c r="F13" s="463">
        <v>1.8139693787462524E-2</v>
      </c>
    </row>
    <row r="14" spans="2:6" x14ac:dyDescent="0.5">
      <c r="B14" s="436" t="s">
        <v>901</v>
      </c>
      <c r="C14" s="463">
        <v>1.7901178261496602E-2</v>
      </c>
      <c r="D14" s="463">
        <v>1.7564216999200015E-2</v>
      </c>
      <c r="E14" s="463">
        <v>0.13226565870385962</v>
      </c>
      <c r="F14" s="463">
        <v>2.0612022011306207E-2</v>
      </c>
    </row>
    <row r="15" spans="2:6" x14ac:dyDescent="0.5">
      <c r="B15" s="436" t="s">
        <v>902</v>
      </c>
      <c r="C15" s="463">
        <v>1.7350151760239855E-2</v>
      </c>
      <c r="D15" s="463">
        <v>1.5597696626183268E-2</v>
      </c>
      <c r="E15" s="463">
        <v>0.13100446465227727</v>
      </c>
      <c r="F15" s="463">
        <v>1.9778617430298837E-2</v>
      </c>
    </row>
    <row r="16" spans="2:6" x14ac:dyDescent="0.5">
      <c r="B16" s="436" t="s">
        <v>903</v>
      </c>
      <c r="C16" s="463">
        <v>1.6595372318025766E-2</v>
      </c>
      <c r="D16" s="463">
        <v>1.6282682570551529E-2</v>
      </c>
      <c r="E16" s="463">
        <v>0.12373403676887207</v>
      </c>
      <c r="F16" s="463">
        <v>1.9081495770339497E-2</v>
      </c>
    </row>
    <row r="17" spans="2:6" x14ac:dyDescent="0.5">
      <c r="B17" s="436" t="s">
        <v>904</v>
      </c>
      <c r="C17" s="463">
        <v>1.408519268312795E-2</v>
      </c>
      <c r="D17" s="463">
        <v>1.0909835860601642E-2</v>
      </c>
      <c r="E17" s="463">
        <v>0.10825209930972869</v>
      </c>
      <c r="F17" s="463">
        <v>1.6016642625619873E-2</v>
      </c>
    </row>
    <row r="18" spans="2:6" x14ac:dyDescent="0.5">
      <c r="B18" s="436" t="s">
        <v>905</v>
      </c>
      <c r="C18" s="463">
        <v>1.4794799959295302E-2</v>
      </c>
      <c r="D18" s="463">
        <v>1.3646613760565205E-2</v>
      </c>
      <c r="E18" s="463">
        <v>0.10969015324461026</v>
      </c>
      <c r="F18" s="463">
        <v>1.6879199066265001E-2</v>
      </c>
    </row>
    <row r="19" spans="2:6" x14ac:dyDescent="0.5">
      <c r="B19" s="436" t="s">
        <v>906</v>
      </c>
      <c r="C19" s="463">
        <v>1.6029852733123792E-2</v>
      </c>
      <c r="D19" s="463">
        <v>1.1240319637582197E-2</v>
      </c>
      <c r="E19" s="463">
        <v>0.1026549396393614</v>
      </c>
      <c r="F19" s="463">
        <v>1.7492306358745678E-2</v>
      </c>
    </row>
    <row r="20" spans="2:6" x14ac:dyDescent="0.5">
      <c r="B20" s="436" t="s">
        <v>907</v>
      </c>
      <c r="C20" s="463">
        <v>1.7054700289841625E-2</v>
      </c>
      <c r="D20" s="463">
        <v>1.1254127653505914E-2</v>
      </c>
      <c r="E20" s="463">
        <v>9.9877839835815704E-2</v>
      </c>
      <c r="F20" s="463">
        <v>1.8313810092708507E-2</v>
      </c>
    </row>
    <row r="21" spans="2:6" x14ac:dyDescent="0.5">
      <c r="B21" s="436" t="s">
        <v>908</v>
      </c>
      <c r="C21" s="463">
        <v>1.3991652172903234E-2</v>
      </c>
      <c r="D21" s="463">
        <v>9.1911901481004279E-3</v>
      </c>
      <c r="E21" s="463">
        <v>8.80087154038173E-2</v>
      </c>
      <c r="F21" s="463">
        <v>1.5172676337346711E-2</v>
      </c>
    </row>
    <row r="22" spans="2:6" x14ac:dyDescent="0.5">
      <c r="B22" s="436" t="s">
        <v>909</v>
      </c>
      <c r="C22" s="463">
        <v>1.6122822552794572E-2</v>
      </c>
      <c r="D22" s="463">
        <v>1.2558406284587662E-2</v>
      </c>
      <c r="E22" s="463">
        <v>8.8667954263934548E-2</v>
      </c>
      <c r="F22" s="463">
        <v>1.7425766028039729E-2</v>
      </c>
    </row>
    <row r="23" spans="2:6" x14ac:dyDescent="0.5">
      <c r="B23" s="436" t="s">
        <v>910</v>
      </c>
      <c r="C23" s="463">
        <v>1.7079299037254331E-2</v>
      </c>
      <c r="D23" s="463">
        <v>1.2058582105351648E-2</v>
      </c>
      <c r="E23" s="463">
        <v>6.6735776621493062E-2</v>
      </c>
      <c r="F23" s="463">
        <v>1.7670500322381041E-2</v>
      </c>
    </row>
    <row r="24" spans="2:6" x14ac:dyDescent="0.5">
      <c r="B24" s="436" t="s">
        <v>911</v>
      </c>
      <c r="C24" s="463">
        <v>1.7226862032492633E-2</v>
      </c>
      <c r="D24" s="463">
        <v>1.4753987209876845E-2</v>
      </c>
      <c r="E24" s="463">
        <v>6.7577626171125754E-2</v>
      </c>
      <c r="F24" s="463">
        <v>1.8130153812949489E-2</v>
      </c>
    </row>
    <row r="25" spans="2:6" x14ac:dyDescent="0.5">
      <c r="B25" s="436" t="s">
        <v>912</v>
      </c>
      <c r="C25" s="463">
        <v>1.8105527203709261E-2</v>
      </c>
      <c r="D25" s="463">
        <v>1.5226554677869398E-2</v>
      </c>
      <c r="E25" s="463">
        <v>6.1780847683432179E-2</v>
      </c>
      <c r="F25" s="463">
        <v>1.8859165921805747E-2</v>
      </c>
    </row>
    <row r="26" spans="2:6" x14ac:dyDescent="0.5">
      <c r="B26" s="436" t="s">
        <v>913</v>
      </c>
      <c r="C26" s="463">
        <v>1.6307411659248795E-2</v>
      </c>
      <c r="D26" s="463">
        <v>1.6713432326711075E-2</v>
      </c>
      <c r="E26" s="463">
        <v>6.2112084474212681E-2</v>
      </c>
      <c r="F26" s="463">
        <v>1.7349797499552871E-2</v>
      </c>
    </row>
    <row r="27" spans="2:6" x14ac:dyDescent="0.5">
      <c r="B27" s="436" t="s">
        <v>914</v>
      </c>
      <c r="C27" s="463">
        <v>1.7134803610742166E-2</v>
      </c>
      <c r="D27" s="463">
        <v>1.9295833418032274E-2</v>
      </c>
      <c r="E27" s="463">
        <v>6.6426944960237572E-2</v>
      </c>
      <c r="F27" s="463">
        <v>1.8403696782801092E-2</v>
      </c>
    </row>
    <row r="28" spans="2:6" x14ac:dyDescent="0.5">
      <c r="B28" s="436" t="s">
        <v>915</v>
      </c>
      <c r="C28" s="463">
        <v>1.2009893119330328E-2</v>
      </c>
      <c r="D28" s="463">
        <v>1.3609089923848745E-2</v>
      </c>
      <c r="E28" s="463">
        <v>6.2303128797301592E-2</v>
      </c>
      <c r="F28" s="463">
        <v>1.3140500600979155E-2</v>
      </c>
    </row>
    <row r="29" spans="2:6" x14ac:dyDescent="0.5">
      <c r="B29" s="436" t="s">
        <v>916</v>
      </c>
      <c r="C29" s="451">
        <v>1.4063518148516918E-2</v>
      </c>
      <c r="D29" s="463">
        <v>1.3047843030681825E-2</v>
      </c>
      <c r="E29" s="463">
        <v>6.1857473493301979E-2</v>
      </c>
      <c r="F29" s="463">
        <v>1.4781276770495153E-2</v>
      </c>
    </row>
    <row r="30" spans="2:6" x14ac:dyDescent="0.5">
      <c r="B30" s="436" t="s">
        <v>917</v>
      </c>
      <c r="C30" s="451">
        <v>1.2311642339464125E-2</v>
      </c>
      <c r="D30" s="463">
        <v>1.4639428789004021E-2</v>
      </c>
      <c r="E30" s="463">
        <v>7.8445672944005396E-2</v>
      </c>
      <c r="F30" s="463">
        <v>1.3671076476607404E-2</v>
      </c>
    </row>
    <row r="31" spans="2:6" x14ac:dyDescent="0.5">
      <c r="B31" s="436" t="s">
        <v>918</v>
      </c>
      <c r="C31" s="451">
        <v>1.1791975725014305E-2</v>
      </c>
      <c r="D31" s="463">
        <v>1.4208335384402164E-2</v>
      </c>
      <c r="E31" s="463">
        <v>7.0507524371974301E-2</v>
      </c>
      <c r="F31" s="463">
        <v>1.3110524182573059E-2</v>
      </c>
    </row>
    <row r="32" spans="2:6" x14ac:dyDescent="0.5">
      <c r="B32" s="436" t="s">
        <v>919</v>
      </c>
      <c r="C32" s="451">
        <v>1.3186980247334178E-2</v>
      </c>
      <c r="D32" s="463">
        <v>1.4884996030117573E-2</v>
      </c>
      <c r="E32" s="463">
        <v>7.0034475612292452E-2</v>
      </c>
      <c r="F32" s="463">
        <v>1.4432161364547159E-2</v>
      </c>
    </row>
    <row r="33" spans="2:8" x14ac:dyDescent="0.5">
      <c r="B33" s="436" t="s">
        <v>920</v>
      </c>
      <c r="C33" s="451">
        <v>1.2009893119330328E-2</v>
      </c>
      <c r="D33" s="463">
        <v>1.3609089923848745E-2</v>
      </c>
      <c r="E33" s="463">
        <v>6.2303128797301592E-2</v>
      </c>
      <c r="F33" s="463">
        <v>1.3140500600979155E-2</v>
      </c>
    </row>
    <row r="34" spans="2:8" x14ac:dyDescent="0.5">
      <c r="B34" s="436" t="s">
        <v>921</v>
      </c>
      <c r="C34" s="451">
        <v>1.834083195142306E-2</v>
      </c>
      <c r="D34" s="463">
        <v>2.3184688878580811E-2</v>
      </c>
      <c r="E34" s="463">
        <v>6.9879153691782145E-2</v>
      </c>
      <c r="F34" s="463">
        <v>1.9793153989150068E-2</v>
      </c>
    </row>
    <row r="35" spans="2:8" x14ac:dyDescent="0.5">
      <c r="B35" s="436" t="s">
        <v>922</v>
      </c>
      <c r="C35" s="451">
        <v>2.493815159928868E-2</v>
      </c>
      <c r="D35" s="463">
        <v>2.8159131620367397E-2</v>
      </c>
      <c r="E35" s="463">
        <v>7.8178799378047309E-2</v>
      </c>
      <c r="F35" s="463">
        <v>2.6268258032264763E-2</v>
      </c>
    </row>
    <row r="36" spans="2:8" x14ac:dyDescent="0.5">
      <c r="B36" s="436" t="s">
        <v>923</v>
      </c>
      <c r="C36" s="451">
        <v>3.2327291933945866E-2</v>
      </c>
      <c r="D36" s="463">
        <v>3.4047117326826949E-2</v>
      </c>
      <c r="E36" s="463">
        <v>8.1937114790674476E-2</v>
      </c>
      <c r="F36" s="463">
        <v>3.3433643794091465E-2</v>
      </c>
    </row>
    <row r="37" spans="2:8" x14ac:dyDescent="0.5">
      <c r="B37" s="438" t="s">
        <v>924</v>
      </c>
      <c r="C37" s="454">
        <v>2.9810817637805437E-2</v>
      </c>
      <c r="D37" s="464">
        <v>2.4862230276291593E-2</v>
      </c>
      <c r="E37" s="464">
        <v>7.5952078368912879E-2</v>
      </c>
      <c r="F37" s="464">
        <v>3.021301874763321E-2</v>
      </c>
      <c r="H37" s="465"/>
    </row>
    <row r="38" spans="2:8" x14ac:dyDescent="0.5">
      <c r="B38" s="438" t="s">
        <v>925</v>
      </c>
      <c r="C38" s="454">
        <v>3.6084780641517274E-2</v>
      </c>
      <c r="D38" s="464">
        <v>3.1874613859508634E-2</v>
      </c>
      <c r="E38" s="464">
        <v>8.3658088904891986E-2</v>
      </c>
      <c r="F38" s="464">
        <v>3.6569272039544805E-2</v>
      </c>
    </row>
    <row r="39" spans="2:8" x14ac:dyDescent="0.5">
      <c r="B39" s="438" t="s">
        <v>926</v>
      </c>
      <c r="C39" s="454">
        <v>3.6322237185045736E-2</v>
      </c>
      <c r="D39" s="464">
        <v>3.6107317991235635E-2</v>
      </c>
      <c r="E39" s="464">
        <v>9.1776259430478374E-2</v>
      </c>
      <c r="F39" s="464">
        <v>3.7329356038283336E-2</v>
      </c>
    </row>
    <row r="40" spans="2:8" x14ac:dyDescent="0.5">
      <c r="B40" s="438" t="s">
        <v>927</v>
      </c>
      <c r="C40" s="454">
        <v>3.8864469187811432E-2</v>
      </c>
      <c r="D40" s="464">
        <v>3.6334042723975037E-2</v>
      </c>
      <c r="E40" s="464">
        <v>0.1039550009638758</v>
      </c>
      <c r="F40" s="464">
        <v>3.9849266677290267E-2</v>
      </c>
    </row>
    <row r="41" spans="2:8" ht="14.7" thickBot="1" x14ac:dyDescent="0.55000000000000004">
      <c r="B41" s="440" t="s">
        <v>928</v>
      </c>
      <c r="C41" s="455">
        <v>3.7601485544746953E-2</v>
      </c>
      <c r="D41" s="455">
        <v>3.618448830795188E-2</v>
      </c>
      <c r="E41" s="455">
        <v>9.8716302130932659E-2</v>
      </c>
      <c r="F41" s="455">
        <v>3.8641372749153108E-2</v>
      </c>
    </row>
    <row r="42"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2024-10-21T11:02:10Z</dcterms:created>
  <dcterms:modified xsi:type="dcterms:W3CDTF">2024-10-21T11:02:42Z</dcterms:modified>
</cp:coreProperties>
</file>