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5. Mangshir 2081\"/>
    </mc:Choice>
  </mc:AlternateContent>
  <xr:revisionPtr revIDLastSave="0" documentId="13_ncr:1_{26FFC404-CAC0-4AA5-BED8-198D5961B228}" xr6:coauthVersionLast="36" xr6:coauthVersionMax="36" xr10:uidLastSave="{00000000-0000-0000-0000-000000000000}"/>
  <bookViews>
    <workbookView xWindow="0" yWindow="0" windowWidth="25600" windowHeight="10493" activeTab="10" xr2:uid="{9D8FBF0F-EE1F-49EA-BDBF-88F9998AA2E4}"/>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6">'C17'!$A$1:$H$106</definedName>
    <definedName name="_xlnm.Print_Area" localSheetId="17">'C18'!$A$1:$I$106</definedName>
    <definedName name="_xlnm.Print_Area" localSheetId="18">'C19'!$A$1:$K$106</definedName>
    <definedName name="_xlnm.Print_Area" localSheetId="1">'C2'!$B$2:$E$51</definedName>
    <definedName name="_xlnm.Print_Area" localSheetId="19">'C20'!$A$1:$I$106</definedName>
    <definedName name="_xlnm.Print_Area" localSheetId="20">'C21'!$A$1:$G$152</definedName>
    <definedName name="_xlnm.Print_Area" localSheetId="21">'C22'!$A$1:$E$152</definedName>
    <definedName name="_xlnm.Print_Area" localSheetId="22">'C23'!$A$1:$D$83</definedName>
    <definedName name="_xlnm.Print_Area" localSheetId="23">'C24'!$A$1:$D$62</definedName>
    <definedName name="_xlnm.Print_Area" localSheetId="24">'C25'!$A$1:$G$43</definedName>
    <definedName name="_xlnm.Print_Area" localSheetId="2">'C3'!$B$1:$J$27</definedName>
    <definedName name="_xlnm.Print_Area" localSheetId="3">'C4'!$A$1:$G$55</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J39" i="11"/>
  <c r="I39" i="11"/>
  <c r="J37" i="11"/>
  <c r="I37" i="11"/>
  <c r="J35" i="11"/>
  <c r="I35" i="11"/>
  <c r="J33" i="11"/>
  <c r="I33" i="11"/>
  <c r="J31" i="11"/>
  <c r="I31" i="11"/>
  <c r="J29" i="11"/>
  <c r="I29" i="11"/>
  <c r="J27" i="11"/>
  <c r="I27" i="11"/>
  <c r="J26" i="11"/>
  <c r="I26" i="11"/>
  <c r="J25"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AD5" i="7"/>
  <c r="V5" i="7"/>
  <c r="O5" i="7"/>
  <c r="W5" i="7" s="1"/>
  <c r="AE5" i="7" s="1"/>
  <c r="N5" i="7"/>
  <c r="M5" i="7"/>
  <c r="U5" i="7" s="1"/>
  <c r="AC5" i="7" s="1"/>
  <c r="L5" i="7"/>
  <c r="T5" i="7" s="1"/>
  <c r="AB5" i="7" s="1"/>
  <c r="K5" i="7"/>
  <c r="S5" i="7" s="1"/>
  <c r="AA5" i="7" s="1"/>
  <c r="AA4" i="7"/>
  <c r="O4" i="7"/>
  <c r="W4" i="7" s="1"/>
  <c r="AE4" i="7" s="1"/>
  <c r="N4" i="7"/>
  <c r="V4" i="7" s="1"/>
  <c r="AD4" i="7" s="1"/>
  <c r="K4" i="7"/>
  <c r="S4" i="7" s="1"/>
  <c r="U5" i="6"/>
  <c r="AC5" i="6" s="1"/>
  <c r="S5" i="6"/>
  <c r="AA5" i="6" s="1"/>
  <c r="O5" i="6"/>
  <c r="W5" i="6" s="1"/>
  <c r="AE5" i="6" s="1"/>
  <c r="L5" i="6"/>
  <c r="T5" i="6" s="1"/>
  <c r="AB5" i="6" s="1"/>
  <c r="K5" i="6"/>
  <c r="N5" i="6"/>
  <c r="V5" i="6" s="1"/>
  <c r="AD5" i="6" s="1"/>
  <c r="M5" i="6"/>
  <c r="S4" i="6"/>
  <c r="AA4" i="6" s="1"/>
  <c r="K4" i="6"/>
  <c r="N4" i="6"/>
  <c r="V4" i="6" s="1"/>
  <c r="AD4" i="6" s="1"/>
  <c r="O5" i="5"/>
  <c r="W5" i="5" s="1"/>
  <c r="AE5" i="5" s="1"/>
  <c r="N5" i="5"/>
  <c r="V5" i="5" s="1"/>
  <c r="AD5" i="5" s="1"/>
  <c r="M5" i="5"/>
  <c r="U5" i="5" s="1"/>
  <c r="AC5" i="5" s="1"/>
  <c r="P5" i="5"/>
  <c r="X5" i="5" s="1"/>
  <c r="AF5" i="5" s="1"/>
  <c r="L5" i="5"/>
  <c r="T5" i="5" s="1"/>
  <c r="AB5" i="5" s="1"/>
  <c r="AE4" i="5"/>
  <c r="W4" i="5"/>
  <c r="O4" i="5"/>
  <c r="AF4" i="5"/>
  <c r="AB4" i="5"/>
  <c r="G4" i="6" l="1"/>
  <c r="O4" i="6" s="1"/>
  <c r="W4" i="6" s="1"/>
  <c r="AE4" i="6" s="1"/>
  <c r="L4" i="5"/>
  <c r="P4" i="5"/>
  <c r="T4" i="5"/>
  <c r="X4" i="5"/>
  <c r="J28" i="11"/>
  <c r="I28" i="11"/>
  <c r="J40" i="11"/>
  <c r="I40" i="11"/>
  <c r="J32" i="11"/>
  <c r="I32" i="11"/>
  <c r="J38" i="11"/>
  <c r="I38" i="11"/>
  <c r="J36" i="11"/>
  <c r="I36" i="11"/>
  <c r="J34" i="11"/>
  <c r="I34" i="11"/>
  <c r="J30" i="11"/>
  <c r="I30" i="11"/>
  <c r="I88" i="14"/>
  <c r="E88" i="14"/>
  <c r="F88" i="14"/>
  <c r="G88" i="14"/>
</calcChain>
</file>

<file path=xl/sharedStrings.xml><?xml version="1.0" encoding="utf-8"?>
<sst xmlns="http://schemas.openxmlformats.org/spreadsheetml/2006/main" count="3263" uniqueCount="1213">
  <si>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</si>
  <si>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</si>
  <si>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</si>
  <si>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</si>
  <si>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</si>
  <si>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</si>
  <si>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</si>
  <si>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</si>
  <si>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</si>
  <si>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</si>
  <si>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</si>
  <si>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</si>
  <si>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</si>
  <si>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</si>
  <si>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</si>
  <si>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</si>
  <si>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</si>
  <si>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</si>
  <si>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</si>
  <si>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</si>
  <si>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</si>
  <si>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</si>
  <si>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</si>
  <si>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</si>
  <si>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</si>
  <si>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</si>
  <si>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</si>
  <si>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</si>
  <si>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</si>
  <si>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</si>
  <si>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</si>
  <si>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</si>
  <si>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</si>
  <si>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</si>
  <si>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</si>
  <si>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</si>
  <si>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</si>
  <si>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</si>
  <si>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</si>
  <si>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</si>
  <si>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</si>
  <si>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</si>
  <si>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</si>
  <si>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</si>
  <si>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</si>
  <si>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</si>
  <si>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</si>
  <si>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</si>
  <si>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</si>
  <si>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</si>
  <si>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</si>
  <si>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</si>
  <si>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</si>
  <si>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</si>
  <si>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</si>
  <si>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</si>
  <si>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</si>
  <si>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</si>
  <si>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</si>
  <si>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</si>
  <si>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</si>
  <si>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</si>
  <si>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</si>
  <si>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</si>
  <si>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</si>
  <si>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</si>
  <si>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</si>
  <si>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</si>
  <si>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</si>
  <si>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</si>
  <si>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</si>
  <si>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</si>
  <si>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</si>
  <si>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</si>
  <si>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</si>
  <si>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</si>
  <si>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</si>
  <si>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</si>
  <si>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</si>
  <si>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</si>
  <si>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</si>
  <si>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</si>
  <si>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</si>
  <si>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</si>
  <si>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</si>
  <si>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</si>
  <si>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</si>
  <si>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</si>
  <si>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</si>
  <si>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</si>
  <si>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</si>
  <si>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</si>
  <si>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</si>
  <si>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</si>
  <si>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</si>
  <si>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</si>
  <si>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</si>
  <si>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</si>
  <si>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</si>
  <si>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</si>
  <si>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</si>
  <si>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</si>
  <si>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</si>
  <si>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</si>
  <si>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</si>
  <si>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</si>
  <si>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</si>
  <si>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</si>
  <si>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</si>
  <si>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</si>
  <si>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</si>
  <si>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</si>
  <si>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</si>
  <si>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</si>
  <si>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</si>
  <si>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</si>
  <si>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</si>
  <si>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</si>
  <si>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</si>
  <si>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</si>
  <si>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</si>
  <si>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</si>
  <si>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</si>
  <si>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</si>
  <si>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</si>
  <si>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</si>
  <si>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</si>
  <si>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</si>
  <si>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</si>
  <si>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</si>
  <si>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</si>
  <si>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</si>
  <si>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</si>
  <si>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</si>
  <si>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</si>
  <si>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</si>
  <si>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</si>
  <si>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</si>
  <si>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</si>
  <si>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</si>
  <si>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</si>
  <si>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</si>
  <si>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</si>
  <si>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</si>
  <si>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</si>
  <si>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</si>
  <si>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</si>
  <si>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</si>
  <si>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</si>
  <si>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</si>
  <si>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</si>
  <si>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</si>
  <si>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</si>
  <si>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</si>
  <si>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</si>
  <si>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</si>
  <si>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</si>
  <si>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</si>
  <si>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</si>
  <si>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</si>
  <si>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</si>
  <si>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</si>
  <si>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</si>
  <si>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</si>
  <si>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</si>
  <si>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</si>
  <si>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</si>
  <si>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</si>
  <si>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</si>
  <si>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</si>
  <si>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</si>
  <si>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</si>
  <si>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</si>
  <si>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</si>
  <si>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</si>
  <si>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</si>
  <si>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</si>
  <si>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</si>
  <si>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</si>
  <si>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</si>
  <si>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</si>
  <si>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</si>
  <si>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</si>
  <si>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</si>
  <si>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</si>
  <si>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</si>
  <si>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</si>
  <si>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</si>
  <si>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</si>
  <si>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</si>
  <si>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</si>
  <si>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</si>
  <si>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</si>
  <si>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</si>
  <si>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</si>
  <si>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</si>
  <si>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</si>
  <si>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</si>
  <si>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</si>
  <si>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</si>
  <si>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</si>
  <si>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</si>
  <si>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</si>
  <si>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</si>
  <si>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</si>
  <si>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</si>
  <si>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</si>
  <si>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</si>
  <si>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</si>
  <si>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</si>
  <si>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</si>
  <si>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</si>
  <si>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</si>
  <si>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</si>
  <si>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</si>
  <si>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</si>
  <si>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</si>
  <si>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</si>
  <si>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</si>
  <si>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</si>
  <si>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</si>
  <si>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</si>
  <si>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</si>
  <si>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</si>
  <si>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</si>
  <si>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</si>
  <si>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</si>
  <si>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</si>
  <si>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</si>
  <si>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</si>
  <si>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</si>
  <si>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</si>
  <si>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</si>
  <si>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</si>
  <si>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</si>
  <si>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</si>
  <si>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</si>
  <si>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</si>
  <si>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</si>
  <si>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</si>
  <si>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</si>
  <si>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</si>
  <si>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</si>
  <si>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</si>
  <si>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</si>
  <si>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</si>
  <si>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</si>
  <si>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</si>
  <si>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</si>
  <si>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</si>
  <si>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</si>
  <si>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</si>
  <si>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</si>
  <si>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</si>
  <si>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</si>
  <si>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</si>
  <si>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</si>
  <si>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</si>
  <si>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</si>
  <si>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</si>
  <si>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</si>
  <si>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</si>
  <si>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</si>
  <si>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</si>
  <si>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</si>
  <si>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</si>
  <si>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</si>
  <si>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</si>
  <si>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</si>
  <si>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</si>
  <si>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</si>
  <si>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</si>
  <si>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</si>
  <si>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</si>
  <si>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</si>
  <si>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</si>
  <si>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</si>
  <si>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</si>
  <si>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</si>
  <si>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</si>
  <si>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</si>
  <si>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</si>
  <si>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</si>
  <si>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</si>
  <si>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</si>
  <si>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</si>
  <si>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</si>
  <si>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</si>
  <si>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</si>
  <si>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</si>
  <si>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</si>
  <si>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</si>
  <si>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</si>
  <si>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</si>
  <si>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</si>
  <si>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</si>
  <si>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</si>
  <si>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</si>
  <si>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</si>
  <si>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</si>
  <si>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</si>
  <si>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</si>
  <si>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</si>
  <si>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</si>
  <si>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</si>
  <si>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</si>
  <si>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</si>
  <si>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</si>
  <si>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</si>
  <si>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</si>
  <si>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</si>
  <si>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</si>
  <si>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</si>
  <si>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</si>
  <si>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</si>
  <si>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</si>
  <si>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</si>
  <si>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</si>
  <si>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</si>
  <si>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</si>
  <si>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</si>
  <si>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</si>
  <si>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</si>
  <si>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</si>
  <si>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</si>
  <si>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</si>
  <si>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</si>
  <si>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</si>
  <si>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</si>
  <si>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</si>
  <si>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</si>
  <si>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</si>
  <si>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</si>
  <si>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</si>
  <si>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</si>
  <si>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</si>
  <si>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</si>
  <si>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</si>
  <si>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</si>
  <si>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</si>
  <si>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</si>
  <si>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</si>
  <si>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</si>
  <si>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</si>
  <si>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</si>
  <si>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</si>
  <si>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</si>
  <si>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</si>
  <si>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</si>
  <si>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</si>
  <si>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</si>
  <si>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</si>
  <si>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</si>
  <si>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</si>
  <si>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</si>
  <si>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</si>
  <si>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</si>
  <si>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</si>
  <si>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</si>
  <si>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</si>
  <si>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</si>
  <si>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</si>
  <si>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</si>
  <si>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</si>
  <si>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</si>
  <si>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</si>
  <si>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</si>
  <si>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</si>
  <si>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</si>
  <si>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</si>
  <si>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</si>
  <si>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</si>
  <si>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</si>
  <si>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</si>
  <si>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</si>
  <si>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</si>
  <si>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</si>
  <si>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</si>
  <si>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</si>
  <si>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</si>
  <si>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</si>
  <si>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</si>
  <si>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</si>
  <si>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</si>
  <si>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</si>
  <si>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</si>
  <si>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</si>
  <si>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</si>
  <si>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</si>
  <si>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</si>
  <si>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</si>
  <si>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</si>
  <si>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</si>
  <si>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</si>
  <si>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</si>
  <si>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</si>
  <si>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</si>
  <si>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</si>
  <si>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</si>
  <si>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</si>
  <si>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</si>
  <si>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</si>
  <si>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</si>
  <si>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</si>
  <si>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</si>
  <si>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</si>
  <si>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</si>
  <si>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</si>
  <si>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</si>
  <si>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</si>
  <si>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</si>
  <si>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</si>
  <si>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</si>
  <si>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</si>
  <si>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</si>
  <si>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</si>
  <si>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</si>
  <si>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</si>
  <si>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</si>
  <si>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</si>
  <si>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</si>
  <si>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</si>
  <si>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</si>
  <si>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</si>
  <si>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</si>
  <si>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</si>
  <si>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</si>
  <si>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</si>
  <si>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</si>
  <si>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</si>
  <si>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</si>
  <si>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</si>
  <si>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</si>
  <si>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</si>
  <si>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</si>
  <si>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</si>
  <si>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</si>
  <si>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</si>
  <si>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</si>
  <si>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</si>
  <si>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</si>
  <si>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</si>
  <si>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</si>
  <si>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</si>
  <si>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</si>
  <si>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</si>
  <si>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</si>
  <si>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</si>
  <si>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</si>
  <si>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</si>
  <si>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</si>
  <si>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</si>
  <si>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</si>
  <si>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</si>
  <si>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</si>
  <si>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</si>
  <si>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</si>
  <si>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</si>
  <si>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</si>
  <si>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</si>
  <si>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</si>
  <si>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</si>
  <si>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</si>
  <si>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</si>
  <si>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</si>
  <si>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</si>
  <si>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</si>
  <si>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</si>
  <si>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</si>
  <si>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</si>
  <si>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</si>
  <si>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</si>
  <si>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</si>
  <si>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</si>
  <si>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</si>
  <si>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</si>
  <si>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</si>
  <si>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</si>
  <si>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</si>
  <si>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</si>
  <si>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</si>
  <si>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</si>
  <si>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</si>
  <si>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</si>
  <si>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</si>
  <si>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</si>
  <si>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</si>
  <si>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</si>
  <si>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</si>
  <si>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</si>
  <si>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</si>
  <si>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</si>
  <si>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</si>
  <si>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</si>
  <si>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</si>
  <si>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</si>
  <si>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</si>
  <si>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</si>
  <si>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</si>
  <si>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</si>
  <si>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</si>
  <si>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</si>
  <si>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</si>
  <si>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</si>
  <si>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</si>
  <si>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</si>
  <si>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</si>
  <si>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</si>
  <si>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</si>
  <si>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</si>
  <si>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</si>
  <si>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</si>
  <si>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</si>
  <si>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</si>
  <si>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</si>
  <si>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</si>
  <si>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</si>
  <si>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</si>
  <si>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</si>
  <si>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</si>
  <si>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</si>
  <si>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</si>
  <si>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</si>
  <si>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</si>
  <si>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</si>
  <si>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</si>
  <si>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</si>
  <si>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</si>
  <si>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</si>
  <si>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</si>
  <si>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</si>
  <si>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</si>
  <si>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</si>
  <si>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</si>
  <si>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</si>
  <si>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</si>
  <si>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</si>
  <si>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</si>
  <si>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</si>
  <si>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</si>
  <si>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</si>
  <si>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</si>
  <si>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</si>
  <si>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</si>
  <si>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</si>
  <si>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</si>
  <si>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</si>
  <si>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</si>
  <si>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</si>
  <si>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</si>
  <si>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</si>
  <si>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</si>
  <si>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</si>
  <si>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</si>
  <si>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</si>
  <si>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</si>
  <si>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</si>
  <si>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</si>
  <si>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</si>
  <si>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</si>
  <si>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</si>
  <si>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</si>
  <si>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</si>
  <si>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</si>
  <si>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</si>
  <si>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</si>
  <si>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</si>
  <si>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</si>
  <si>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</si>
  <si>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</si>
  <si>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</si>
  <si>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</si>
  <si>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</si>
  <si>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</si>
  <si>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</si>
  <si>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</si>
  <si>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</si>
  <si>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</si>
  <si>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</si>
  <si>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</si>
  <si>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</si>
  <si>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</si>
  <si>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</si>
  <si>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</si>
  <si>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</si>
  <si>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</si>
  <si>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</si>
  <si>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</si>
  <si>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</si>
  <si>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</si>
  <si>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</si>
  <si>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</si>
  <si>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</si>
  <si>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</si>
  <si>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</si>
  <si>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</si>
  <si>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</si>
  <si>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</si>
  <si>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</si>
  <si>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</si>
  <si>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</si>
  <si>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</si>
  <si>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</si>
  <si>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</si>
  <si>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</si>
  <si>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</si>
  <si>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</si>
  <si>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</si>
  <si>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</si>
  <si>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</si>
  <si>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</si>
  <si>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</si>
  <si>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</si>
  <si>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</si>
  <si>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</si>
  <si>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</si>
  <si>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</si>
  <si>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</si>
  <si>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</si>
  <si>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</si>
  <si>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</si>
  <si>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</si>
  <si>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</si>
  <si>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</si>
  <si>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</si>
  <si>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</si>
  <si>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</si>
  <si>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</si>
  <si>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</si>
  <si>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</si>
  <si>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</si>
  <si>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</si>
  <si>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</si>
  <si>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</si>
  <si>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</si>
  <si>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</si>
  <si>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</si>
  <si>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</si>
  <si>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</si>
  <si>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</si>
  <si>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</si>
  <si>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</si>
  <si>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</si>
  <si>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</si>
  <si>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</si>
  <si>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</si>
  <si>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</si>
  <si>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</si>
  <si>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</si>
  <si>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</si>
  <si>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</si>
  <si>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</si>
  <si>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</si>
  <si>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</si>
  <si>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</si>
  <si>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</si>
  <si>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</si>
  <si>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</si>
  <si>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</si>
  <si>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</si>
  <si>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</si>
  <si>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</si>
  <si>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</si>
  <si>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</si>
  <si>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</si>
  <si>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</si>
  <si>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</si>
  <si>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</si>
  <si>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</si>
  <si>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</si>
  <si>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</si>
  <si>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</si>
  <si>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</si>
  <si>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</si>
  <si>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</si>
  <si>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</si>
  <si>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</si>
  <si>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</si>
  <si>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</si>
  <si>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</si>
  <si>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</si>
  <si>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</si>
  <si>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</si>
  <si>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</si>
  <si>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</si>
  <si>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</si>
  <si>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</si>
  <si>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</si>
  <si>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</si>
  <si>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</si>
  <si>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</si>
  <si>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</si>
  <si>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</si>
  <si>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</si>
  <si>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</si>
  <si>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</si>
  <si>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</si>
  <si>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</si>
  <si>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</si>
  <si>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</si>
  <si>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</si>
  <si>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</si>
  <si>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</si>
  <si>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</si>
  <si>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</si>
  <si>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</si>
  <si>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</si>
  <si>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</si>
  <si>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</si>
  <si>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</si>
  <si>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</si>
  <si>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</si>
  <si>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</si>
  <si>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</si>
  <si>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</si>
  <si>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</si>
  <si>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</si>
  <si>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</si>
  <si>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</si>
  <si>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</si>
  <si>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</si>
  <si>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</si>
  <si>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</si>
  <si>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</si>
  <si>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</si>
  <si>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</si>
  <si>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</si>
  <si>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</si>
  <si>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</si>
  <si>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</si>
  <si>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</si>
  <si>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</si>
  <si>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</si>
  <si>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</si>
  <si>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</si>
  <si>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</si>
  <si>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</si>
  <si>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</si>
  <si>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</si>
  <si>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</si>
  <si>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</si>
  <si>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</si>
  <si>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</si>
  <si>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</si>
  <si>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</si>
  <si>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</si>
  <si>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</si>
  <si>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</si>
  <si>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</si>
  <si>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</si>
  <si>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</si>
  <si>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</si>
  <si>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</si>
  <si>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</si>
  <si>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</si>
  <si>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</si>
  <si>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</si>
  <si>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</si>
  <si>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</si>
  <si>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</si>
  <si>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</si>
  <si>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</si>
  <si>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</si>
  <si>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</si>
  <si>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</si>
  <si>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</si>
  <si>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</si>
  <si>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</si>
  <si>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</si>
  <si>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</si>
  <si>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</si>
  <si>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</si>
  <si>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</si>
  <si>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</si>
  <si>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</si>
  <si>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</si>
  <si>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</si>
  <si>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</si>
  <si>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</si>
  <si>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</si>
  <si>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</si>
  <si>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</si>
  <si>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</si>
  <si>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</si>
  <si>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</si>
  <si>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</si>
  <si>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</si>
  <si>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</si>
  <si>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</si>
  <si>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</si>
  <si>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</si>
  <si>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</si>
  <si>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</si>
  <si>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</si>
  <si>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</si>
  <si>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</si>
  <si>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</si>
  <si>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</si>
  <si>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</si>
  <si>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</si>
  <si>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</si>
  <si>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</si>
  <si>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</si>
  <si>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</si>
  <si>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</si>
  <si>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</si>
  <si>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</si>
  <si>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</si>
  <si>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</si>
  <si>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</si>
  <si>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</si>
  <si>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</si>
  <si>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</si>
  <si>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</si>
  <si>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</si>
  <si>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</si>
  <si>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</si>
  <si>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</si>
  <si>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</si>
  <si>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</si>
  <si>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</si>
  <si>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</si>
  <si>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</si>
  <si>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</si>
  <si>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</si>
  <si>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</si>
  <si>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</si>
  <si>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</si>
  <si>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</si>
  <si>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</si>
  <si>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</si>
  <si>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</si>
  <si>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</si>
  <si>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</si>
  <si>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</si>
  <si>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</si>
  <si>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</si>
  <si>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</si>
  <si>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</si>
  <si>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</si>
  <si>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</si>
  <si>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</si>
  <si>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</si>
  <si>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</si>
  <si>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</si>
  <si>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</si>
  <si>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</si>
  <si>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</si>
  <si>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</si>
  <si>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</si>
  <si>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</si>
  <si>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</si>
  <si>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</si>
  <si>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</si>
  <si>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</si>
  <si>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</si>
  <si>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</si>
  <si>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</si>
  <si>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</si>
  <si>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</si>
  <si>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</si>
  <si>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</si>
  <si>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</si>
  <si>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</si>
  <si>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</si>
  <si>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</si>
  <si>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</si>
  <si>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</si>
  <si>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</si>
  <si>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</si>
  <si>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</si>
  <si>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</si>
  <si>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</si>
  <si>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</si>
  <si>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</si>
  <si>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</si>
  <si>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</si>
  <si>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</si>
  <si>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</si>
  <si>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</si>
  <si>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</si>
  <si>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</si>
  <si>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</si>
  <si>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</si>
  <si>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</si>
  <si>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</si>
  <si>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</si>
  <si>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</si>
  <si>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</si>
  <si>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</si>
  <si>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</si>
  <si>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</si>
  <si>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</si>
  <si>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</si>
  <si>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</si>
  <si>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</si>
  <si>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</si>
  <si>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</si>
  <si>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</si>
  <si>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</si>
  <si>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</si>
  <si>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</si>
  <si>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</si>
  <si>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</si>
  <si>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</si>
  <si>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</si>
  <si>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</si>
  <si>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</si>
  <si>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</si>
  <si>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</si>
  <si>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</si>
  <si>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</si>
  <si>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</si>
  <si>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</si>
  <si>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</si>
  <si>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</si>
  <si>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</si>
  <si>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</si>
  <si>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</si>
  <si>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</si>
  <si>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</si>
  <si>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</si>
  <si>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</si>
  <si>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</si>
  <si>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</si>
  <si>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</si>
  <si>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</si>
  <si>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</si>
  <si>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</si>
  <si>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</si>
  <si>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</si>
  <si>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</si>
  <si>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</si>
  <si>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 Mangsir</t>
  </si>
  <si>
    <t>(Mid-Dec, 2024)</t>
  </si>
  <si>
    <t>as on Mangsir End, 2081 (Mid-Dec,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</si>
  <si>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</si>
  <si>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</si>
  <si>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</si>
  <si>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</si>
  <si>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</si>
  <si>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</si>
  <si>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</si>
  <si>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</si>
  <si>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</si>
  <si>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</si>
  <si>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</si>
  <si>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</si>
  <si>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</si>
  <si>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</si>
  <si>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</si>
  <si>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</si>
  <si>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</si>
  <si>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</si>
  <si>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</si>
  <si>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</si>
  <si>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</si>
  <si>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</si>
  <si>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</si>
  <si>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</si>
  <si>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</si>
  <si>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</si>
  <si>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</si>
  <si>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</si>
  <si>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</si>
  <si>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Number of branches include head office, banking branches and extention counters</t>
  </si>
  <si>
    <t>$ 6 months prior Total Loan has been used to calculate Deprived Sector Lending Ratio</t>
  </si>
  <si>
    <t>^Data as on Ashwin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</si>
  <si>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</si>
  <si>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</si>
  <si>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</si>
  <si>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</si>
  <si>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</si>
  <si>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</si>
  <si>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</si>
  <si>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</si>
  <si>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</si>
  <si>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</si>
  <si>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</si>
  <si>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</si>
  <si>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</si>
  <si>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</si>
  <si>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</si>
  <si>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</si>
  <si>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</si>
  <si>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</si>
  <si>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</si>
  <si>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</si>
  <si>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</si>
  <si>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</si>
  <si>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</si>
  <si>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</si>
  <si>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</si>
  <si>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</si>
  <si>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</si>
  <si>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</si>
  <si>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</si>
  <si>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</si>
  <si>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</si>
  <si>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</si>
  <si>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</si>
  <si>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</si>
  <si>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</si>
  <si>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</si>
  <si>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</si>
  <si>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</si>
  <si>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</si>
  <si>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</si>
  <si>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</si>
  <si>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</si>
  <si>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</si>
  <si>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</si>
  <si>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</si>
  <si>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</si>
  <si>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</si>
  <si>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</si>
  <si>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</si>
  <si>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</si>
  <si>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</si>
  <si>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</si>
  <si>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</si>
  <si>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</si>
  <si>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</si>
  <si>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</si>
  <si>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</si>
  <si>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</si>
  <si>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Mangsir,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</si>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</sst>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21" fillId="2" borderId="25" xfId="5" applyFont="1" applyFill="1" applyBorder="1" applyAlignment="1">
      <alignment horizontal="center" vertic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cellXfs>
  <cellStyles count="7">
    <cellStyle name="Comma" xfId="1" builtinId="3"/>
    <cellStyle name="Comma 2" xfId="3" xr:uid="{610C6791-4CA8-4788-B808-3CC66EE43ECB}"/>
    <cellStyle name="Comma 2 2" xfId="6" xr:uid="{C48EC4A0-E17C-48D1-8C7C-E7E461A2EF81}"/>
    <cellStyle name="Normal" xfId="0" builtinId="0"/>
    <cellStyle name="Normal 25" xfId="5" xr:uid="{A1C5DB85-3633-4515-BCF5-BA966FFDA5A5}"/>
    <cellStyle name="Normal 3 3" xfId="4" xr:uid="{724486C7-4C73-4906-A416-C9DCB7277DEB}"/>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31FD-4FEA-AEF4-FCEDE4CAC3D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31FD-4FEA-AEF4-FCEDE4CAC3D1}"/>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4"/>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pt idx="13">
                  <c:v>2024 Mid Dec</c:v>
                </c:pt>
              </c:strCache>
            </c:strRef>
          </c:cat>
          <c:val>
            <c:numRef>
              <c:extLst>
                <c:ext xmlns:c16="http://schemas.microsoft.com/office/drawing/2014/chart" uri="{F5D05F6E-A05E-4728-AFD3-386EB277150F}">
                  <c16:filteredLitCache>
                    <c:numCache>
                      <c:formatCode>0</c:formatCode>
                      <c:ptCount val="18"/>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numCache>
                  </c16:filteredLitCache>
                </c:ext>
              </c:extLst>
              <c:f/>
              <c:numCache>
                <c:formatCode>0</c:formatCode>
                <c:ptCount val="14"/>
                <c:pt idx="0">
                  <c:v>5912.7938203137037</c:v>
                </c:pt>
                <c:pt idx="1">
                  <c:v>6018.9611902204542</c:v>
                </c:pt>
                <c:pt idx="2">
                  <c:v>6131.0622743097583</c:v>
                </c:pt>
                <c:pt idx="3">
                  <c:v>6153.1591968008306</c:v>
                </c:pt>
                <c:pt idx="4">
                  <c:v>6187.6459815907338</c:v>
                </c:pt>
                <c:pt idx="5">
                  <c:v>6163.5122486689506</c:v>
                </c:pt>
                <c:pt idx="6">
                  <c:v>6190.0151915119204</c:v>
                </c:pt>
                <c:pt idx="7">
                  <c:v>6260.7462558073212</c:v>
                </c:pt>
                <c:pt idx="8">
                  <c:v>6495.5828453145377</c:v>
                </c:pt>
                <c:pt idx="9">
                  <c:v>6446.8262349818897</c:v>
                </c:pt>
                <c:pt idx="10">
                  <c:v>6528.3623801578706</c:v>
                </c:pt>
                <c:pt idx="11">
                  <c:v>6662.261717466703</c:v>
                </c:pt>
                <c:pt idx="12">
                  <c:v>6644.2306355769269</c:v>
                </c:pt>
                <c:pt idx="13">
                  <c:v>6680.949006189614</c:v>
                </c:pt>
              </c:numCache>
            </c:numRef>
          </c:val>
          <c:smooth val="0"/>
          <c:extLst>
            <c:ext xmlns:c16="http://schemas.microsoft.com/office/drawing/2014/chart" uri="{C3380CC4-5D6E-409C-BE32-E72D297353CC}">
              <c16:uniqueId val="{00000000-F808-4B01-9B7B-BE54E3D145D2}"/>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4"/>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pt idx="13">
                  <c:v>2024 Mid Dec</c:v>
                </c:pt>
              </c:strCache>
            </c:strRef>
          </c:cat>
          <c:val>
            <c:numRef>
              <c:extLst>
                <c:ext xmlns:c16="http://schemas.microsoft.com/office/drawing/2014/chart" uri="{F5D05F6E-A05E-4728-AFD3-386EB277150F}">
                  <c16:filteredLitCache>
                    <c:numCache>
                      <c:formatCode>0</c:formatCode>
                      <c:ptCount val="18"/>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numCache>
                  </c16:filteredLitCache>
                </c:ext>
              </c:extLst>
              <c:f/>
              <c:numCache>
                <c:formatCode>0</c:formatCode>
                <c:ptCount val="14"/>
                <c:pt idx="0">
                  <c:v>4981.7849779148546</c:v>
                </c:pt>
                <c:pt idx="1">
                  <c:v>4997.721838605873</c:v>
                </c:pt>
                <c:pt idx="2">
                  <c:v>5083.7828579947609</c:v>
                </c:pt>
                <c:pt idx="3">
                  <c:v>5089.8667098817868</c:v>
                </c:pt>
                <c:pt idx="4">
                  <c:v>5091.3446259703123</c:v>
                </c:pt>
                <c:pt idx="5">
                  <c:v>5126.8445849835844</c:v>
                </c:pt>
                <c:pt idx="6">
                  <c:v>5112.8340942737896</c:v>
                </c:pt>
                <c:pt idx="7">
                  <c:v>5136.1712919843403</c:v>
                </c:pt>
                <c:pt idx="8">
                  <c:v>5170.1963338678652</c:v>
                </c:pt>
                <c:pt idx="9">
                  <c:v>5172.7375413021982</c:v>
                </c:pt>
                <c:pt idx="10">
                  <c:v>5230.6463807991158</c:v>
                </c:pt>
                <c:pt idx="11">
                  <c:v>5296.2546067918101</c:v>
                </c:pt>
                <c:pt idx="12">
                  <c:v>5288.7656624545889</c:v>
                </c:pt>
                <c:pt idx="13">
                  <c:v>5333.4896690649548</c:v>
                </c:pt>
              </c:numCache>
            </c:numRef>
          </c:val>
          <c:smooth val="0"/>
          <c:extLst>
            <c:ext xmlns:c16="http://schemas.microsoft.com/office/drawing/2014/chart" uri="{C3380CC4-5D6E-409C-BE32-E72D297353CC}">
              <c16:uniqueId val="{00000001-F808-4B01-9B7B-BE54E3D145D2}"/>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351367</xdr:colOff>
          <xdr:row>34</xdr:row>
          <xdr:rowOff>16933</xdr:rowOff>
        </xdr:from>
        <xdr:to>
          <xdr:col>9</xdr:col>
          <xdr:colOff>241300</xdr:colOff>
          <xdr:row>39</xdr:row>
          <xdr:rowOff>97367</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651934</xdr:colOff>
      <xdr:row>9</xdr:row>
      <xdr:rowOff>50800</xdr:rowOff>
    </xdr:from>
    <xdr:to>
      <xdr:col>14</xdr:col>
      <xdr:colOff>127000</xdr:colOff>
      <xdr:row>32</xdr:row>
      <xdr:rowOff>135466</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mlns="">
        <xdr:sp macro="" textlink="">
          <xdr:nvSpPr>
            <xdr:cNvPr id="2" name="TextBox 1">
              <a:extLst>
                <a:ext uri="{FF2B5EF4-FFF2-40B4-BE49-F238E27FC236}">
                  <a16:creationId xmlns:a16="http://schemas.microsoft.com/office/drawing/2014/main" id="{1FD6176C-24B0-4F5E-BB77-E085D7F8080B}"/>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mlns="">
        <xdr:sp macro="" textlink="">
          <xdr:nvSpPr>
            <xdr:cNvPr id="3" name="TextBox 2">
              <a:extLst>
                <a:ext uri="{FF2B5EF4-FFF2-40B4-BE49-F238E27FC236}">
                  <a16:creationId xmlns:a16="http://schemas.microsoft.com/office/drawing/2014/main" id="{FD1CCB1D-9630-4707-A261-2577F0E31935}"/>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A14CD-9A2D-43A5-A3BC-8AEB6EE5BC78}">
  <sheetPr codeName="Sheet84">
    <tabColor theme="0"/>
  </sheetPr>
  <dimension ref="C2:P57"/>
  <sheetViews>
    <sheetView view="pageBreakPreview" zoomScaleNormal="100" zoomScaleSheetLayoutView="100" workbookViewId="0">
      <selection activeCell="M36" sqref="M36"/>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368"/>
      <c r="E17" s="368"/>
      <c r="F17" s="368"/>
      <c r="G17" s="368"/>
      <c r="H17" s="368"/>
      <c r="I17" s="368"/>
      <c r="J17" s="368"/>
      <c r="K17" s="368"/>
      <c r="L17" s="368"/>
      <c r="M17" s="368"/>
      <c r="N17" s="368"/>
      <c r="O17" s="7"/>
    </row>
    <row r="18" spans="3:15" ht="15.7" x14ac:dyDescent="0.55000000000000004">
      <c r="C18" s="5"/>
      <c r="D18" s="368"/>
      <c r="E18" s="368"/>
      <c r="F18" s="368"/>
      <c r="G18" s="368"/>
      <c r="H18" s="368"/>
      <c r="I18" s="368"/>
      <c r="J18" s="368"/>
      <c r="K18" s="368"/>
      <c r="L18" s="368"/>
      <c r="M18" s="368"/>
      <c r="N18" s="368"/>
      <c r="O18" s="7"/>
    </row>
    <row r="19" spans="3:15" x14ac:dyDescent="0.5">
      <c r="C19" s="5"/>
      <c r="D19" s="369"/>
      <c r="E19" s="369"/>
      <c r="F19" s="369"/>
      <c r="G19" s="369"/>
      <c r="H19" s="369"/>
      <c r="I19" s="369"/>
      <c r="J19" s="369"/>
      <c r="K19" s="369"/>
      <c r="L19" s="369"/>
      <c r="M19" s="369"/>
      <c r="N19" s="369"/>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368" t="s">
        <v>933</v>
      </c>
      <c r="E47" s="368"/>
      <c r="F47" s="368"/>
      <c r="G47" s="368"/>
      <c r="H47" s="368"/>
      <c r="I47" s="368"/>
      <c r="J47" s="368"/>
      <c r="K47" s="368"/>
      <c r="L47" s="368"/>
      <c r="M47" s="368"/>
      <c r="N47" s="368"/>
      <c r="O47" s="7"/>
    </row>
    <row r="48" spans="3:15" ht="15.7" x14ac:dyDescent="0.55000000000000004">
      <c r="C48" s="5"/>
      <c r="D48" s="368" t="s">
        <v>934</v>
      </c>
      <c r="E48" s="368"/>
      <c r="F48" s="368"/>
      <c r="G48" s="368"/>
      <c r="H48" s="368"/>
      <c r="I48" s="368"/>
      <c r="J48" s="368"/>
      <c r="K48" s="368"/>
      <c r="L48" s="368"/>
      <c r="M48" s="368"/>
      <c r="N48" s="368"/>
      <c r="O48" s="7"/>
    </row>
    <row r="49" spans="3:15" x14ac:dyDescent="0.5">
      <c r="C49" s="5"/>
      <c r="D49" s="369"/>
      <c r="E49" s="369"/>
      <c r="F49" s="369"/>
      <c r="G49" s="369"/>
      <c r="H49" s="369"/>
      <c r="I49" s="369"/>
      <c r="J49" s="369"/>
      <c r="K49" s="369"/>
      <c r="L49" s="369"/>
      <c r="M49" s="369"/>
      <c r="N49" s="369"/>
      <c r="O49" s="7"/>
    </row>
    <row r="50" spans="3:15" ht="14.7" thickBot="1" x14ac:dyDescent="0.55000000000000004">
      <c r="C50" s="10"/>
      <c r="D50" s="11"/>
      <c r="E50" s="11"/>
      <c r="F50" s="11"/>
      <c r="G50" s="11"/>
      <c r="H50" s="11"/>
      <c r="I50" s="11"/>
      <c r="J50" s="11"/>
      <c r="K50" s="11"/>
      <c r="L50" s="11"/>
      <c r="M50" s="11"/>
      <c r="N50" s="11"/>
      <c r="O50" s="12"/>
    </row>
    <row r="55" spans="3:15" ht="13.95" customHeight="1" x14ac:dyDescent="0.5">
      <c r="E55" s="13"/>
    </row>
    <row r="56" spans="3:15" ht="14.45" customHeight="1" x14ac:dyDescent="0.5">
      <c r="E56" s="14"/>
    </row>
    <row r="57" spans="3:15" ht="15" customHeight="1" x14ac:dyDescent="0.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06F4-513B-4428-9774-1067E6DD583B}">
  <sheetPr codeName="Sheet56"/>
  <dimension ref="C2:S50"/>
  <sheetViews>
    <sheetView topLeftCell="A25" zoomScaleNormal="100" zoomScaleSheetLayoutView="80" workbookViewId="0">
      <selection activeCell="M36" sqref="M36"/>
    </sheetView>
  </sheetViews>
  <sheetFormatPr defaultColWidth="9.1171875" defaultRowHeight="14.35" x14ac:dyDescent="0.5"/>
  <cols>
    <col min="1" max="1" width="9.1171875" style="1"/>
    <col min="2" max="2" width="3.41015625" style="1" customWidth="1"/>
    <col min="3" max="3" width="86.1171875" style="1" customWidth="1"/>
    <col min="4" max="4" width="10.1171875" style="17"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6"/>
    </row>
    <row r="3" spans="3:8" ht="20.7" x14ac:dyDescent="0.55000000000000004">
      <c r="C3" s="18" t="s">
        <v>0</v>
      </c>
      <c r="D3" s="19" t="s">
        <v>1</v>
      </c>
    </row>
    <row r="4" spans="3:8" ht="15.7" x14ac:dyDescent="0.5">
      <c r="C4" s="20" t="s">
        <v>2</v>
      </c>
      <c r="D4" s="21" t="s">
        <v>3</v>
      </c>
    </row>
    <row r="5" spans="3:8" ht="15.7" x14ac:dyDescent="0.5">
      <c r="C5" s="20" t="s">
        <v>4</v>
      </c>
      <c r="D5" s="21" t="s">
        <v>5</v>
      </c>
    </row>
    <row r="6" spans="3:8" ht="15.7" x14ac:dyDescent="0.5">
      <c r="C6" s="20" t="s">
        <v>6</v>
      </c>
      <c r="D6" s="21" t="s">
        <v>7</v>
      </c>
    </row>
    <row r="7" spans="3:8" ht="15.7" x14ac:dyDescent="0.5">
      <c r="C7" s="20" t="s">
        <v>8</v>
      </c>
      <c r="D7" s="21" t="s">
        <v>9</v>
      </c>
      <c r="G7" s="22"/>
    </row>
    <row r="8" spans="3:8" ht="15.7" x14ac:dyDescent="0.5">
      <c r="C8" s="20" t="s">
        <v>10</v>
      </c>
      <c r="D8" s="21" t="s">
        <v>11</v>
      </c>
      <c r="E8" s="23"/>
      <c r="F8" s="23"/>
      <c r="G8" s="23"/>
      <c r="H8" s="23"/>
    </row>
    <row r="9" spans="3:8" ht="3" customHeight="1" x14ac:dyDescent="0.5">
      <c r="C9" s="24"/>
      <c r="D9" s="21"/>
    </row>
    <row r="10" spans="3:8" ht="15.7" x14ac:dyDescent="0.5">
      <c r="C10" s="20" t="s">
        <v>12</v>
      </c>
      <c r="D10" s="21"/>
    </row>
    <row r="11" spans="3:8" ht="15.7" x14ac:dyDescent="0.5">
      <c r="C11" s="24" t="s">
        <v>13</v>
      </c>
      <c r="D11" s="21" t="s">
        <v>14</v>
      </c>
    </row>
    <row r="12" spans="3:8" ht="15.7" x14ac:dyDescent="0.5">
      <c r="C12" s="24" t="s">
        <v>15</v>
      </c>
      <c r="D12" s="21" t="s">
        <v>14</v>
      </c>
    </row>
    <row r="13" spans="3:8" ht="15.7" x14ac:dyDescent="0.5">
      <c r="C13" s="24" t="s">
        <v>16</v>
      </c>
      <c r="D13" s="21" t="s">
        <v>14</v>
      </c>
    </row>
    <row r="14" spans="3:8" ht="2.25" customHeight="1" x14ac:dyDescent="0.5">
      <c r="C14" s="20"/>
      <c r="D14" s="21"/>
    </row>
    <row r="15" spans="3:8" ht="15.7" x14ac:dyDescent="0.5">
      <c r="C15" s="20" t="s">
        <v>17</v>
      </c>
      <c r="D15" s="21"/>
    </row>
    <row r="16" spans="3:8" ht="15.7" x14ac:dyDescent="0.5">
      <c r="C16" s="24" t="s">
        <v>13</v>
      </c>
      <c r="D16" s="21" t="s">
        <v>18</v>
      </c>
    </row>
    <row r="17" spans="3:4" ht="15.7" x14ac:dyDescent="0.5">
      <c r="C17" s="24" t="s">
        <v>15</v>
      </c>
      <c r="D17" s="21" t="s">
        <v>18</v>
      </c>
    </row>
    <row r="18" spans="3:4" ht="15.7" x14ac:dyDescent="0.5">
      <c r="C18" s="24" t="s">
        <v>16</v>
      </c>
      <c r="D18" s="21" t="s">
        <v>18</v>
      </c>
    </row>
    <row r="19" spans="3:4" ht="4.5" customHeight="1" x14ac:dyDescent="0.5">
      <c r="C19" s="20"/>
      <c r="D19" s="21"/>
    </row>
    <row r="20" spans="3:4" ht="15.7" x14ac:dyDescent="0.5">
      <c r="C20" s="20" t="s">
        <v>19</v>
      </c>
      <c r="D20" s="21"/>
    </row>
    <row r="21" spans="3:4" ht="15.7" x14ac:dyDescent="0.5">
      <c r="C21" s="24" t="s">
        <v>13</v>
      </c>
      <c r="D21" s="21" t="s">
        <v>20</v>
      </c>
    </row>
    <row r="22" spans="3:4" ht="15.7" x14ac:dyDescent="0.5">
      <c r="C22" s="24" t="s">
        <v>15</v>
      </c>
      <c r="D22" s="21" t="s">
        <v>20</v>
      </c>
    </row>
    <row r="23" spans="3:4" ht="15.7" x14ac:dyDescent="0.5">
      <c r="C23" s="24" t="s">
        <v>16</v>
      </c>
      <c r="D23" s="21" t="s">
        <v>20</v>
      </c>
    </row>
    <row r="24" spans="3:4" ht="2.25" customHeight="1" x14ac:dyDescent="0.5">
      <c r="C24" s="20"/>
      <c r="D24" s="21"/>
    </row>
    <row r="25" spans="3:4" ht="15.7" x14ac:dyDescent="0.5">
      <c r="C25" s="20" t="s">
        <v>21</v>
      </c>
      <c r="D25" s="21"/>
    </row>
    <row r="26" spans="3:4" ht="15.7" x14ac:dyDescent="0.5">
      <c r="C26" s="24" t="s">
        <v>22</v>
      </c>
      <c r="D26" s="21" t="s">
        <v>23</v>
      </c>
    </row>
    <row r="27" spans="3:4" ht="15.7" x14ac:dyDescent="0.5">
      <c r="C27" s="24" t="s">
        <v>24</v>
      </c>
      <c r="D27" s="21" t="s">
        <v>23</v>
      </c>
    </row>
    <row r="28" spans="3:4" ht="15.7" x14ac:dyDescent="0.5">
      <c r="C28" s="24" t="s">
        <v>25</v>
      </c>
      <c r="D28" s="21" t="s">
        <v>23</v>
      </c>
    </row>
    <row r="29" spans="3:4" ht="6" customHeight="1" x14ac:dyDescent="0.5">
      <c r="C29" s="24"/>
      <c r="D29" s="21"/>
    </row>
    <row r="30" spans="3:4" ht="3" customHeight="1" x14ac:dyDescent="0.5">
      <c r="C30" s="20"/>
      <c r="D30" s="21"/>
    </row>
    <row r="31" spans="3:4" ht="15.7" x14ac:dyDescent="0.5">
      <c r="C31" s="20" t="s">
        <v>26</v>
      </c>
      <c r="D31" s="21"/>
    </row>
    <row r="32" spans="3:4" ht="15.7" x14ac:dyDescent="0.5">
      <c r="C32" s="24" t="s">
        <v>27</v>
      </c>
      <c r="D32" s="21" t="s">
        <v>28</v>
      </c>
    </row>
    <row r="33" spans="3:19" ht="15.7" x14ac:dyDescent="0.5">
      <c r="C33" s="24" t="s">
        <v>29</v>
      </c>
      <c r="D33" s="21" t="s">
        <v>30</v>
      </c>
    </row>
    <row r="34" spans="3:19" ht="15.7" x14ac:dyDescent="0.55000000000000004">
      <c r="C34" s="25" t="s">
        <v>31</v>
      </c>
      <c r="D34" s="26" t="s">
        <v>32</v>
      </c>
    </row>
    <row r="35" spans="3:19" ht="3" customHeight="1" x14ac:dyDescent="0.5">
      <c r="C35" s="26"/>
      <c r="D35" s="21"/>
    </row>
    <row r="36" spans="3:19" ht="15.7" x14ac:dyDescent="0.55000000000000004">
      <c r="C36" s="25" t="s">
        <v>33</v>
      </c>
      <c r="D36" s="21" t="s">
        <v>34</v>
      </c>
    </row>
    <row r="37" spans="3:19" ht="15.7" x14ac:dyDescent="0.5">
      <c r="D37" s="27"/>
    </row>
    <row r="38" spans="3:19" x14ac:dyDescent="0.5">
      <c r="C38" s="28" t="s">
        <v>35</v>
      </c>
      <c r="D38" s="1"/>
    </row>
    <row r="39" spans="3:19" ht="15.7" x14ac:dyDescent="0.5">
      <c r="C39" s="20" t="s">
        <v>36</v>
      </c>
      <c r="D39" s="21" t="s">
        <v>37</v>
      </c>
      <c r="S39" s="1" t="s">
        <v>38</v>
      </c>
    </row>
    <row r="41" spans="3:19" x14ac:dyDescent="0.5">
      <c r="C41" s="28" t="s">
        <v>39</v>
      </c>
      <c r="D41" s="1"/>
    </row>
    <row r="42" spans="3:19" ht="15.7" x14ac:dyDescent="0.5">
      <c r="C42" s="20" t="s">
        <v>40</v>
      </c>
      <c r="D42" s="21" t="s">
        <v>41</v>
      </c>
    </row>
    <row r="43" spans="3:19" ht="15.7" x14ac:dyDescent="0.5">
      <c r="C43" s="20" t="s">
        <v>42</v>
      </c>
      <c r="D43" s="21" t="s">
        <v>43</v>
      </c>
    </row>
    <row r="44" spans="3:19" ht="15.7" x14ac:dyDescent="0.5">
      <c r="C44" s="20" t="s">
        <v>44</v>
      </c>
      <c r="D44" s="21" t="s">
        <v>45</v>
      </c>
    </row>
    <row r="45" spans="3:19" ht="15.7" x14ac:dyDescent="0.5">
      <c r="C45" s="20" t="s">
        <v>46</v>
      </c>
      <c r="D45" s="21" t="s">
        <v>47</v>
      </c>
    </row>
    <row r="46" spans="3:19" ht="15.7" x14ac:dyDescent="0.5">
      <c r="C46" s="20" t="s">
        <v>48</v>
      </c>
      <c r="D46" s="21" t="s">
        <v>49</v>
      </c>
    </row>
    <row r="47" spans="3:19" ht="15.7" x14ac:dyDescent="0.5">
      <c r="C47" s="20" t="s">
        <v>50</v>
      </c>
      <c r="D47" s="21" t="s">
        <v>51</v>
      </c>
    </row>
    <row r="48" spans="3:19" ht="15.7" x14ac:dyDescent="0.5">
      <c r="C48" s="20" t="s">
        <v>52</v>
      </c>
      <c r="D48" s="21" t="s">
        <v>53</v>
      </c>
    </row>
    <row r="49" spans="3:4" ht="15.7" x14ac:dyDescent="0.5">
      <c r="C49" s="20" t="s">
        <v>54</v>
      </c>
      <c r="D49" s="21" t="s">
        <v>55</v>
      </c>
    </row>
    <row r="50" spans="3:4" ht="15.7" x14ac:dyDescent="0.5">
      <c r="C50" s="20" t="s">
        <v>56</v>
      </c>
      <c r="D50" s="21"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2015-9387-4854-AE76-C931DCE53C99}">
  <sheetPr codeName="Sheet59"/>
  <dimension ref="B2:U37"/>
  <sheetViews>
    <sheetView view="pageBreakPreview" topLeftCell="A13" zoomScaleNormal="100" zoomScaleSheetLayoutView="100" workbookViewId="0">
      <selection activeCell="M36" sqref="M36"/>
    </sheetView>
  </sheetViews>
  <sheetFormatPr defaultColWidth="15.87890625" defaultRowHeight="15.7" x14ac:dyDescent="0.55000000000000004"/>
  <cols>
    <col min="1" max="1" width="15.87890625" style="29"/>
    <col min="2" max="2" width="8" style="29" customWidth="1"/>
    <col min="3" max="3" width="21.3515625" style="29" customWidth="1"/>
    <col min="4" max="7" width="15.87890625" style="29"/>
    <col min="8" max="8" width="17.64453125" style="29" bestFit="1" customWidth="1"/>
    <col min="9" max="9" width="15.87890625" style="29"/>
    <col min="10" max="10" width="4.87890625" style="29" customWidth="1"/>
    <col min="11" max="16384" width="15.87890625" style="29"/>
  </cols>
  <sheetData>
    <row r="2" spans="2:9" x14ac:dyDescent="0.55000000000000004">
      <c r="B2" s="372" t="s">
        <v>58</v>
      </c>
      <c r="C2" s="372"/>
      <c r="D2" s="372"/>
      <c r="E2" s="372"/>
      <c r="F2" s="372"/>
      <c r="G2" s="372"/>
      <c r="H2" s="372"/>
      <c r="I2" s="372"/>
    </row>
    <row r="4" spans="2:9" ht="36.75" customHeight="1" x14ac:dyDescent="0.55000000000000004">
      <c r="B4" s="30">
        <v>1</v>
      </c>
      <c r="C4" s="373" t="s">
        <v>59</v>
      </c>
      <c r="D4" s="373"/>
      <c r="E4" s="373"/>
      <c r="F4" s="373"/>
      <c r="G4" s="373"/>
      <c r="H4" s="373"/>
      <c r="I4" s="373"/>
    </row>
    <row r="5" spans="2:9" ht="31.5" customHeight="1" x14ac:dyDescent="0.55000000000000004">
      <c r="B5" s="30">
        <v>2</v>
      </c>
      <c r="C5" s="374" t="s">
        <v>60</v>
      </c>
      <c r="D5" s="374"/>
      <c r="E5" s="374"/>
      <c r="F5" s="374"/>
      <c r="G5" s="374"/>
      <c r="H5" s="374"/>
      <c r="I5" s="374"/>
    </row>
    <row r="6" spans="2:9" ht="35.25" customHeight="1" x14ac:dyDescent="0.55000000000000004">
      <c r="B6" s="30">
        <v>3</v>
      </c>
      <c r="C6" s="374" t="s">
        <v>61</v>
      </c>
      <c r="D6" s="374"/>
      <c r="E6" s="374"/>
      <c r="F6" s="374"/>
      <c r="G6" s="374"/>
      <c r="H6" s="374"/>
      <c r="I6" s="374"/>
    </row>
    <row r="7" spans="2:9" x14ac:dyDescent="0.55000000000000004">
      <c r="B7" s="31"/>
      <c r="C7" s="32" t="s">
        <v>62</v>
      </c>
      <c r="D7" s="33"/>
      <c r="E7" s="375" t="s">
        <v>63</v>
      </c>
      <c r="F7" s="375"/>
      <c r="G7" s="375"/>
      <c r="H7" s="32"/>
      <c r="I7" s="33"/>
    </row>
    <row r="8" spans="2:9" x14ac:dyDescent="0.55000000000000004">
      <c r="B8" s="31"/>
      <c r="C8" s="34" t="s">
        <v>64</v>
      </c>
      <c r="E8" s="35"/>
      <c r="F8" s="34" t="s">
        <v>65</v>
      </c>
    </row>
    <row r="9" spans="2:9" x14ac:dyDescent="0.55000000000000004">
      <c r="B9" s="31"/>
      <c r="C9" s="34" t="s">
        <v>66</v>
      </c>
      <c r="E9" s="35"/>
      <c r="F9" s="34" t="s">
        <v>67</v>
      </c>
    </row>
    <row r="10" spans="2:9" x14ac:dyDescent="0.55000000000000004">
      <c r="B10" s="31"/>
      <c r="C10" s="34" t="s">
        <v>68</v>
      </c>
      <c r="E10" s="35"/>
      <c r="F10" s="34" t="s">
        <v>69</v>
      </c>
    </row>
    <row r="11" spans="2:9" x14ac:dyDescent="0.55000000000000004">
      <c r="B11" s="31"/>
      <c r="C11" s="34" t="s">
        <v>70</v>
      </c>
      <c r="E11" s="35"/>
      <c r="F11" s="34" t="s">
        <v>71</v>
      </c>
    </row>
    <row r="12" spans="2:9" x14ac:dyDescent="0.55000000000000004">
      <c r="B12" s="31"/>
      <c r="C12" s="34" t="s">
        <v>72</v>
      </c>
      <c r="E12" s="35"/>
      <c r="F12" s="34" t="s">
        <v>73</v>
      </c>
    </row>
    <row r="13" spans="2:9" x14ac:dyDescent="0.55000000000000004">
      <c r="B13" s="31"/>
      <c r="C13" s="34" t="s">
        <v>74</v>
      </c>
      <c r="E13" s="35"/>
      <c r="F13" s="34" t="s">
        <v>75</v>
      </c>
    </row>
    <row r="14" spans="2:9" x14ac:dyDescent="0.55000000000000004">
      <c r="B14" s="31"/>
      <c r="C14" s="34" t="s">
        <v>76</v>
      </c>
      <c r="E14" s="35"/>
      <c r="F14" s="34" t="s">
        <v>77</v>
      </c>
    </row>
    <row r="15" spans="2:9" x14ac:dyDescent="0.55000000000000004">
      <c r="B15" s="31"/>
      <c r="C15" s="34" t="s">
        <v>78</v>
      </c>
      <c r="E15" s="35"/>
      <c r="F15" s="34" t="s">
        <v>79</v>
      </c>
    </row>
    <row r="16" spans="2:9" x14ac:dyDescent="0.55000000000000004">
      <c r="B16" s="31"/>
      <c r="C16" s="34" t="s">
        <v>80</v>
      </c>
      <c r="E16" s="35"/>
      <c r="F16" s="34" t="s">
        <v>81</v>
      </c>
    </row>
    <row r="17" spans="2:10" x14ac:dyDescent="0.55000000000000004">
      <c r="B17" s="31"/>
      <c r="C17" s="34" t="s">
        <v>82</v>
      </c>
      <c r="E17" s="35"/>
      <c r="F17" s="34" t="s">
        <v>83</v>
      </c>
    </row>
    <row r="18" spans="2:10" x14ac:dyDescent="0.55000000000000004">
      <c r="B18" s="31"/>
      <c r="C18" s="34" t="s">
        <v>84</v>
      </c>
      <c r="E18" s="35"/>
      <c r="F18" s="34" t="s">
        <v>85</v>
      </c>
    </row>
    <row r="19" spans="2:10" x14ac:dyDescent="0.55000000000000004">
      <c r="B19" s="31"/>
      <c r="C19" s="36" t="s">
        <v>86</v>
      </c>
      <c r="D19" s="37"/>
      <c r="E19" s="38"/>
      <c r="F19" s="36" t="s">
        <v>87</v>
      </c>
      <c r="G19" s="37"/>
      <c r="H19" s="37"/>
      <c r="I19" s="37"/>
    </row>
    <row r="20" spans="2:10" x14ac:dyDescent="0.55000000000000004">
      <c r="B20" s="31"/>
    </row>
    <row r="21" spans="2:10" x14ac:dyDescent="0.55000000000000004">
      <c r="B21" s="30">
        <v>4</v>
      </c>
      <c r="C21" s="39" t="s">
        <v>88</v>
      </c>
    </row>
    <row r="22" spans="2:10" ht="31.5" customHeight="1" x14ac:dyDescent="0.55000000000000004">
      <c r="B22" s="31"/>
      <c r="C22" s="40"/>
      <c r="D22" s="41" t="s">
        <v>89</v>
      </c>
      <c r="E22" s="41" t="s">
        <v>90</v>
      </c>
      <c r="F22" s="41" t="s">
        <v>91</v>
      </c>
      <c r="G22" s="41" t="s">
        <v>92</v>
      </c>
      <c r="H22" s="41" t="s">
        <v>93</v>
      </c>
      <c r="I22" s="42" t="s">
        <v>94</v>
      </c>
    </row>
    <row r="23" spans="2:10" ht="31.35" x14ac:dyDescent="0.55000000000000004">
      <c r="B23" s="31"/>
      <c r="C23" s="43" t="s">
        <v>95</v>
      </c>
      <c r="D23" s="44">
        <v>20</v>
      </c>
      <c r="E23" s="44">
        <v>17</v>
      </c>
      <c r="F23" s="44">
        <v>17</v>
      </c>
      <c r="G23" s="44">
        <v>52</v>
      </c>
      <c r="H23" s="44">
        <v>1</v>
      </c>
      <c r="I23" s="44">
        <v>107</v>
      </c>
    </row>
    <row r="24" spans="2:10" ht="31.35" x14ac:dyDescent="0.55000000000000004">
      <c r="B24" s="31"/>
      <c r="C24" s="43" t="s">
        <v>96</v>
      </c>
      <c r="D24" s="44">
        <v>20</v>
      </c>
      <c r="E24" s="44">
        <v>17</v>
      </c>
      <c r="F24" s="44">
        <v>17</v>
      </c>
      <c r="G24" s="44">
        <v>52</v>
      </c>
      <c r="H24" s="44">
        <v>1</v>
      </c>
      <c r="I24" s="44">
        <v>107</v>
      </c>
    </row>
    <row r="25" spans="2:10" x14ac:dyDescent="0.55000000000000004">
      <c r="B25" s="45">
        <v>5</v>
      </c>
      <c r="C25" s="27" t="s">
        <v>97</v>
      </c>
      <c r="D25" s="27"/>
      <c r="E25" s="27"/>
      <c r="F25" s="27"/>
      <c r="G25" s="27"/>
      <c r="H25" s="27"/>
      <c r="I25" s="27"/>
    </row>
    <row r="26" spans="2:10" x14ac:dyDescent="0.55000000000000004">
      <c r="B26" s="45">
        <v>6</v>
      </c>
      <c r="C26" s="370" t="s">
        <v>98</v>
      </c>
      <c r="D26" s="370"/>
      <c r="E26" s="370"/>
      <c r="F26" s="370"/>
      <c r="G26" s="370"/>
      <c r="H26" s="370"/>
      <c r="I26" s="370"/>
    </row>
    <row r="27" spans="2:10" x14ac:dyDescent="0.55000000000000004">
      <c r="B27" s="45"/>
      <c r="C27" s="370"/>
      <c r="D27" s="370"/>
      <c r="E27" s="370"/>
      <c r="F27" s="370"/>
      <c r="G27" s="370"/>
      <c r="H27" s="370"/>
      <c r="I27" s="370"/>
    </row>
    <row r="28" spans="2:10" ht="36.75" customHeight="1" x14ac:dyDescent="0.55000000000000004">
      <c r="B28" s="45"/>
      <c r="C28" s="370"/>
      <c r="D28" s="370"/>
      <c r="E28" s="370"/>
      <c r="F28" s="370"/>
      <c r="G28" s="370"/>
      <c r="H28" s="370"/>
      <c r="I28" s="370"/>
    </row>
    <row r="29" spans="2:10" ht="14.45" customHeight="1" x14ac:dyDescent="0.55000000000000004">
      <c r="B29" s="46"/>
      <c r="C29" s="370"/>
      <c r="D29" s="370"/>
      <c r="E29" s="370"/>
      <c r="F29" s="370"/>
      <c r="G29" s="370"/>
      <c r="H29" s="370"/>
      <c r="I29" s="370"/>
    </row>
    <row r="30" spans="2:10" ht="19.5" customHeight="1" x14ac:dyDescent="0.55000000000000004">
      <c r="B30" s="47"/>
      <c r="C30" s="371"/>
      <c r="D30" s="371"/>
      <c r="E30" s="371"/>
      <c r="F30" s="371"/>
      <c r="G30" s="371"/>
      <c r="H30" s="371"/>
      <c r="I30" s="371"/>
    </row>
    <row r="31" spans="2:10" x14ac:dyDescent="0.55000000000000004">
      <c r="B31" s="47"/>
      <c r="C31" s="371"/>
      <c r="D31" s="371"/>
      <c r="E31" s="371"/>
      <c r="F31" s="371"/>
      <c r="G31" s="371"/>
      <c r="H31" s="371"/>
      <c r="I31" s="371"/>
    </row>
    <row r="32" spans="2:10" x14ac:dyDescent="0.55000000000000004">
      <c r="B32" s="47"/>
      <c r="C32" s="371"/>
      <c r="D32" s="371"/>
      <c r="E32" s="371"/>
      <c r="F32" s="371"/>
      <c r="G32" s="371"/>
      <c r="H32" s="371"/>
      <c r="I32" s="371"/>
      <c r="J32" s="48"/>
    </row>
    <row r="35" spans="3:21" x14ac:dyDescent="0.55000000000000004">
      <c r="C35" s="49"/>
      <c r="D35" s="49"/>
      <c r="E35" s="49"/>
      <c r="F35" s="49"/>
      <c r="G35" s="49"/>
      <c r="H35" s="49"/>
      <c r="I35" s="49"/>
      <c r="J35" s="46"/>
    </row>
    <row r="36" spans="3:21" ht="90.75" customHeight="1" x14ac:dyDescent="0.55000000000000004">
      <c r="J36" s="49"/>
      <c r="K36" s="49"/>
      <c r="L36" s="49"/>
      <c r="M36" s="49"/>
      <c r="N36" s="49"/>
      <c r="O36" s="49"/>
      <c r="P36" s="370"/>
      <c r="Q36" s="370"/>
      <c r="R36" s="370"/>
      <c r="S36" s="370"/>
      <c r="T36" s="370"/>
      <c r="U36" s="370"/>
    </row>
    <row r="37" spans="3:21" ht="15" customHeight="1" x14ac:dyDescent="0.55000000000000004"/>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D20C-FC5C-4DB5-AFB0-9977D69E7D9B}">
  <sheetPr codeName="Sheet61"/>
  <dimension ref="B2:G52"/>
  <sheetViews>
    <sheetView view="pageBreakPreview" zoomScale="90" zoomScaleNormal="100" zoomScaleSheetLayoutView="90" workbookViewId="0">
      <selection activeCell="M36" sqref="M36"/>
    </sheetView>
  </sheetViews>
  <sheetFormatPr defaultColWidth="9.1171875" defaultRowHeight="15.7" x14ac:dyDescent="0.55000000000000004"/>
  <cols>
    <col min="1" max="1" width="9.1171875" style="29"/>
    <col min="2" max="2" width="5.41015625" style="29" customWidth="1"/>
    <col min="3" max="3" width="41.41015625" style="29" customWidth="1"/>
    <col min="4" max="6" width="14.1171875" style="29" bestFit="1" customWidth="1"/>
    <col min="7" max="7" width="12.3515625" style="29" bestFit="1" customWidth="1"/>
    <col min="8" max="16384" width="9.1171875" style="29"/>
  </cols>
  <sheetData>
    <row r="2" spans="2:7" x14ac:dyDescent="0.55000000000000004">
      <c r="B2" s="379" t="s">
        <v>99</v>
      </c>
      <c r="C2" s="379"/>
      <c r="D2" s="379"/>
      <c r="E2" s="379"/>
      <c r="F2" s="379"/>
      <c r="G2" s="379"/>
    </row>
    <row r="3" spans="2:7" x14ac:dyDescent="0.55000000000000004">
      <c r="B3" s="380" t="s">
        <v>935</v>
      </c>
      <c r="C3" s="380"/>
      <c r="D3" s="380"/>
      <c r="E3" s="380"/>
      <c r="F3" s="380"/>
      <c r="G3" s="380"/>
    </row>
    <row r="4" spans="2:7" x14ac:dyDescent="0.55000000000000004">
      <c r="B4" s="381"/>
      <c r="C4" s="382"/>
      <c r="D4" s="50" t="s">
        <v>100</v>
      </c>
      <c r="E4" s="50" t="s">
        <v>101</v>
      </c>
      <c r="F4" s="50" t="s">
        <v>102</v>
      </c>
      <c r="G4" s="50" t="s">
        <v>103</v>
      </c>
    </row>
    <row r="5" spans="2:7" x14ac:dyDescent="0.55000000000000004">
      <c r="B5" s="376" t="s">
        <v>104</v>
      </c>
      <c r="C5" s="377"/>
      <c r="D5" s="377"/>
      <c r="E5" s="377"/>
      <c r="F5" s="377"/>
      <c r="G5" s="383"/>
    </row>
    <row r="6" spans="2:7" x14ac:dyDescent="0.55000000000000004">
      <c r="B6" s="51">
        <v>1</v>
      </c>
      <c r="C6" s="52" t="s">
        <v>715</v>
      </c>
      <c r="D6" s="53">
        <v>104.13765939293491</v>
      </c>
      <c r="E6" s="53">
        <v>10.618932365465817</v>
      </c>
      <c r="F6" s="53">
        <v>2.3535091617451096</v>
      </c>
      <c r="G6" s="53">
        <v>117.11010092014584</v>
      </c>
    </row>
    <row r="7" spans="2:7" x14ac:dyDescent="0.55000000000000004">
      <c r="B7" s="51">
        <v>2</v>
      </c>
      <c r="C7" s="52" t="s">
        <v>716</v>
      </c>
      <c r="D7" s="53">
        <v>82.754313694885539</v>
      </c>
      <c r="E7" s="53">
        <v>8.9488760210874911</v>
      </c>
      <c r="F7" s="53">
        <v>1.787347754389599</v>
      </c>
      <c r="G7" s="53">
        <v>93.490537470362639</v>
      </c>
    </row>
    <row r="8" spans="2:7" x14ac:dyDescent="0.55000000000000004">
      <c r="B8" s="51">
        <v>3</v>
      </c>
      <c r="C8" s="52" t="s">
        <v>936</v>
      </c>
      <c r="D8" s="53">
        <v>79.466270105644313</v>
      </c>
      <c r="E8" s="53">
        <v>84.272841309267861</v>
      </c>
      <c r="F8" s="53">
        <v>75.94394716799377</v>
      </c>
      <c r="G8" s="53">
        <v>79.83131833701627</v>
      </c>
    </row>
    <row r="9" spans="2:7" x14ac:dyDescent="0.55000000000000004">
      <c r="B9" s="51">
        <v>4</v>
      </c>
      <c r="C9" s="52" t="s">
        <v>937</v>
      </c>
      <c r="D9" s="53">
        <v>78.077731999999997</v>
      </c>
      <c r="E9" s="53">
        <v>83.910912999999994</v>
      </c>
      <c r="F9" s="53">
        <v>75.050137000000007</v>
      </c>
      <c r="G9" s="53">
        <v>78.537208558511438</v>
      </c>
    </row>
    <row r="10" spans="2:7" x14ac:dyDescent="0.55000000000000004">
      <c r="B10" s="51">
        <v>5</v>
      </c>
      <c r="C10" s="52" t="s">
        <v>938</v>
      </c>
      <c r="D10" s="53">
        <v>51.882910950598138</v>
      </c>
      <c r="E10" s="53">
        <v>56.753405926636113</v>
      </c>
      <c r="F10" s="53">
        <v>67.264970604530944</v>
      </c>
      <c r="G10" s="53">
        <v>52.63366835212134</v>
      </c>
    </row>
    <row r="11" spans="2:7" x14ac:dyDescent="0.55000000000000004">
      <c r="B11" s="51">
        <v>6</v>
      </c>
      <c r="C11" s="52" t="s">
        <v>939</v>
      </c>
      <c r="D11" s="53">
        <v>33.495511823833169</v>
      </c>
      <c r="E11" s="53">
        <v>33.765475558404752</v>
      </c>
      <c r="F11" s="53">
        <v>23.118241413164306</v>
      </c>
      <c r="G11" s="53">
        <v>33.311443377324274</v>
      </c>
    </row>
    <row r="12" spans="2:7" x14ac:dyDescent="0.55000000000000004">
      <c r="B12" s="51">
        <v>7</v>
      </c>
      <c r="C12" s="52" t="s">
        <v>940</v>
      </c>
      <c r="D12" s="53">
        <v>5.823149200179464</v>
      </c>
      <c r="E12" s="53">
        <v>1.8983840343567566</v>
      </c>
      <c r="F12" s="53">
        <v>1.3152021957411379</v>
      </c>
      <c r="G12" s="53">
        <v>5.3766778026569986</v>
      </c>
    </row>
    <row r="13" spans="2:7" x14ac:dyDescent="0.55000000000000004">
      <c r="B13" s="51">
        <v>8</v>
      </c>
      <c r="C13" s="52" t="s">
        <v>941</v>
      </c>
      <c r="D13" s="53">
        <v>8.0202566790182477</v>
      </c>
      <c r="E13" s="53">
        <v>7.5431179244440258</v>
      </c>
      <c r="F13" s="53">
        <v>7.5039524913758928</v>
      </c>
      <c r="G13" s="53">
        <v>7.9666162948816703</v>
      </c>
    </row>
    <row r="14" spans="2:7" x14ac:dyDescent="0.55000000000000004">
      <c r="B14" s="51">
        <v>9</v>
      </c>
      <c r="C14" s="52" t="s">
        <v>942</v>
      </c>
      <c r="D14" s="53">
        <v>4.2808111671801239</v>
      </c>
      <c r="E14" s="53">
        <v>4.3677144004895103</v>
      </c>
      <c r="F14" s="53">
        <v>10.837052675465024</v>
      </c>
      <c r="G14" s="53">
        <v>4.4159919691739171</v>
      </c>
    </row>
    <row r="15" spans="2:7" x14ac:dyDescent="0.55000000000000004">
      <c r="B15" s="51">
        <v>10</v>
      </c>
      <c r="C15" s="52" t="s">
        <v>943</v>
      </c>
      <c r="D15" s="53">
        <v>4.5982110292668086</v>
      </c>
      <c r="E15" s="53">
        <v>4.4666090513048093</v>
      </c>
      <c r="F15" s="53">
        <v>9.7207537741030769</v>
      </c>
      <c r="G15" s="53">
        <v>4.6835466760895157</v>
      </c>
    </row>
    <row r="16" spans="2:7" x14ac:dyDescent="0.55000000000000004">
      <c r="B16" s="51">
        <v>11</v>
      </c>
      <c r="C16" s="52" t="s">
        <v>944</v>
      </c>
      <c r="D16" s="53">
        <v>5.9784125362602785</v>
      </c>
      <c r="E16" s="53">
        <v>7.7611667732453968</v>
      </c>
      <c r="F16" s="53">
        <v>7.1857651242950311</v>
      </c>
      <c r="G16" s="53">
        <v>6.1734902630933712</v>
      </c>
    </row>
    <row r="17" spans="2:7" x14ac:dyDescent="0.55000000000000004">
      <c r="B17" s="376" t="s">
        <v>105</v>
      </c>
      <c r="C17" s="377"/>
      <c r="D17" s="54"/>
      <c r="E17" s="54"/>
      <c r="F17" s="54"/>
      <c r="G17" s="55"/>
    </row>
    <row r="18" spans="2:7" x14ac:dyDescent="0.55000000000000004">
      <c r="B18" s="51">
        <v>1</v>
      </c>
      <c r="C18" s="56" t="s">
        <v>688</v>
      </c>
      <c r="D18" s="53">
        <v>8.2009471477889466</v>
      </c>
      <c r="E18" s="53">
        <v>6.50246017382758</v>
      </c>
      <c r="F18" s="53">
        <v>9.9432317148850977</v>
      </c>
      <c r="G18" s="53">
        <v>8.0819511303694505</v>
      </c>
    </row>
    <row r="19" spans="2:7" ht="21" customHeight="1" x14ac:dyDescent="0.55000000000000004">
      <c r="B19" s="51">
        <v>2</v>
      </c>
      <c r="C19" s="56" t="s">
        <v>945</v>
      </c>
      <c r="D19" s="53">
        <v>17.280279700234033</v>
      </c>
      <c r="E19" s="53">
        <v>15.091930175813667</v>
      </c>
      <c r="F19" s="53">
        <v>13.632593938594889</v>
      </c>
      <c r="G19" s="53">
        <v>17.008545689239515</v>
      </c>
    </row>
    <row r="20" spans="2:7" x14ac:dyDescent="0.55000000000000004">
      <c r="B20" s="51">
        <v>3</v>
      </c>
      <c r="C20" s="56" t="s">
        <v>689</v>
      </c>
      <c r="D20" s="53">
        <v>26.456546758827322</v>
      </c>
      <c r="E20" s="53">
        <v>24.960210911307314</v>
      </c>
      <c r="F20" s="53">
        <v>32.212006639842649</v>
      </c>
      <c r="G20" s="53">
        <v>26.436531733800493</v>
      </c>
    </row>
    <row r="21" spans="2:7" x14ac:dyDescent="0.55000000000000004">
      <c r="B21" s="384" t="s">
        <v>946</v>
      </c>
      <c r="C21" s="385"/>
      <c r="D21" s="54"/>
      <c r="E21" s="54"/>
      <c r="F21" s="54"/>
      <c r="G21" s="55"/>
    </row>
    <row r="22" spans="2:7" x14ac:dyDescent="0.55000000000000004">
      <c r="B22" s="51">
        <v>1</v>
      </c>
      <c r="C22" s="56" t="s">
        <v>947</v>
      </c>
      <c r="D22" s="57">
        <v>9.7575632128578516</v>
      </c>
      <c r="E22" s="57">
        <v>10.251741691443355</v>
      </c>
      <c r="F22" s="57">
        <v>11.655315192484904</v>
      </c>
      <c r="G22" s="57">
        <v>9.8315963867383473</v>
      </c>
    </row>
    <row r="23" spans="2:7" x14ac:dyDescent="0.55000000000000004">
      <c r="B23" s="51">
        <v>2</v>
      </c>
      <c r="C23" s="56" t="s">
        <v>691</v>
      </c>
      <c r="D23" s="57">
        <v>12.661443227660044</v>
      </c>
      <c r="E23" s="57">
        <v>13.246442402599413</v>
      </c>
      <c r="F23" s="57">
        <v>14.204104267722094</v>
      </c>
      <c r="G23" s="57">
        <v>12.736211616149046</v>
      </c>
    </row>
    <row r="24" spans="2:7" x14ac:dyDescent="0.55000000000000004">
      <c r="B24" s="376" t="s">
        <v>106</v>
      </c>
      <c r="C24" s="377"/>
      <c r="D24" s="54"/>
      <c r="E24" s="54"/>
      <c r="F24" s="54"/>
      <c r="G24" s="55"/>
    </row>
    <row r="25" spans="2:7" x14ac:dyDescent="0.55000000000000004">
      <c r="B25" s="58">
        <v>1</v>
      </c>
      <c r="C25" s="59" t="s">
        <v>948</v>
      </c>
      <c r="D25" s="60">
        <v>20</v>
      </c>
      <c r="E25" s="60">
        <v>17</v>
      </c>
      <c r="F25" s="60">
        <v>17</v>
      </c>
      <c r="G25" s="60">
        <v>54</v>
      </c>
    </row>
    <row r="26" spans="2:7" x14ac:dyDescent="0.55000000000000004">
      <c r="B26" s="58">
        <v>2</v>
      </c>
      <c r="C26" s="59" t="s">
        <v>949</v>
      </c>
      <c r="D26" s="60">
        <v>5070</v>
      </c>
      <c r="E26" s="60">
        <v>1137</v>
      </c>
      <c r="F26" s="60">
        <v>292</v>
      </c>
      <c r="G26" s="60">
        <v>6499</v>
      </c>
    </row>
    <row r="27" spans="2:7" x14ac:dyDescent="0.55000000000000004">
      <c r="B27" s="58">
        <v>3</v>
      </c>
      <c r="C27" s="59" t="s">
        <v>950</v>
      </c>
      <c r="D27" s="60">
        <v>49315090</v>
      </c>
      <c r="E27" s="60">
        <v>7323775</v>
      </c>
      <c r="F27" s="60">
        <v>927905</v>
      </c>
      <c r="G27" s="60">
        <v>57566770</v>
      </c>
    </row>
    <row r="28" spans="2:7" x14ac:dyDescent="0.55000000000000004">
      <c r="B28" s="58">
        <v>4</v>
      </c>
      <c r="C28" s="59" t="s">
        <v>951</v>
      </c>
      <c r="D28" s="60">
        <v>1605453</v>
      </c>
      <c r="E28" s="60">
        <v>278782</v>
      </c>
      <c r="F28" s="60">
        <v>43875</v>
      </c>
      <c r="G28" s="60">
        <v>1928110</v>
      </c>
    </row>
    <row r="29" spans="2:7" x14ac:dyDescent="0.55000000000000004">
      <c r="B29" s="58">
        <v>5</v>
      </c>
      <c r="C29" s="59" t="s">
        <v>952</v>
      </c>
      <c r="D29" s="60">
        <v>1054</v>
      </c>
      <c r="E29" s="60">
        <v>17</v>
      </c>
      <c r="F29" s="60">
        <v>0</v>
      </c>
      <c r="G29" s="60">
        <v>1071</v>
      </c>
    </row>
    <row r="30" spans="2:7" x14ac:dyDescent="0.55000000000000004">
      <c r="B30" s="58">
        <v>6</v>
      </c>
      <c r="C30" s="59" t="s">
        <v>953</v>
      </c>
      <c r="D30" s="60">
        <v>296905</v>
      </c>
      <c r="E30" s="60">
        <v>1367</v>
      </c>
      <c r="F30" s="60">
        <v>0</v>
      </c>
      <c r="G30" s="60">
        <v>298272</v>
      </c>
    </row>
    <row r="31" spans="2:7" x14ac:dyDescent="0.55000000000000004">
      <c r="B31" s="58">
        <v>7</v>
      </c>
      <c r="C31" s="59" t="s">
        <v>954</v>
      </c>
      <c r="D31" s="60">
        <v>22284561</v>
      </c>
      <c r="E31" s="60">
        <v>3481330</v>
      </c>
      <c r="F31" s="60">
        <v>268463</v>
      </c>
      <c r="G31" s="60">
        <v>26034354</v>
      </c>
    </row>
    <row r="32" spans="2:7" x14ac:dyDescent="0.55000000000000004">
      <c r="B32" s="58">
        <v>8</v>
      </c>
      <c r="C32" s="59" t="s">
        <v>955</v>
      </c>
      <c r="D32" s="60">
        <v>1463800</v>
      </c>
      <c r="E32" s="60">
        <v>608121</v>
      </c>
      <c r="F32" s="60">
        <v>16910</v>
      </c>
      <c r="G32" s="60">
        <v>2088831</v>
      </c>
    </row>
    <row r="33" spans="2:7" x14ac:dyDescent="0.55000000000000004">
      <c r="B33" s="58">
        <v>9</v>
      </c>
      <c r="C33" s="59" t="s">
        <v>956</v>
      </c>
      <c r="D33" s="60">
        <v>4837</v>
      </c>
      <c r="E33" s="60">
        <v>349</v>
      </c>
      <c r="F33" s="60">
        <v>41</v>
      </c>
      <c r="G33" s="60">
        <v>5227</v>
      </c>
    </row>
    <row r="34" spans="2:7" x14ac:dyDescent="0.55000000000000004">
      <c r="B34" s="58">
        <v>10</v>
      </c>
      <c r="C34" s="59" t="s">
        <v>957</v>
      </c>
      <c r="D34" s="60">
        <v>11995383</v>
      </c>
      <c r="E34" s="60">
        <v>1151057</v>
      </c>
      <c r="F34" s="60">
        <v>71752</v>
      </c>
      <c r="G34" s="60">
        <v>13218192</v>
      </c>
    </row>
    <row r="35" spans="2:7" x14ac:dyDescent="0.55000000000000004">
      <c r="B35" s="58">
        <v>11</v>
      </c>
      <c r="C35" s="59" t="s">
        <v>958</v>
      </c>
      <c r="D35" s="60">
        <v>298506</v>
      </c>
      <c r="E35" s="60">
        <v>1990</v>
      </c>
      <c r="F35" s="60">
        <v>0</v>
      </c>
      <c r="G35" s="60">
        <v>300496</v>
      </c>
    </row>
    <row r="36" spans="2:7" x14ac:dyDescent="0.55000000000000004">
      <c r="B36" s="58">
        <v>12</v>
      </c>
      <c r="C36" s="59" t="s">
        <v>959</v>
      </c>
      <c r="D36" s="60">
        <v>209790</v>
      </c>
      <c r="E36" s="60">
        <v>2790</v>
      </c>
      <c r="F36" s="60">
        <v>0</v>
      </c>
      <c r="G36" s="60">
        <v>212580</v>
      </c>
    </row>
    <row r="37" spans="2:7" x14ac:dyDescent="0.55000000000000004">
      <c r="B37" s="377" t="s">
        <v>107</v>
      </c>
      <c r="C37" s="377"/>
      <c r="D37" s="61"/>
      <c r="E37" s="61"/>
      <c r="F37" s="61"/>
      <c r="G37" s="61"/>
    </row>
    <row r="38" spans="2:7" x14ac:dyDescent="0.55000000000000004">
      <c r="B38" s="62">
        <v>1</v>
      </c>
      <c r="C38" s="63" t="s">
        <v>960</v>
      </c>
      <c r="D38" s="64">
        <v>4.780908646976548</v>
      </c>
      <c r="E38" s="65"/>
      <c r="F38" s="65"/>
      <c r="G38" s="65"/>
    </row>
    <row r="39" spans="2:7" x14ac:dyDescent="0.55000000000000004">
      <c r="B39" s="58"/>
      <c r="C39" s="66" t="s">
        <v>108</v>
      </c>
      <c r="D39" s="67">
        <v>3.3481076925954589</v>
      </c>
      <c r="E39" s="68"/>
      <c r="F39" s="68"/>
      <c r="G39" s="68"/>
    </row>
    <row r="40" spans="2:7" x14ac:dyDescent="0.55000000000000004">
      <c r="B40" s="69"/>
      <c r="C40" s="66" t="s">
        <v>109</v>
      </c>
      <c r="D40" s="67">
        <v>6.7964494909362063</v>
      </c>
      <c r="E40" s="68"/>
      <c r="F40" s="68"/>
      <c r="G40" s="68"/>
    </row>
    <row r="41" spans="2:7" x14ac:dyDescent="0.55000000000000004">
      <c r="B41" s="70"/>
      <c r="C41" s="66" t="s">
        <v>110</v>
      </c>
      <c r="D41" s="67">
        <v>1.2819742393546549</v>
      </c>
      <c r="E41" s="68"/>
      <c r="F41" s="68"/>
      <c r="G41" s="68"/>
    </row>
    <row r="42" spans="2:7" x14ac:dyDescent="0.55000000000000004">
      <c r="B42" s="62">
        <v>2</v>
      </c>
      <c r="C42" s="63" t="s">
        <v>961</v>
      </c>
      <c r="D42" s="64">
        <v>8.8968826638385803</v>
      </c>
      <c r="E42" s="65"/>
      <c r="F42" s="65"/>
      <c r="G42" s="65"/>
    </row>
    <row r="43" spans="2:7" x14ac:dyDescent="0.55000000000000004">
      <c r="B43" s="71"/>
      <c r="C43" s="72"/>
      <c r="D43" s="73"/>
      <c r="E43" s="65"/>
      <c r="F43" s="65"/>
      <c r="G43" s="65"/>
    </row>
    <row r="44" spans="2:7" x14ac:dyDescent="0.55000000000000004">
      <c r="B44" s="74" t="s">
        <v>111</v>
      </c>
      <c r="C44" s="75"/>
      <c r="D44" s="75"/>
      <c r="E44" s="75"/>
      <c r="F44" s="75"/>
      <c r="G44" s="75"/>
    </row>
    <row r="45" spans="2:7" x14ac:dyDescent="0.55000000000000004">
      <c r="B45" s="76" t="s">
        <v>962</v>
      </c>
      <c r="C45" s="75"/>
      <c r="D45" s="75"/>
      <c r="E45" s="75"/>
      <c r="F45" s="75"/>
      <c r="G45" s="75"/>
    </row>
    <row r="46" spans="2:7" x14ac:dyDescent="0.55000000000000004">
      <c r="B46" s="378" t="s">
        <v>963</v>
      </c>
      <c r="C46" s="378"/>
      <c r="D46" s="378"/>
      <c r="E46" s="378"/>
      <c r="F46" s="378"/>
      <c r="G46" s="378"/>
    </row>
    <row r="47" spans="2:7" x14ac:dyDescent="0.55000000000000004">
      <c r="B47" s="77" t="s">
        <v>964</v>
      </c>
      <c r="C47" s="75"/>
      <c r="D47" s="75"/>
      <c r="E47" s="75"/>
      <c r="F47" s="75"/>
      <c r="G47" s="75"/>
    </row>
    <row r="48" spans="2:7" x14ac:dyDescent="0.55000000000000004">
      <c r="B48" s="77" t="s">
        <v>965</v>
      </c>
      <c r="C48" s="75"/>
      <c r="D48" s="75"/>
      <c r="E48" s="75"/>
      <c r="F48" s="75"/>
      <c r="G48" s="75"/>
    </row>
    <row r="49" spans="2:7" x14ac:dyDescent="0.55000000000000004">
      <c r="B49" s="77" t="s">
        <v>966</v>
      </c>
      <c r="C49" s="75"/>
      <c r="D49" s="75"/>
      <c r="E49" s="75"/>
      <c r="F49" s="75"/>
      <c r="G49" s="75"/>
    </row>
    <row r="50" spans="2:7" x14ac:dyDescent="0.55000000000000004">
      <c r="B50" s="77" t="s">
        <v>967</v>
      </c>
      <c r="C50" s="46"/>
      <c r="D50" s="46"/>
      <c r="E50" s="46"/>
      <c r="F50" s="46"/>
      <c r="G50" s="46"/>
    </row>
    <row r="51" spans="2:7" x14ac:dyDescent="0.55000000000000004">
      <c r="B51" s="77"/>
      <c r="C51" s="46"/>
      <c r="D51" s="46"/>
      <c r="E51" s="46"/>
      <c r="F51" s="46"/>
      <c r="G51" s="46"/>
    </row>
    <row r="52" spans="2:7" x14ac:dyDescent="0.55000000000000004">
      <c r="B52" s="7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1104-9985-44C9-98CA-8FC63D2A9EF9}">
  <sheetPr codeName="Sheet63"/>
  <dimension ref="B2:AI62"/>
  <sheetViews>
    <sheetView workbookViewId="0">
      <pane xSplit="3" ySplit="6" topLeftCell="D52"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3.3515625" style="29" bestFit="1" customWidth="1"/>
    <col min="3" max="3" width="33" style="29" bestFit="1" customWidth="1"/>
    <col min="4" max="8" width="14.52734375" style="29" bestFit="1" customWidth="1"/>
    <col min="9" max="9" width="10.41015625" style="29" bestFit="1" customWidth="1"/>
    <col min="10" max="11" width="8.64453125" style="29" bestFit="1" customWidth="1"/>
    <col min="12" max="16" width="14.52734375" style="29" bestFit="1" customWidth="1"/>
    <col min="17" max="17" width="10.41015625" style="29" bestFit="1" customWidth="1"/>
    <col min="18" max="18" width="9.41015625" style="29" bestFit="1" customWidth="1"/>
    <col min="19" max="19" width="8.64453125" style="29" bestFit="1" customWidth="1"/>
    <col min="20" max="24" width="12.64453125" style="29" bestFit="1" customWidth="1"/>
    <col min="25" max="25" width="10.41015625" style="29" bestFit="1" customWidth="1"/>
    <col min="26" max="26" width="9.41015625" style="29" bestFit="1" customWidth="1"/>
    <col min="27" max="27" width="10.41015625" style="29" bestFit="1" customWidth="1"/>
    <col min="28" max="32" width="12.64453125" style="29" bestFit="1" customWidth="1"/>
    <col min="33" max="33" width="11.52734375" style="29" bestFit="1" customWidth="1"/>
    <col min="34" max="34" width="9.41015625" style="29" bestFit="1" customWidth="1"/>
    <col min="35" max="35" width="10.41015625" style="29" bestFit="1" customWidth="1"/>
    <col min="36" max="16384" width="9.1171875" style="29"/>
  </cols>
  <sheetData>
    <row r="2" spans="2:35" x14ac:dyDescent="0.55000000000000004">
      <c r="B2" s="78"/>
      <c r="C2" s="79"/>
      <c r="D2" s="395" t="s">
        <v>112</v>
      </c>
      <c r="E2" s="396"/>
      <c r="F2" s="396"/>
      <c r="G2" s="396"/>
      <c r="H2" s="396"/>
      <c r="I2" s="396"/>
      <c r="J2" s="396"/>
      <c r="K2" s="397"/>
      <c r="L2" s="398" t="s">
        <v>113</v>
      </c>
      <c r="M2" s="398"/>
      <c r="N2" s="398"/>
      <c r="O2" s="398"/>
      <c r="P2" s="398"/>
      <c r="Q2" s="398"/>
      <c r="R2" s="387"/>
      <c r="S2" s="387"/>
      <c r="T2" s="395" t="s">
        <v>114</v>
      </c>
      <c r="U2" s="396"/>
      <c r="V2" s="396"/>
      <c r="W2" s="396"/>
      <c r="X2" s="396"/>
      <c r="Y2" s="396"/>
      <c r="Z2" s="396"/>
      <c r="AA2" s="397"/>
      <c r="AB2" s="395" t="s">
        <v>115</v>
      </c>
      <c r="AC2" s="396"/>
      <c r="AD2" s="396"/>
      <c r="AE2" s="396"/>
      <c r="AF2" s="396"/>
      <c r="AG2" s="396"/>
      <c r="AH2" s="396"/>
      <c r="AI2" s="397"/>
    </row>
    <row r="3" spans="2:35" x14ac:dyDescent="0.55000000000000004">
      <c r="B3" s="78"/>
      <c r="C3" s="79"/>
      <c r="D3" s="80"/>
      <c r="E3" s="81"/>
      <c r="F3" s="81"/>
      <c r="G3" s="81"/>
      <c r="H3" s="81"/>
      <c r="I3" s="81"/>
      <c r="J3" s="399" t="s">
        <v>116</v>
      </c>
      <c r="K3" s="400"/>
      <c r="L3" s="80"/>
      <c r="M3" s="81"/>
      <c r="N3" s="81"/>
      <c r="O3" s="81"/>
      <c r="P3" s="81"/>
      <c r="Q3" s="82"/>
      <c r="R3" s="401" t="s">
        <v>116</v>
      </c>
      <c r="S3" s="400"/>
      <c r="T3" s="80"/>
      <c r="U3" s="81"/>
      <c r="V3" s="81"/>
      <c r="W3" s="81"/>
      <c r="X3" s="81"/>
      <c r="Y3" s="81"/>
      <c r="Z3" s="399" t="s">
        <v>116</v>
      </c>
      <c r="AA3" s="400"/>
      <c r="AB3" s="80"/>
      <c r="AC3" s="81"/>
      <c r="AD3" s="81"/>
      <c r="AE3" s="81"/>
      <c r="AF3" s="81"/>
      <c r="AG3" s="81"/>
      <c r="AH3" s="399" t="s">
        <v>116</v>
      </c>
      <c r="AI3" s="400"/>
    </row>
    <row r="4" spans="2:35" x14ac:dyDescent="0.55000000000000004">
      <c r="B4" s="391" t="s">
        <v>117</v>
      </c>
      <c r="C4" s="392"/>
      <c r="D4" s="387" t="s">
        <v>177</v>
      </c>
      <c r="E4" s="387"/>
      <c r="F4" s="387"/>
      <c r="G4" s="83" t="s">
        <v>77</v>
      </c>
      <c r="H4" s="83" t="s">
        <v>79</v>
      </c>
      <c r="I4" s="386" t="s">
        <v>118</v>
      </c>
      <c r="J4" s="386"/>
      <c r="K4" s="386"/>
      <c r="L4" s="387" t="str">
        <f>$D4</f>
        <v xml:space="preserve">Mid-July </v>
      </c>
      <c r="M4" s="387"/>
      <c r="N4" s="387"/>
      <c r="O4" s="83" t="str">
        <f>$G4</f>
        <v>Mid-Nov</v>
      </c>
      <c r="P4" s="84" t="str">
        <f>$H4</f>
        <v>Mid-Dec</v>
      </c>
      <c r="Q4" s="386" t="s">
        <v>118</v>
      </c>
      <c r="R4" s="386"/>
      <c r="S4" s="386"/>
      <c r="T4" s="387" t="str">
        <f>$D4</f>
        <v xml:space="preserve">Mid-July </v>
      </c>
      <c r="U4" s="387"/>
      <c r="V4" s="387"/>
      <c r="W4" s="83" t="str">
        <f>$G4</f>
        <v>Mid-Nov</v>
      </c>
      <c r="X4" s="84" t="str">
        <f>$H4</f>
        <v>Mid-Dec</v>
      </c>
      <c r="Y4" s="386" t="s">
        <v>118</v>
      </c>
      <c r="Z4" s="386"/>
      <c r="AA4" s="386"/>
      <c r="AB4" s="387" t="str">
        <f>$D4</f>
        <v xml:space="preserve">Mid-July </v>
      </c>
      <c r="AC4" s="387"/>
      <c r="AD4" s="387"/>
      <c r="AE4" s="83" t="str">
        <f>$G4</f>
        <v>Mid-Nov</v>
      </c>
      <c r="AF4" s="84" t="str">
        <f>$H4</f>
        <v>Mid-Dec</v>
      </c>
      <c r="AG4" s="386" t="s">
        <v>118</v>
      </c>
      <c r="AH4" s="386"/>
      <c r="AI4" s="386"/>
    </row>
    <row r="5" spans="2:35" x14ac:dyDescent="0.55000000000000004">
      <c r="B5" s="393"/>
      <c r="C5" s="394"/>
      <c r="D5" s="83">
        <v>2022</v>
      </c>
      <c r="E5" s="83">
        <v>2023</v>
      </c>
      <c r="F5" s="83">
        <v>2024</v>
      </c>
      <c r="G5" s="83">
        <v>2024</v>
      </c>
      <c r="H5" s="83">
        <v>2024</v>
      </c>
      <c r="I5" s="386"/>
      <c r="J5" s="386"/>
      <c r="K5" s="386"/>
      <c r="L5" s="83">
        <f>$D5</f>
        <v>2022</v>
      </c>
      <c r="M5" s="83">
        <f>$E5</f>
        <v>2023</v>
      </c>
      <c r="N5" s="83">
        <f>$F5</f>
        <v>2024</v>
      </c>
      <c r="O5" s="83">
        <f>$G5</f>
        <v>2024</v>
      </c>
      <c r="P5" s="83">
        <f>$H5</f>
        <v>2024</v>
      </c>
      <c r="Q5" s="386"/>
      <c r="R5" s="386"/>
      <c r="S5" s="386"/>
      <c r="T5" s="83">
        <f>L5</f>
        <v>2022</v>
      </c>
      <c r="U5" s="83">
        <f>M5</f>
        <v>2023</v>
      </c>
      <c r="V5" s="83">
        <f>N5</f>
        <v>2024</v>
      </c>
      <c r="W5" s="83">
        <f>O5</f>
        <v>2024</v>
      </c>
      <c r="X5" s="83">
        <f>P5</f>
        <v>2024</v>
      </c>
      <c r="Y5" s="386"/>
      <c r="Z5" s="386"/>
      <c r="AA5" s="386"/>
      <c r="AB5" s="83">
        <f>T5</f>
        <v>2022</v>
      </c>
      <c r="AC5" s="83">
        <f>U5</f>
        <v>2023</v>
      </c>
      <c r="AD5" s="83">
        <f>V5</f>
        <v>2024</v>
      </c>
      <c r="AE5" s="83">
        <f>W5</f>
        <v>2024</v>
      </c>
      <c r="AF5" s="83">
        <f>X5</f>
        <v>2024</v>
      </c>
      <c r="AG5" s="386"/>
      <c r="AH5" s="386"/>
      <c r="AI5" s="386"/>
    </row>
    <row r="6" spans="2:35" x14ac:dyDescent="0.55000000000000004">
      <c r="B6" s="31"/>
      <c r="D6" s="83">
        <v>1</v>
      </c>
      <c r="E6" s="83">
        <v>2</v>
      </c>
      <c r="F6" s="83">
        <v>3</v>
      </c>
      <c r="G6" s="83">
        <v>4</v>
      </c>
      <c r="H6" s="83">
        <v>5</v>
      </c>
      <c r="I6" s="85" t="s">
        <v>968</v>
      </c>
      <c r="J6" s="85" t="s">
        <v>969</v>
      </c>
      <c r="K6" s="85" t="s">
        <v>970</v>
      </c>
      <c r="L6" s="86">
        <v>1</v>
      </c>
      <c r="M6" s="86">
        <v>2</v>
      </c>
      <c r="N6" s="86">
        <v>3</v>
      </c>
      <c r="O6" s="86">
        <v>4</v>
      </c>
      <c r="P6" s="86">
        <v>5</v>
      </c>
      <c r="Q6" s="85" t="s">
        <v>968</v>
      </c>
      <c r="R6" s="85" t="s">
        <v>969</v>
      </c>
      <c r="S6" s="85" t="s">
        <v>970</v>
      </c>
      <c r="T6" s="86">
        <v>1</v>
      </c>
      <c r="U6" s="86">
        <v>2</v>
      </c>
      <c r="V6" s="86">
        <v>3</v>
      </c>
      <c r="W6" s="86">
        <v>4</v>
      </c>
      <c r="X6" s="86">
        <v>5</v>
      </c>
      <c r="Y6" s="85" t="s">
        <v>968</v>
      </c>
      <c r="Z6" s="85" t="s">
        <v>969</v>
      </c>
      <c r="AA6" s="85" t="s">
        <v>970</v>
      </c>
      <c r="AB6" s="86">
        <v>1</v>
      </c>
      <c r="AC6" s="86">
        <v>2</v>
      </c>
      <c r="AD6" s="86">
        <v>3</v>
      </c>
      <c r="AE6" s="86">
        <v>4</v>
      </c>
      <c r="AF6" s="86">
        <v>5</v>
      </c>
      <c r="AG6" s="85" t="s">
        <v>968</v>
      </c>
      <c r="AH6" s="85" t="s">
        <v>969</v>
      </c>
      <c r="AI6" s="85" t="s">
        <v>970</v>
      </c>
    </row>
    <row r="7" spans="2:35" x14ac:dyDescent="0.55000000000000004">
      <c r="B7" s="87">
        <v>1</v>
      </c>
      <c r="C7" s="88" t="s">
        <v>297</v>
      </c>
      <c r="D7" s="89">
        <v>618798.36853197217</v>
      </c>
      <c r="E7" s="89">
        <v>683127.47496912419</v>
      </c>
      <c r="F7" s="89">
        <v>728712.52330307267</v>
      </c>
      <c r="G7" s="89">
        <v>793772.71064768499</v>
      </c>
      <c r="H7" s="89">
        <v>783955.26406370942</v>
      </c>
      <c r="I7" s="89">
        <v>10.395810607866569</v>
      </c>
      <c r="J7" s="89">
        <v>6.6729929631374905</v>
      </c>
      <c r="K7" s="89">
        <v>-1.2368082767628685</v>
      </c>
      <c r="L7" s="89">
        <v>553625.694856663</v>
      </c>
      <c r="M7" s="89">
        <v>611311.94073775818</v>
      </c>
      <c r="N7" s="89">
        <v>652888.32804530486</v>
      </c>
      <c r="O7" s="89">
        <v>711799.78064048069</v>
      </c>
      <c r="P7" s="89">
        <v>702920.66686292982</v>
      </c>
      <c r="Q7" s="89">
        <v>10.419719752355514</v>
      </c>
      <c r="R7" s="89">
        <v>6.8011737603833593</v>
      </c>
      <c r="S7" s="89">
        <v>-1.247417324231459</v>
      </c>
      <c r="T7" s="89">
        <v>47311.863569260677</v>
      </c>
      <c r="U7" s="89">
        <v>52784.401768457188</v>
      </c>
      <c r="V7" s="89">
        <v>57741.544956377569</v>
      </c>
      <c r="W7" s="89">
        <v>63195.300600611117</v>
      </c>
      <c r="X7" s="89">
        <v>62327.405732601874</v>
      </c>
      <c r="Y7" s="89">
        <v>11.566947032608779</v>
      </c>
      <c r="Z7" s="89">
        <v>9.39130315365753</v>
      </c>
      <c r="AA7" s="89">
        <v>-1.3733534926817836</v>
      </c>
      <c r="AB7" s="89">
        <v>17860.810106048422</v>
      </c>
      <c r="AC7" s="89">
        <v>19031.132462908849</v>
      </c>
      <c r="AD7" s="89">
        <v>18082.650301390182</v>
      </c>
      <c r="AE7" s="89">
        <v>18777.629406593158</v>
      </c>
      <c r="AF7" s="89">
        <v>18707.191468177709</v>
      </c>
      <c r="AG7" s="89">
        <v>6.5524595464127673</v>
      </c>
      <c r="AH7" s="89">
        <v>-4.9838450936497445</v>
      </c>
      <c r="AI7" s="89">
        <v>-0.37511624545490951</v>
      </c>
    </row>
    <row r="8" spans="2:35" x14ac:dyDescent="0.55000000000000004">
      <c r="B8" s="90" t="s">
        <v>119</v>
      </c>
      <c r="C8" s="91" t="s">
        <v>120</v>
      </c>
      <c r="D8" s="89">
        <v>407789.21434583998</v>
      </c>
      <c r="E8" s="89">
        <v>425051.95972585992</v>
      </c>
      <c r="F8" s="89">
        <v>436407.88841264002</v>
      </c>
      <c r="G8" s="89">
        <v>438437.73121565999</v>
      </c>
      <c r="H8" s="89">
        <v>439050.64571894001</v>
      </c>
      <c r="I8" s="89">
        <v>4.2332520755145975</v>
      </c>
      <c r="J8" s="89">
        <v>2.6716565885507695</v>
      </c>
      <c r="K8" s="89">
        <v>0.13979510877875079</v>
      </c>
      <c r="L8" s="89">
        <v>356095.44779492996</v>
      </c>
      <c r="M8" s="89">
        <v>369857.33091807994</v>
      </c>
      <c r="N8" s="89">
        <v>379020.46185955999</v>
      </c>
      <c r="O8" s="89">
        <v>380765.29413578002</v>
      </c>
      <c r="P8" s="89">
        <v>381378.20863877999</v>
      </c>
      <c r="Q8" s="89">
        <v>3.8646613452568599</v>
      </c>
      <c r="R8" s="89">
        <v>2.4774771717339843</v>
      </c>
      <c r="S8" s="89">
        <v>0.16096910943290688</v>
      </c>
      <c r="T8" s="89">
        <v>36993.57073082</v>
      </c>
      <c r="U8" s="89">
        <v>40206.941109970001</v>
      </c>
      <c r="V8" s="89">
        <v>42170.73446526999</v>
      </c>
      <c r="W8" s="89">
        <v>42420.137992069998</v>
      </c>
      <c r="X8" s="89">
        <v>42420.137992069998</v>
      </c>
      <c r="Y8" s="89">
        <v>8.6862941740113921</v>
      </c>
      <c r="Z8" s="89">
        <v>4.8842147676164132</v>
      </c>
      <c r="AA8" s="89">
        <v>0</v>
      </c>
      <c r="AB8" s="89">
        <v>14700.195820090001</v>
      </c>
      <c r="AC8" s="89">
        <v>14987.687697810001</v>
      </c>
      <c r="AD8" s="89">
        <v>15216.692087809999</v>
      </c>
      <c r="AE8" s="89">
        <v>15252.299087809999</v>
      </c>
      <c r="AF8" s="89">
        <v>15252.29908809</v>
      </c>
      <c r="AG8" s="89">
        <v>1.9557010072416841</v>
      </c>
      <c r="AH8" s="89">
        <v>1.5279501055620497</v>
      </c>
      <c r="AI8" s="89">
        <v>1.8357981801386813E-9</v>
      </c>
    </row>
    <row r="9" spans="2:35" x14ac:dyDescent="0.55000000000000004">
      <c r="B9" s="90" t="s">
        <v>119</v>
      </c>
      <c r="C9" s="91" t="s">
        <v>121</v>
      </c>
      <c r="D9" s="89">
        <v>120965.43882151647</v>
      </c>
      <c r="E9" s="89">
        <v>138150.65619207415</v>
      </c>
      <c r="F9" s="89">
        <v>150114.35272616005</v>
      </c>
      <c r="G9" s="89">
        <v>160781.1523068005</v>
      </c>
      <c r="H9" s="89">
        <v>160396.07867955958</v>
      </c>
      <c r="I9" s="89">
        <v>14.206716842415076</v>
      </c>
      <c r="J9" s="89">
        <v>8.6598912114123365</v>
      </c>
      <c r="K9" s="89">
        <v>-0.23950172126278035</v>
      </c>
      <c r="L9" s="89">
        <v>110434.2745527236</v>
      </c>
      <c r="M9" s="89">
        <v>126034.82727177783</v>
      </c>
      <c r="N9" s="89">
        <v>137000.33653733382</v>
      </c>
      <c r="O9" s="89">
        <v>146238.53817392205</v>
      </c>
      <c r="P9" s="89">
        <v>146232.1484873468</v>
      </c>
      <c r="Q9" s="89">
        <v>14.126549734888883</v>
      </c>
      <c r="R9" s="89">
        <v>8.7003802860857498</v>
      </c>
      <c r="S9" s="89">
        <v>-4.3693588947402162E-3</v>
      </c>
      <c r="T9" s="89">
        <v>7072.1375928581838</v>
      </c>
      <c r="U9" s="89">
        <v>8340.849975140376</v>
      </c>
      <c r="V9" s="89">
        <v>9318.186540383198</v>
      </c>
      <c r="W9" s="89">
        <v>10543.751646283577</v>
      </c>
      <c r="X9" s="89">
        <v>10190.741664117624</v>
      </c>
      <c r="Y9" s="89">
        <v>17.939588499570551</v>
      </c>
      <c r="Z9" s="89">
        <v>11.717469660235357</v>
      </c>
      <c r="AA9" s="89">
        <v>-3.3480491006290025</v>
      </c>
      <c r="AB9" s="89">
        <v>3459.0266759346846</v>
      </c>
      <c r="AC9" s="89">
        <v>3774.9789451559568</v>
      </c>
      <c r="AD9" s="89">
        <v>3795.8296484430234</v>
      </c>
      <c r="AE9" s="89">
        <v>3998.8624865948759</v>
      </c>
      <c r="AF9" s="89">
        <v>3973.1885280951246</v>
      </c>
      <c r="AG9" s="89">
        <v>9.1341379764264712</v>
      </c>
      <c r="AH9" s="89">
        <v>0.55233959155778012</v>
      </c>
      <c r="AI9" s="89">
        <v>-0.64203154236527338</v>
      </c>
    </row>
    <row r="10" spans="2:35" x14ac:dyDescent="0.55000000000000004">
      <c r="B10" s="90"/>
      <c r="C10" s="91" t="s">
        <v>122</v>
      </c>
      <c r="D10" s="89">
        <v>10266.528956128914</v>
      </c>
      <c r="E10" s="89">
        <v>-6632.9227895448012</v>
      </c>
      <c r="F10" s="89">
        <v>-21576.654380233806</v>
      </c>
      <c r="G10" s="89">
        <v>-656.38822335614441</v>
      </c>
      <c r="H10" s="89">
        <v>-11046.795979429533</v>
      </c>
      <c r="I10" s="89">
        <v>-164.60725740791955</v>
      </c>
      <c r="J10" s="89">
        <v>225.29632960968854</v>
      </c>
      <c r="K10" s="89">
        <v>1582.9668154231556</v>
      </c>
      <c r="L10" s="89">
        <v>14956.317126344198</v>
      </c>
      <c r="M10" s="89">
        <v>-1179.5116888980249</v>
      </c>
      <c r="N10" s="89">
        <v>-13947.698406455145</v>
      </c>
      <c r="O10" s="89">
        <v>5812.2070564777669</v>
      </c>
      <c r="P10" s="89">
        <v>-3692.563204870456</v>
      </c>
      <c r="Q10" s="89">
        <v>-107.88637790262163</v>
      </c>
      <c r="R10" s="89">
        <v>1082.4976842311733</v>
      </c>
      <c r="S10" s="89">
        <v>-163.53117101626745</v>
      </c>
      <c r="T10" s="89">
        <v>-281.77396994374737</v>
      </c>
      <c r="U10" s="89">
        <v>-354.95865567246335</v>
      </c>
      <c r="V10" s="89">
        <v>-878.26359626748035</v>
      </c>
      <c r="W10" s="89">
        <v>739.79991720895919</v>
      </c>
      <c r="X10" s="89">
        <v>13.594585064347996</v>
      </c>
      <c r="Y10" s="89">
        <v>25.972834092278426</v>
      </c>
      <c r="Z10" s="89">
        <v>147.42701219769506</v>
      </c>
      <c r="AA10" s="89">
        <v>-98.16239705518808</v>
      </c>
      <c r="AB10" s="89">
        <v>-4408.0142002715374</v>
      </c>
      <c r="AC10" s="89">
        <v>-5098.452444974313</v>
      </c>
      <c r="AD10" s="89">
        <v>-6750.6923775111773</v>
      </c>
      <c r="AE10" s="89">
        <v>-7208.3951970428707</v>
      </c>
      <c r="AF10" s="89">
        <v>-7367.8273596234249</v>
      </c>
      <c r="AG10" s="89">
        <v>15.663249103422672</v>
      </c>
      <c r="AH10" s="89">
        <v>32.406694979876164</v>
      </c>
      <c r="AI10" s="89">
        <v>2.2117566840114344</v>
      </c>
    </row>
    <row r="11" spans="2:35" x14ac:dyDescent="0.55000000000000004">
      <c r="B11" s="90"/>
      <c r="C11" s="91" t="s">
        <v>123</v>
      </c>
      <c r="D11" s="89">
        <v>79777.187789689197</v>
      </c>
      <c r="E11" s="89">
        <v>126557.78141626529</v>
      </c>
      <c r="F11" s="89">
        <v>163766.93295274963</v>
      </c>
      <c r="G11" s="89">
        <v>195210.21497455952</v>
      </c>
      <c r="H11" s="89">
        <v>195555.33635678128</v>
      </c>
      <c r="I11" s="89">
        <v>58.639060767471996</v>
      </c>
      <c r="J11" s="89">
        <v>29.400919580044242</v>
      </c>
      <c r="K11" s="89">
        <v>0.17679473498184439</v>
      </c>
      <c r="L11" s="89">
        <v>72139.656778249962</v>
      </c>
      <c r="M11" s="89">
        <v>116599.29378286924</v>
      </c>
      <c r="N11" s="89">
        <v>150815.22444942643</v>
      </c>
      <c r="O11" s="89">
        <v>178983.74090700297</v>
      </c>
      <c r="P11" s="89">
        <v>179002.87363374219</v>
      </c>
      <c r="Q11" s="89">
        <v>61.629953606909602</v>
      </c>
      <c r="R11" s="89">
        <v>29.34488671112706</v>
      </c>
      <c r="S11" s="89">
        <v>1.0689645127692771E-2</v>
      </c>
      <c r="T11" s="89">
        <v>3527.9292108843074</v>
      </c>
      <c r="U11" s="89">
        <v>4591.5693584916517</v>
      </c>
      <c r="V11" s="89">
        <v>7130.887542504518</v>
      </c>
      <c r="W11" s="89">
        <v>9491.6110405177878</v>
      </c>
      <c r="X11" s="89">
        <v>9702.9315037365504</v>
      </c>
      <c r="Y11" s="89">
        <v>30.149135201631022</v>
      </c>
      <c r="Z11" s="89">
        <v>55.303927388500604</v>
      </c>
      <c r="AA11" s="89">
        <v>2.2263919403848087</v>
      </c>
      <c r="AB11" s="89">
        <v>4109.6018005549231</v>
      </c>
      <c r="AC11" s="89">
        <v>5366.9182749044139</v>
      </c>
      <c r="AD11" s="89">
        <v>5820.8209608186799</v>
      </c>
      <c r="AE11" s="89">
        <v>6734.8630270387885</v>
      </c>
      <c r="AF11" s="89">
        <v>6849.531219302512</v>
      </c>
      <c r="AG11" s="89">
        <v>30.594605885653309</v>
      </c>
      <c r="AH11" s="89">
        <v>8.4574175097225623</v>
      </c>
      <c r="AI11" s="89">
        <v>1.7026061525432512</v>
      </c>
    </row>
    <row r="12" spans="2:35" x14ac:dyDescent="0.55000000000000004">
      <c r="B12" s="87">
        <v>2</v>
      </c>
      <c r="C12" s="88" t="s">
        <v>124</v>
      </c>
      <c r="D12" s="89">
        <v>500433.52112003363</v>
      </c>
      <c r="E12" s="89">
        <v>255302.41597008263</v>
      </c>
      <c r="F12" s="89">
        <v>240885.60060759034</v>
      </c>
      <c r="G12" s="89">
        <v>254863.91313541293</v>
      </c>
      <c r="H12" s="89">
        <v>266997.23932728643</v>
      </c>
      <c r="I12" s="89">
        <v>-48.983750049620284</v>
      </c>
      <c r="J12" s="89">
        <v>-5.6469561040823475</v>
      </c>
      <c r="K12" s="89">
        <v>4.7607077999413994</v>
      </c>
      <c r="L12" s="89">
        <v>462082.91668704082</v>
      </c>
      <c r="M12" s="89">
        <v>243416.26181876313</v>
      </c>
      <c r="N12" s="89">
        <v>231918.9400490504</v>
      </c>
      <c r="O12" s="89">
        <v>245928.18633511718</v>
      </c>
      <c r="P12" s="89">
        <v>257991.86388593176</v>
      </c>
      <c r="Q12" s="89">
        <v>-47.321951747542336</v>
      </c>
      <c r="R12" s="89">
        <v>-4.7233170388070116</v>
      </c>
      <c r="S12" s="89">
        <v>4.9053659649959114</v>
      </c>
      <c r="T12" s="89">
        <v>26258.994687182847</v>
      </c>
      <c r="U12" s="89">
        <v>9339.8194643377865</v>
      </c>
      <c r="V12" s="89">
        <v>8018.7396767199389</v>
      </c>
      <c r="W12" s="89">
        <v>7987.6716190705938</v>
      </c>
      <c r="X12" s="89">
        <v>8057.1624143046665</v>
      </c>
      <c r="Y12" s="89">
        <v>-64.431922944496421</v>
      </c>
      <c r="Z12" s="89">
        <v>-14.144596613051503</v>
      </c>
      <c r="AA12" s="89">
        <v>0.86997561427242243</v>
      </c>
      <c r="AB12" s="89">
        <v>12091.609745810001</v>
      </c>
      <c r="AC12" s="89">
        <v>2546.3346869817042</v>
      </c>
      <c r="AD12" s="89">
        <v>947.92088181999998</v>
      </c>
      <c r="AE12" s="89">
        <v>948.0551812251465</v>
      </c>
      <c r="AF12" s="89">
        <v>948.21302704999994</v>
      </c>
      <c r="AG12" s="89">
        <v>-78.941309383028496</v>
      </c>
      <c r="AH12" s="89">
        <v>-62.773123004359753</v>
      </c>
      <c r="AI12" s="89">
        <v>1.6649434334548019E-2</v>
      </c>
    </row>
    <row r="13" spans="2:35" x14ac:dyDescent="0.55000000000000004">
      <c r="B13" s="90" t="s">
        <v>119</v>
      </c>
      <c r="C13" s="91" t="s">
        <v>125</v>
      </c>
      <c r="D13" s="89">
        <v>259218.38730374005</v>
      </c>
      <c r="E13" s="89">
        <v>2022.3369107999999</v>
      </c>
      <c r="F13" s="89">
        <v>392.87306956000003</v>
      </c>
      <c r="G13" s="89">
        <v>391.92306956000004</v>
      </c>
      <c r="H13" s="89">
        <v>391.92306956000004</v>
      </c>
      <c r="I13" s="89">
        <v>-99.219832770415977</v>
      </c>
      <c r="J13" s="89">
        <v>-80.573312613644248</v>
      </c>
      <c r="K13" s="89">
        <v>0</v>
      </c>
      <c r="L13" s="89">
        <v>229157.42567394004</v>
      </c>
      <c r="M13" s="89">
        <v>1673.8109107999999</v>
      </c>
      <c r="N13" s="89">
        <v>392.87306956000003</v>
      </c>
      <c r="O13" s="89">
        <v>391.92306956000004</v>
      </c>
      <c r="P13" s="89">
        <v>391.92306956000004</v>
      </c>
      <c r="Q13" s="89">
        <v>-99.269580330693003</v>
      </c>
      <c r="R13" s="89">
        <v>-76.528228665194575</v>
      </c>
      <c r="S13" s="89">
        <v>0</v>
      </c>
      <c r="T13" s="89">
        <v>20104.356941820002</v>
      </c>
      <c r="U13" s="89">
        <v>300</v>
      </c>
      <c r="V13" s="89">
        <v>0</v>
      </c>
      <c r="W13" s="89">
        <v>0</v>
      </c>
      <c r="X13" s="89">
        <v>0</v>
      </c>
      <c r="Y13" s="89">
        <v>-98.507786143729092</v>
      </c>
      <c r="Z13" s="89">
        <v>-100</v>
      </c>
      <c r="AA13" s="89">
        <v>0</v>
      </c>
      <c r="AB13" s="89">
        <v>9956.6046879799997</v>
      </c>
      <c r="AC13" s="89">
        <v>48.526000000000003</v>
      </c>
      <c r="AD13" s="89">
        <v>0</v>
      </c>
      <c r="AE13" s="89">
        <v>0</v>
      </c>
      <c r="AF13" s="89">
        <v>0</v>
      </c>
      <c r="AG13" s="89">
        <v>-99.512625021071869</v>
      </c>
      <c r="AH13" s="89">
        <v>-100</v>
      </c>
      <c r="AI13" s="89">
        <v>0</v>
      </c>
    </row>
    <row r="14" spans="2:35" x14ac:dyDescent="0.55000000000000004">
      <c r="B14" s="90"/>
      <c r="C14" s="91" t="s">
        <v>126</v>
      </c>
      <c r="D14" s="89">
        <v>40169.598858290003</v>
      </c>
      <c r="E14" s="89">
        <v>18992.719769700001</v>
      </c>
      <c r="F14" s="89">
        <v>6969.85</v>
      </c>
      <c r="G14" s="89">
        <v>20335.462642710001</v>
      </c>
      <c r="H14" s="89">
        <v>31977.14</v>
      </c>
      <c r="I14" s="89">
        <v>-52.718672056690508</v>
      </c>
      <c r="J14" s="89">
        <v>-63.302517572447229</v>
      </c>
      <c r="K14" s="89">
        <v>57.248155902975675</v>
      </c>
      <c r="L14" s="89">
        <v>38481.79885829</v>
      </c>
      <c r="M14" s="89">
        <v>16192.719769700001</v>
      </c>
      <c r="N14" s="89">
        <v>6969.85</v>
      </c>
      <c r="O14" s="89">
        <v>20335.462642710001</v>
      </c>
      <c r="P14" s="89">
        <v>31917.14</v>
      </c>
      <c r="Q14" s="89">
        <v>-57.921094517098801</v>
      </c>
      <c r="R14" s="89">
        <v>-56.956891126825639</v>
      </c>
      <c r="S14" s="89">
        <v>56.953104833549872</v>
      </c>
      <c r="T14" s="89">
        <v>500</v>
      </c>
      <c r="U14" s="89">
        <v>1250</v>
      </c>
      <c r="V14" s="89">
        <v>0</v>
      </c>
      <c r="W14" s="89">
        <v>0</v>
      </c>
      <c r="X14" s="89">
        <v>60</v>
      </c>
      <c r="Y14" s="89">
        <v>150</v>
      </c>
      <c r="Z14" s="89">
        <v>-100</v>
      </c>
      <c r="AA14" s="89">
        <v>0</v>
      </c>
      <c r="AB14" s="89">
        <v>1187.8</v>
      </c>
      <c r="AC14" s="89">
        <v>1550</v>
      </c>
      <c r="AD14" s="89">
        <v>0</v>
      </c>
      <c r="AE14" s="89">
        <v>0</v>
      </c>
      <c r="AF14" s="89">
        <v>0</v>
      </c>
      <c r="AG14" s="89">
        <v>30.493349048661393</v>
      </c>
      <c r="AH14" s="89">
        <v>-100</v>
      </c>
      <c r="AI14" s="89">
        <v>0</v>
      </c>
    </row>
    <row r="15" spans="2:35" x14ac:dyDescent="0.55000000000000004">
      <c r="B15" s="90"/>
      <c r="C15" s="91" t="s">
        <v>127</v>
      </c>
      <c r="D15" s="89">
        <v>58032.576221259995</v>
      </c>
      <c r="E15" s="89">
        <v>64404.083128674392</v>
      </c>
      <c r="F15" s="89">
        <v>48274.985377171753</v>
      </c>
      <c r="G15" s="89">
        <v>45100.168841792845</v>
      </c>
      <c r="H15" s="89">
        <v>41710.749288397841</v>
      </c>
      <c r="I15" s="89">
        <v>10.979190176086345</v>
      </c>
      <c r="J15" s="89">
        <v>-25.04359501443091</v>
      </c>
      <c r="K15" s="89">
        <v>-7.5153145552176781</v>
      </c>
      <c r="L15" s="89">
        <v>58032.576221259995</v>
      </c>
      <c r="M15" s="89">
        <v>64404.083128674392</v>
      </c>
      <c r="N15" s="89">
        <v>48274.985377171753</v>
      </c>
      <c r="O15" s="89">
        <v>45100.168841792845</v>
      </c>
      <c r="P15" s="89">
        <v>41710.749288397841</v>
      </c>
      <c r="Q15" s="89">
        <v>10.979190176086345</v>
      </c>
      <c r="R15" s="89">
        <v>-25.04359501443091</v>
      </c>
      <c r="S15" s="89">
        <v>-7.5153145552176781</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55000000000000004">
      <c r="B16" s="90"/>
      <c r="C16" s="91" t="s">
        <v>128</v>
      </c>
      <c r="D16" s="89">
        <v>6027.2094785699992</v>
      </c>
      <c r="E16" s="89">
        <v>6467.2601998</v>
      </c>
      <c r="F16" s="89">
        <v>8036.7372786700007</v>
      </c>
      <c r="G16" s="89">
        <v>11811.166049330001</v>
      </c>
      <c r="H16" s="89">
        <v>15684.451049330002</v>
      </c>
      <c r="I16" s="89">
        <v>7.3010689738695813</v>
      </c>
      <c r="J16" s="89">
        <v>24.268036701515996</v>
      </c>
      <c r="K16" s="89">
        <v>32.793417549317397</v>
      </c>
      <c r="L16" s="89">
        <v>5862.1042328799995</v>
      </c>
      <c r="M16" s="89">
        <v>6163.8783448000004</v>
      </c>
      <c r="N16" s="89">
        <v>7557.7474567200006</v>
      </c>
      <c r="O16" s="89">
        <v>11344.337456720001</v>
      </c>
      <c r="P16" s="89">
        <v>15217.622456720002</v>
      </c>
      <c r="Q16" s="89">
        <v>5.147880350325023</v>
      </c>
      <c r="R16" s="89">
        <v>22.613507826544023</v>
      </c>
      <c r="S16" s="89">
        <v>34.142893005228771</v>
      </c>
      <c r="T16" s="89">
        <v>165.10524569</v>
      </c>
      <c r="U16" s="89">
        <v>303.38185500000003</v>
      </c>
      <c r="V16" s="89">
        <v>478.98982194999996</v>
      </c>
      <c r="W16" s="89">
        <v>466.82859261000004</v>
      </c>
      <c r="X16" s="89">
        <v>466.82859261000004</v>
      </c>
      <c r="Y16" s="89">
        <v>83.75058510837799</v>
      </c>
      <c r="Z16" s="89">
        <v>57.883477227074088</v>
      </c>
      <c r="AA16" s="89">
        <v>0</v>
      </c>
      <c r="AB16" s="89">
        <v>0</v>
      </c>
      <c r="AC16" s="89">
        <v>0</v>
      </c>
      <c r="AD16" s="89">
        <v>0</v>
      </c>
      <c r="AE16" s="89">
        <v>0</v>
      </c>
      <c r="AF16" s="89">
        <v>0</v>
      </c>
      <c r="AG16" s="89">
        <v>0</v>
      </c>
      <c r="AH16" s="89">
        <v>0</v>
      </c>
      <c r="AI16" s="89">
        <v>0</v>
      </c>
    </row>
    <row r="17" spans="2:35" x14ac:dyDescent="0.55000000000000004">
      <c r="B17" s="90"/>
      <c r="C17" s="91" t="s">
        <v>129</v>
      </c>
      <c r="D17" s="89">
        <v>136985.74925817369</v>
      </c>
      <c r="E17" s="89">
        <v>163416.01596110826</v>
      </c>
      <c r="F17" s="89">
        <v>177211.15488218857</v>
      </c>
      <c r="G17" s="89">
        <v>177225.19253202004</v>
      </c>
      <c r="H17" s="89">
        <v>177232.97591999857</v>
      </c>
      <c r="I17" s="89">
        <v>19.294172456670729</v>
      </c>
      <c r="J17" s="89">
        <v>8.441730047049635</v>
      </c>
      <c r="K17" s="89">
        <v>4.3918067557546792E-3</v>
      </c>
      <c r="L17" s="89">
        <v>130549.01170067085</v>
      </c>
      <c r="M17" s="89">
        <v>154981.76966478876</v>
      </c>
      <c r="N17" s="89">
        <v>168723.48414559863</v>
      </c>
      <c r="O17" s="89">
        <v>168756.2943243343</v>
      </c>
      <c r="P17" s="89">
        <v>168754.42907125392</v>
      </c>
      <c r="Q17" s="89">
        <v>18.715390982919534</v>
      </c>
      <c r="R17" s="89">
        <v>8.8666650990835407</v>
      </c>
      <c r="S17" s="89">
        <v>-1.1052939316136268E-3</v>
      </c>
      <c r="T17" s="89">
        <v>5489.5324996728459</v>
      </c>
      <c r="U17" s="89">
        <v>7486.4376093377859</v>
      </c>
      <c r="V17" s="89">
        <v>7539.7498547699388</v>
      </c>
      <c r="W17" s="89">
        <v>7520.8430264605922</v>
      </c>
      <c r="X17" s="89">
        <v>7530.3338216946668</v>
      </c>
      <c r="Y17" s="89">
        <v>36.376596910282387</v>
      </c>
      <c r="Z17" s="89">
        <v>0.71211767484252897</v>
      </c>
      <c r="AA17" s="89">
        <v>0.12619323659173176</v>
      </c>
      <c r="AB17" s="89">
        <v>947.20505782999999</v>
      </c>
      <c r="AC17" s="89">
        <v>947.80868698170434</v>
      </c>
      <c r="AD17" s="89">
        <v>947.92088181999998</v>
      </c>
      <c r="AE17" s="89">
        <v>948.0551812251465</v>
      </c>
      <c r="AF17" s="89">
        <v>948.21302704999994</v>
      </c>
      <c r="AG17" s="89">
        <v>6.3727399544005636E-2</v>
      </c>
      <c r="AH17" s="89">
        <v>1.1837287401629593E-2</v>
      </c>
      <c r="AI17" s="89">
        <v>1.6649434334548019E-2</v>
      </c>
    </row>
    <row r="18" spans="2:35" x14ac:dyDescent="0.55000000000000004">
      <c r="B18" s="87">
        <v>3</v>
      </c>
      <c r="C18" s="88" t="s">
        <v>130</v>
      </c>
      <c r="D18" s="89">
        <v>5159174.9909531372</v>
      </c>
      <c r="E18" s="89">
        <v>5771238.1509137517</v>
      </c>
      <c r="F18" s="89">
        <v>6495582.8453145381</v>
      </c>
      <c r="G18" s="89">
        <v>6644230.6355769271</v>
      </c>
      <c r="H18" s="89">
        <v>6680949.0061896136</v>
      </c>
      <c r="I18" s="89">
        <v>11.863585961590697</v>
      </c>
      <c r="J18" s="89">
        <v>12.550940984580613</v>
      </c>
      <c r="K18" s="89">
        <v>0.55263540094583341</v>
      </c>
      <c r="L18" s="89">
        <v>4545156.7802254101</v>
      </c>
      <c r="M18" s="89">
        <v>5086243.7002381096</v>
      </c>
      <c r="N18" s="89">
        <v>5756808.9450960765</v>
      </c>
      <c r="O18" s="89">
        <v>5907164.2253780877</v>
      </c>
      <c r="P18" s="89">
        <v>5940891.4052814785</v>
      </c>
      <c r="Q18" s="89">
        <v>11.904692097020799</v>
      </c>
      <c r="R18" s="89">
        <v>13.183899246246789</v>
      </c>
      <c r="S18" s="89">
        <v>0.5709538217761656</v>
      </c>
      <c r="T18" s="89">
        <v>509489.96444124758</v>
      </c>
      <c r="U18" s="89">
        <v>571572.53078195185</v>
      </c>
      <c r="V18" s="89">
        <v>610171.2260066109</v>
      </c>
      <c r="W18" s="89">
        <v>603340.23691614228</v>
      </c>
      <c r="X18" s="89">
        <v>605793.56585328793</v>
      </c>
      <c r="Y18" s="89">
        <v>12.185238311570982</v>
      </c>
      <c r="Z18" s="89">
        <v>6.7530703709384525</v>
      </c>
      <c r="AA18" s="89">
        <v>0.40662445284360693</v>
      </c>
      <c r="AB18" s="89">
        <v>104528.24628648002</v>
      </c>
      <c r="AC18" s="89">
        <v>113421.91989369006</v>
      </c>
      <c r="AD18" s="89">
        <v>128602.67421185004</v>
      </c>
      <c r="AE18" s="89">
        <v>133726.17328269704</v>
      </c>
      <c r="AF18" s="89">
        <v>134264.03505484707</v>
      </c>
      <c r="AG18" s="89">
        <v>8.5083926337338536</v>
      </c>
      <c r="AH18" s="89">
        <v>13.38432141898924</v>
      </c>
      <c r="AI18" s="89">
        <v>0.40221129412938428</v>
      </c>
    </row>
    <row r="19" spans="2:35" x14ac:dyDescent="0.55000000000000004">
      <c r="B19" s="90"/>
      <c r="C19" s="91" t="s">
        <v>131</v>
      </c>
      <c r="D19" s="89">
        <v>465414.62126372947</v>
      </c>
      <c r="E19" s="89">
        <v>454049.35196338507</v>
      </c>
      <c r="F19" s="89">
        <v>381823.56024374702</v>
      </c>
      <c r="G19" s="89">
        <v>355832.14101776108</v>
      </c>
      <c r="H19" s="89">
        <v>359213.10222263029</v>
      </c>
      <c r="I19" s="89">
        <v>-2.4419665350187216</v>
      </c>
      <c r="J19" s="89">
        <v>-15.907035525394249</v>
      </c>
      <c r="K19" s="89">
        <v>0.9501562155680654</v>
      </c>
      <c r="L19" s="89">
        <v>453604.71576952108</v>
      </c>
      <c r="M19" s="89">
        <v>441570.71393070667</v>
      </c>
      <c r="N19" s="89">
        <v>368702.00585700275</v>
      </c>
      <c r="O19" s="89">
        <v>343985.1216200894</v>
      </c>
      <c r="P19" s="89">
        <v>345946.97035017895</v>
      </c>
      <c r="Q19" s="89">
        <v>-2.6529710605850378</v>
      </c>
      <c r="R19" s="89">
        <v>-16.50216053167394</v>
      </c>
      <c r="S19" s="89">
        <v>0.57032953078020032</v>
      </c>
      <c r="T19" s="89">
        <v>9932.1548420483887</v>
      </c>
      <c r="U19" s="89">
        <v>11059.422882958304</v>
      </c>
      <c r="V19" s="89">
        <v>11512.861827304319</v>
      </c>
      <c r="W19" s="89">
        <v>10376.861101759667</v>
      </c>
      <c r="X19" s="89">
        <v>11500.288335319303</v>
      </c>
      <c r="Y19" s="89">
        <v>11.349682509353933</v>
      </c>
      <c r="Z19" s="89">
        <v>4.1000235649251513</v>
      </c>
      <c r="AA19" s="89">
        <v>10.826272246904512</v>
      </c>
      <c r="AB19" s="89">
        <v>1877.7506521599996</v>
      </c>
      <c r="AC19" s="89">
        <v>1419.2151497200982</v>
      </c>
      <c r="AD19" s="89">
        <v>1608.6925594400004</v>
      </c>
      <c r="AE19" s="89">
        <v>1470.1582959120003</v>
      </c>
      <c r="AF19" s="89">
        <v>1765.8435371319999</v>
      </c>
      <c r="AG19" s="89">
        <v>-24.41940317860853</v>
      </c>
      <c r="AH19" s="89">
        <v>13.350858730423749</v>
      </c>
      <c r="AI19" s="89">
        <v>20.112476462037975</v>
      </c>
    </row>
    <row r="20" spans="2:35" x14ac:dyDescent="0.55000000000000004">
      <c r="B20" s="90"/>
      <c r="C20" s="91" t="s">
        <v>132</v>
      </c>
      <c r="D20" s="89">
        <v>1402181.5737415059</v>
      </c>
      <c r="E20" s="89">
        <v>1519064.4317869102</v>
      </c>
      <c r="F20" s="89">
        <v>1954388.9819398192</v>
      </c>
      <c r="G20" s="89">
        <v>2165646.2266033133</v>
      </c>
      <c r="H20" s="89">
        <v>2225520.5452647619</v>
      </c>
      <c r="I20" s="89">
        <v>8.3357861944741138</v>
      </c>
      <c r="J20" s="89">
        <v>28.657411828201834</v>
      </c>
      <c r="K20" s="89">
        <v>2.76473220445419</v>
      </c>
      <c r="L20" s="89">
        <v>1261714.8411597048</v>
      </c>
      <c r="M20" s="89">
        <v>1366476.1787443645</v>
      </c>
      <c r="N20" s="89">
        <v>1752142.7457662607</v>
      </c>
      <c r="O20" s="89">
        <v>1934118.7985463634</v>
      </c>
      <c r="P20" s="89">
        <v>1989931.9830971463</v>
      </c>
      <c r="Q20" s="89">
        <v>8.3030914884355607</v>
      </c>
      <c r="R20" s="89">
        <v>28.223438726628931</v>
      </c>
      <c r="S20" s="89">
        <v>2.8857164613016906</v>
      </c>
      <c r="T20" s="89">
        <v>120612.81228981107</v>
      </c>
      <c r="U20" s="89">
        <v>132842.95349202564</v>
      </c>
      <c r="V20" s="89">
        <v>176769.5409911685</v>
      </c>
      <c r="W20" s="89">
        <v>202453.61402271473</v>
      </c>
      <c r="X20" s="89">
        <v>204549.07841258051</v>
      </c>
      <c r="Y20" s="89">
        <v>10.140001688069191</v>
      </c>
      <c r="Z20" s="89">
        <v>33.066554412146296</v>
      </c>
      <c r="AA20" s="89">
        <v>1.035034321309114</v>
      </c>
      <c r="AB20" s="89">
        <v>19853.920291990013</v>
      </c>
      <c r="AC20" s="89">
        <v>19745.299550519961</v>
      </c>
      <c r="AD20" s="89">
        <v>25476.695182390067</v>
      </c>
      <c r="AE20" s="89">
        <v>29073.814034235042</v>
      </c>
      <c r="AF20" s="89">
        <v>31039.483755035097</v>
      </c>
      <c r="AG20" s="89">
        <v>-0.54709971568624549</v>
      </c>
      <c r="AH20" s="89">
        <v>29.026632982730206</v>
      </c>
      <c r="AI20" s="89">
        <v>6.760962694765249</v>
      </c>
    </row>
    <row r="21" spans="2:35" x14ac:dyDescent="0.55000000000000004">
      <c r="B21" s="90"/>
      <c r="C21" s="91" t="s">
        <v>133</v>
      </c>
      <c r="D21" s="89">
        <v>2835816.750499967</v>
      </c>
      <c r="E21" s="89">
        <v>3359257.3954143687</v>
      </c>
      <c r="F21" s="89">
        <v>3642837.3013691935</v>
      </c>
      <c r="G21" s="89">
        <v>3596559.7542176186</v>
      </c>
      <c r="H21" s="89">
        <v>3516428.5426921882</v>
      </c>
      <c r="I21" s="89">
        <v>18.458197089854863</v>
      </c>
      <c r="J21" s="89">
        <v>8.4417438908352782</v>
      </c>
      <c r="K21" s="89">
        <v>-2.2279961129927583</v>
      </c>
      <c r="L21" s="89">
        <v>2436953.4395889267</v>
      </c>
      <c r="M21" s="89">
        <v>2898147.7284924984</v>
      </c>
      <c r="N21" s="89">
        <v>3177768.1856195731</v>
      </c>
      <c r="O21" s="89">
        <v>3158791.6198463286</v>
      </c>
      <c r="P21" s="89">
        <v>3082307.3974739281</v>
      </c>
      <c r="Q21" s="89">
        <v>18.925034898548059</v>
      </c>
      <c r="R21" s="89">
        <v>9.6482472021025032</v>
      </c>
      <c r="S21" s="89">
        <v>-2.4213126909625515</v>
      </c>
      <c r="T21" s="89">
        <v>327120.53096397012</v>
      </c>
      <c r="U21" s="89">
        <v>380584.37406561</v>
      </c>
      <c r="V21" s="89">
        <v>374776.22198860021</v>
      </c>
      <c r="W21" s="89">
        <v>345258.50501601998</v>
      </c>
      <c r="X21" s="89">
        <v>343808.48150616017</v>
      </c>
      <c r="Y21" s="89">
        <v>16.343774860015902</v>
      </c>
      <c r="Z21" s="89">
        <v>-1.526114174095992</v>
      </c>
      <c r="AA21" s="89">
        <v>-0.41998198126720343</v>
      </c>
      <c r="AB21" s="89">
        <v>71742.779947069997</v>
      </c>
      <c r="AC21" s="89">
        <v>80525.292856259999</v>
      </c>
      <c r="AD21" s="89">
        <v>90292.893761020008</v>
      </c>
      <c r="AE21" s="89">
        <v>92509.629355270008</v>
      </c>
      <c r="AF21" s="89">
        <v>90312.663712099995</v>
      </c>
      <c r="AG21" s="89">
        <v>12.241667963897575</v>
      </c>
      <c r="AH21" s="89">
        <v>12.129854556624169</v>
      </c>
      <c r="AI21" s="89">
        <v>-2.3748507679485775</v>
      </c>
    </row>
    <row r="22" spans="2:35" x14ac:dyDescent="0.55000000000000004">
      <c r="B22" s="90"/>
      <c r="C22" s="91" t="s">
        <v>134</v>
      </c>
      <c r="D22" s="89">
        <v>391067.69793962582</v>
      </c>
      <c r="E22" s="89">
        <v>390784.71049537905</v>
      </c>
      <c r="F22" s="89">
        <v>472514.25060837332</v>
      </c>
      <c r="G22" s="89">
        <v>479873.51509325422</v>
      </c>
      <c r="H22" s="89">
        <v>532245.5721798368</v>
      </c>
      <c r="I22" s="89">
        <v>-7.2362776505887308E-2</v>
      </c>
      <c r="J22" s="89">
        <v>20.9142113081624</v>
      </c>
      <c r="K22" s="89">
        <v>10.913721103446417</v>
      </c>
      <c r="L22" s="89">
        <v>329895.46572299785</v>
      </c>
      <c r="M22" s="89">
        <v>333863.5509726411</v>
      </c>
      <c r="N22" s="89">
        <v>415610.34918753529</v>
      </c>
      <c r="O22" s="89">
        <v>425194.5799036462</v>
      </c>
      <c r="P22" s="89">
        <v>476474.73972530878</v>
      </c>
      <c r="Q22" s="89">
        <v>1.202831097101261</v>
      </c>
      <c r="R22" s="89">
        <v>24.485092181144701</v>
      </c>
      <c r="S22" s="89">
        <v>12.06039828477663</v>
      </c>
      <c r="T22" s="89">
        <v>51613.95923241799</v>
      </c>
      <c r="U22" s="89">
        <v>46811.171564547993</v>
      </c>
      <c r="V22" s="89">
        <v>46863.374199798011</v>
      </c>
      <c r="W22" s="89">
        <v>45021.171329997997</v>
      </c>
      <c r="X22" s="89">
        <v>45695.72305100799</v>
      </c>
      <c r="Y22" s="89">
        <v>-9.3052107206947916</v>
      </c>
      <c r="Z22" s="89">
        <v>0.11151747222996893</v>
      </c>
      <c r="AA22" s="89">
        <v>1.4982989137835467</v>
      </c>
      <c r="AB22" s="89">
        <v>9558.272984209998</v>
      </c>
      <c r="AC22" s="89">
        <v>10109.98795819</v>
      </c>
      <c r="AD22" s="89">
        <v>10040.527221039996</v>
      </c>
      <c r="AE22" s="89">
        <v>9657.7638596099987</v>
      </c>
      <c r="AF22" s="89">
        <v>10075.109403519999</v>
      </c>
      <c r="AG22" s="89">
        <v>5.7721198682169916</v>
      </c>
      <c r="AH22" s="89">
        <v>-0.68705064177385844</v>
      </c>
      <c r="AI22" s="89">
        <v>4.3213475704804827</v>
      </c>
    </row>
    <row r="23" spans="2:35" x14ac:dyDescent="0.55000000000000004">
      <c r="B23" s="90"/>
      <c r="C23" s="91" t="s">
        <v>135</v>
      </c>
      <c r="D23" s="89">
        <v>64694.347508309162</v>
      </c>
      <c r="E23" s="89">
        <v>48082.261253708224</v>
      </c>
      <c r="F23" s="89">
        <v>44018.751153405217</v>
      </c>
      <c r="G23" s="89">
        <v>46318.998644979241</v>
      </c>
      <c r="H23" s="89">
        <v>47541.243830196945</v>
      </c>
      <c r="I23" s="89">
        <v>-25.677801685019435</v>
      </c>
      <c r="J23" s="89">
        <v>-8.4511626415856611</v>
      </c>
      <c r="K23" s="89">
        <v>2.6387556315408123</v>
      </c>
      <c r="L23" s="89">
        <v>62988.317984259163</v>
      </c>
      <c r="M23" s="89">
        <v>46185.528097898226</v>
      </c>
      <c r="N23" s="89">
        <v>42585.658665705218</v>
      </c>
      <c r="O23" s="89">
        <v>45074.105461659237</v>
      </c>
      <c r="P23" s="89">
        <v>46230.314634916947</v>
      </c>
      <c r="Q23" s="89">
        <v>-26.676041564659609</v>
      </c>
      <c r="R23" s="89">
        <v>-7.7943667214597223</v>
      </c>
      <c r="S23" s="89">
        <v>2.5651294937870661</v>
      </c>
      <c r="T23" s="89">
        <v>210.50711299999998</v>
      </c>
      <c r="U23" s="89">
        <v>274.60877681000005</v>
      </c>
      <c r="V23" s="89">
        <v>249.22699974000002</v>
      </c>
      <c r="W23" s="89">
        <v>230.08544565000003</v>
      </c>
      <c r="X23" s="89">
        <v>239.99454821999996</v>
      </c>
      <c r="Y23" s="89">
        <v>30.451067850614667</v>
      </c>
      <c r="Z23" s="89">
        <v>-9.2428863217148756</v>
      </c>
      <c r="AA23" s="89">
        <v>4.3067055119485387</v>
      </c>
      <c r="AB23" s="89">
        <v>1495.5224110499998</v>
      </c>
      <c r="AC23" s="89">
        <v>1622.1243789999999</v>
      </c>
      <c r="AD23" s="89">
        <v>1183.8654879600001</v>
      </c>
      <c r="AE23" s="89">
        <v>1014.8077376700001</v>
      </c>
      <c r="AF23" s="89">
        <v>1070.9346470599999</v>
      </c>
      <c r="AG23" s="89">
        <v>8.4654009204123746</v>
      </c>
      <c r="AH23" s="89">
        <v>-27.017588584062569</v>
      </c>
      <c r="AI23" s="89">
        <v>5.5307924157995902</v>
      </c>
    </row>
    <row r="24" spans="2:35" x14ac:dyDescent="0.55000000000000004">
      <c r="B24" s="87">
        <v>4</v>
      </c>
      <c r="C24" s="88" t="s">
        <v>136</v>
      </c>
      <c r="D24" s="89">
        <v>2782.1919595238528</v>
      </c>
      <c r="E24" s="89">
        <v>3188.6412962380423</v>
      </c>
      <c r="F24" s="89">
        <v>3116.8564159062635</v>
      </c>
      <c r="G24" s="89">
        <v>4102.133107861534</v>
      </c>
      <c r="H24" s="89">
        <v>4851.305404278336</v>
      </c>
      <c r="I24" s="89">
        <v>14.608960942570967</v>
      </c>
      <c r="J24" s="89">
        <v>-2.2512686019738437</v>
      </c>
      <c r="K24" s="89">
        <v>18.262993343171896</v>
      </c>
      <c r="L24" s="89">
        <v>2739.968376853853</v>
      </c>
      <c r="M24" s="89">
        <v>3163.3163709880423</v>
      </c>
      <c r="N24" s="89">
        <v>3095.2226050962636</v>
      </c>
      <c r="O24" s="89">
        <v>4092.2616784615343</v>
      </c>
      <c r="P24" s="89">
        <v>4831.9349968283359</v>
      </c>
      <c r="Q24" s="89">
        <v>15.450835042858973</v>
      </c>
      <c r="R24" s="89">
        <v>-2.1526068816983384</v>
      </c>
      <c r="S24" s="89">
        <v>18.074927179262843</v>
      </c>
      <c r="T24" s="89">
        <v>41.811879380000008</v>
      </c>
      <c r="U24" s="89">
        <v>23.346382989999999</v>
      </c>
      <c r="V24" s="89">
        <v>21.124879479999997</v>
      </c>
      <c r="W24" s="89">
        <v>9.5876752299999985</v>
      </c>
      <c r="X24" s="89">
        <v>19.178206420000002</v>
      </c>
      <c r="Y24" s="89">
        <v>-44.163277670873271</v>
      </c>
      <c r="Z24" s="89">
        <v>-9.5154076370268683</v>
      </c>
      <c r="AA24" s="89">
        <v>100.02978782584404</v>
      </c>
      <c r="AB24" s="89">
        <v>0.41170328999999994</v>
      </c>
      <c r="AC24" s="89">
        <v>1.9785422599999998</v>
      </c>
      <c r="AD24" s="89">
        <v>0.50893133000000002</v>
      </c>
      <c r="AE24" s="89">
        <v>0.28375417000000003</v>
      </c>
      <c r="AF24" s="89">
        <v>0.19220103000000002</v>
      </c>
      <c r="AG24" s="89">
        <v>380.57479939011421</v>
      </c>
      <c r="AH24" s="89">
        <v>-74.277459709149696</v>
      </c>
      <c r="AI24" s="89">
        <v>-32.264949621709526</v>
      </c>
    </row>
    <row r="25" spans="2:35" x14ac:dyDescent="0.55000000000000004">
      <c r="B25" s="87">
        <v>5</v>
      </c>
      <c r="C25" s="88" t="s">
        <v>137</v>
      </c>
      <c r="D25" s="89">
        <v>424125.6011237721</v>
      </c>
      <c r="E25" s="89">
        <v>502666.24329198722</v>
      </c>
      <c r="F25" s="89">
        <v>598080.08451047423</v>
      </c>
      <c r="G25" s="89">
        <v>642414.15617663017</v>
      </c>
      <c r="H25" s="89">
        <v>694844.21454869409</v>
      </c>
      <c r="I25" s="89">
        <v>18.518250716323699</v>
      </c>
      <c r="J25" s="89">
        <v>18.981549386252166</v>
      </c>
      <c r="K25" s="89">
        <v>8.1614108076485827</v>
      </c>
      <c r="L25" s="89">
        <v>384228.32258525782</v>
      </c>
      <c r="M25" s="89">
        <v>453118.81700655608</v>
      </c>
      <c r="N25" s="89">
        <v>538951.66824037721</v>
      </c>
      <c r="O25" s="89">
        <v>578463.53578363662</v>
      </c>
      <c r="P25" s="89">
        <v>626384.30020365899</v>
      </c>
      <c r="Q25" s="89">
        <v>17.929572176713211</v>
      </c>
      <c r="R25" s="89">
        <v>18.942680818435143</v>
      </c>
      <c r="S25" s="89">
        <v>8.2841460966255767</v>
      </c>
      <c r="T25" s="89">
        <v>23290.618684594338</v>
      </c>
      <c r="U25" s="89">
        <v>30450.901391315187</v>
      </c>
      <c r="V25" s="89">
        <v>36085.761115857931</v>
      </c>
      <c r="W25" s="89">
        <v>39980.236828785135</v>
      </c>
      <c r="X25" s="89">
        <v>43378.678410161803</v>
      </c>
      <c r="Y25" s="89">
        <v>30.743205252237647</v>
      </c>
      <c r="Z25" s="89">
        <v>18.504738668096856</v>
      </c>
      <c r="AA25" s="89">
        <v>8.5003037774149526</v>
      </c>
      <c r="AB25" s="89">
        <v>16606.659853919926</v>
      </c>
      <c r="AC25" s="89">
        <v>19096.524894115995</v>
      </c>
      <c r="AD25" s="89">
        <v>23042.655154239001</v>
      </c>
      <c r="AE25" s="89">
        <v>23970.383564208376</v>
      </c>
      <c r="AF25" s="89">
        <v>25081.235934873293</v>
      </c>
      <c r="AG25" s="89">
        <v>14.993171788295214</v>
      </c>
      <c r="AH25" s="89">
        <v>20.664127541544921</v>
      </c>
      <c r="AI25" s="89">
        <v>4.634270318158773</v>
      </c>
    </row>
    <row r="26" spans="2:35" x14ac:dyDescent="0.55000000000000004">
      <c r="B26" s="87"/>
      <c r="C26" s="92" t="s">
        <v>138</v>
      </c>
      <c r="D26" s="89">
        <v>110299.6487103231</v>
      </c>
      <c r="E26" s="89">
        <v>168123.61934694159</v>
      </c>
      <c r="F26" s="89">
        <v>230011.88438551818</v>
      </c>
      <c r="G26" s="89">
        <v>244037.18092464915</v>
      </c>
      <c r="H26" s="89">
        <v>249796.47811506942</v>
      </c>
      <c r="I26" s="89">
        <v>52.424437713741014</v>
      </c>
      <c r="J26" s="89">
        <v>36.811166259074724</v>
      </c>
      <c r="K26" s="89">
        <v>2.3600080809811352</v>
      </c>
      <c r="L26" s="89">
        <v>95408.523871954996</v>
      </c>
      <c r="M26" s="89">
        <v>147602.51871864594</v>
      </c>
      <c r="N26" s="89">
        <v>201267.26940481982</v>
      </c>
      <c r="O26" s="89">
        <v>212114.03220685839</v>
      </c>
      <c r="P26" s="89">
        <v>217081.7639026056</v>
      </c>
      <c r="Q26" s="89">
        <v>54.705798526700796</v>
      </c>
      <c r="R26" s="89">
        <v>36.357611748121656</v>
      </c>
      <c r="S26" s="89">
        <v>2.3420099293113061</v>
      </c>
      <c r="T26" s="89">
        <v>9404.6635298251822</v>
      </c>
      <c r="U26" s="89">
        <v>13887.248336411163</v>
      </c>
      <c r="V26" s="89">
        <v>19371.823330134026</v>
      </c>
      <c r="W26" s="89">
        <v>22354.216825164185</v>
      </c>
      <c r="X26" s="89">
        <v>22802.907980831867</v>
      </c>
      <c r="Y26" s="89">
        <v>47.663425622514588</v>
      </c>
      <c r="Z26" s="89">
        <v>39.49360493066709</v>
      </c>
      <c r="AA26" s="89">
        <v>2.0071879913170942</v>
      </c>
      <c r="AB26" s="89">
        <v>5486.4613085429355</v>
      </c>
      <c r="AC26" s="89">
        <v>6633.8522918844965</v>
      </c>
      <c r="AD26" s="89">
        <v>9372.7916505643279</v>
      </c>
      <c r="AE26" s="89">
        <v>9568.9318926265714</v>
      </c>
      <c r="AF26" s="89">
        <v>9911.8062316319483</v>
      </c>
      <c r="AG26" s="89">
        <v>20.913133599520066</v>
      </c>
      <c r="AH26" s="89">
        <v>41.287312984500794</v>
      </c>
      <c r="AI26" s="89">
        <v>3.5832038816117073</v>
      </c>
    </row>
    <row r="27" spans="2:35" x14ac:dyDescent="0.55000000000000004">
      <c r="B27" s="87"/>
      <c r="C27" s="92" t="s">
        <v>139</v>
      </c>
      <c r="D27" s="89">
        <v>19628.117664182835</v>
      </c>
      <c r="E27" s="89">
        <v>28909.752858379288</v>
      </c>
      <c r="F27" s="89">
        <v>28408.844539529317</v>
      </c>
      <c r="G27" s="89">
        <v>57152.730791686452</v>
      </c>
      <c r="H27" s="89">
        <v>51856.921632468126</v>
      </c>
      <c r="I27" s="89">
        <v>47.287444231768973</v>
      </c>
      <c r="J27" s="89">
        <v>-1.7326620580389602</v>
      </c>
      <c r="K27" s="89">
        <v>-9.2660649558825021</v>
      </c>
      <c r="L27" s="89">
        <v>10333.507412614535</v>
      </c>
      <c r="M27" s="89">
        <v>18049.428163163298</v>
      </c>
      <c r="N27" s="89">
        <v>15809.3824004751</v>
      </c>
      <c r="O27" s="89">
        <v>42598.936144598752</v>
      </c>
      <c r="P27" s="89">
        <v>35931.698220753657</v>
      </c>
      <c r="Q27" s="89">
        <v>74.66894291022254</v>
      </c>
      <c r="R27" s="89">
        <v>-12.410619009303911</v>
      </c>
      <c r="S27" s="89">
        <v>-15.651184107541273</v>
      </c>
      <c r="T27" s="89">
        <v>1129.3615840582988</v>
      </c>
      <c r="U27" s="89">
        <v>1930.5933692459917</v>
      </c>
      <c r="V27" s="89">
        <v>2459.0328986143977</v>
      </c>
      <c r="W27" s="89">
        <v>3754.7811464243991</v>
      </c>
      <c r="X27" s="89">
        <v>5178.9727835843996</v>
      </c>
      <c r="Y27" s="89">
        <v>70.945549813064332</v>
      </c>
      <c r="Z27" s="89">
        <v>27.371871145232006</v>
      </c>
      <c r="AA27" s="89">
        <v>37.930083848328387</v>
      </c>
      <c r="AB27" s="89">
        <v>8165.2486675099999</v>
      </c>
      <c r="AC27" s="89">
        <v>8929.7313259699986</v>
      </c>
      <c r="AD27" s="89">
        <v>10140.42924043982</v>
      </c>
      <c r="AE27" s="89">
        <v>10799.013500663297</v>
      </c>
      <c r="AF27" s="89">
        <v>10746.250628130068</v>
      </c>
      <c r="AG27" s="89">
        <v>9.3626378030827109</v>
      </c>
      <c r="AH27" s="89">
        <v>13.558055335313334</v>
      </c>
      <c r="AI27" s="89">
        <v>-0.48858974507243191</v>
      </c>
    </row>
    <row r="28" spans="2:35" x14ac:dyDescent="0.55000000000000004">
      <c r="B28" s="87"/>
      <c r="C28" s="92" t="s">
        <v>140</v>
      </c>
      <c r="D28" s="89">
        <v>294197.83474926616</v>
      </c>
      <c r="E28" s="89">
        <v>305632.87108666642</v>
      </c>
      <c r="F28" s="89">
        <v>339659.35558542679</v>
      </c>
      <c r="G28" s="89">
        <v>341224.24446029461</v>
      </c>
      <c r="H28" s="89">
        <v>393190.8148011564</v>
      </c>
      <c r="I28" s="89">
        <v>3.8868526504098568</v>
      </c>
      <c r="J28" s="89">
        <v>11.133123337741932</v>
      </c>
      <c r="K28" s="89">
        <v>15.229448430036374</v>
      </c>
      <c r="L28" s="89">
        <v>278486.29130068829</v>
      </c>
      <c r="M28" s="89">
        <v>287466.87012474681</v>
      </c>
      <c r="N28" s="89">
        <v>321875.01643508242</v>
      </c>
      <c r="O28" s="89">
        <v>323750.56743217946</v>
      </c>
      <c r="P28" s="89">
        <v>373370.83808029961</v>
      </c>
      <c r="Q28" s="89">
        <v>3.2247830879265722</v>
      </c>
      <c r="R28" s="89">
        <v>11.969430180042703</v>
      </c>
      <c r="S28" s="89">
        <v>15.326697661623335</v>
      </c>
      <c r="T28" s="89">
        <v>12756.593570710855</v>
      </c>
      <c r="U28" s="89">
        <v>14633.059685658036</v>
      </c>
      <c r="V28" s="89">
        <v>14254.904887109498</v>
      </c>
      <c r="W28" s="89">
        <v>13871.23885719656</v>
      </c>
      <c r="X28" s="89">
        <v>15396.797645745533</v>
      </c>
      <c r="Y28" s="89">
        <v>14.709774239853093</v>
      </c>
      <c r="Z28" s="89">
        <v>-2.5842496830595847</v>
      </c>
      <c r="AA28" s="89">
        <v>10.997999560489834</v>
      </c>
      <c r="AB28" s="89">
        <v>2954.949877866994</v>
      </c>
      <c r="AC28" s="89">
        <v>3532.9412762614988</v>
      </c>
      <c r="AD28" s="89">
        <v>3529.4342632348507</v>
      </c>
      <c r="AE28" s="89">
        <v>3602.438170918505</v>
      </c>
      <c r="AF28" s="89">
        <v>4423.1790751112721</v>
      </c>
      <c r="AG28" s="89">
        <v>19.560108370153579</v>
      </c>
      <c r="AH28" s="89">
        <v>-9.9266100181522821E-2</v>
      </c>
      <c r="AI28" s="89">
        <v>22.782928262818871</v>
      </c>
    </row>
    <row r="29" spans="2:35" x14ac:dyDescent="0.55000000000000004">
      <c r="B29" s="87">
        <v>6</v>
      </c>
      <c r="C29" s="88" t="s">
        <v>141</v>
      </c>
      <c r="D29" s="89">
        <v>512.09945540815534</v>
      </c>
      <c r="E29" s="89">
        <v>471.01823273763029</v>
      </c>
      <c r="F29" s="89">
        <v>3179.3444645900067</v>
      </c>
      <c r="G29" s="89">
        <v>772.71679641604851</v>
      </c>
      <c r="H29" s="89">
        <v>792.68079084436022</v>
      </c>
      <c r="I29" s="89">
        <v>-8.0221180156855176</v>
      </c>
      <c r="J29" s="89">
        <v>574.99392669179042</v>
      </c>
      <c r="K29" s="89">
        <v>2.583610777054024</v>
      </c>
      <c r="L29" s="89">
        <v>516.09336441815049</v>
      </c>
      <c r="M29" s="89">
        <v>469.8493827176332</v>
      </c>
      <c r="N29" s="89">
        <v>3177.2472543800031</v>
      </c>
      <c r="O29" s="89">
        <v>766.22506546604632</v>
      </c>
      <c r="P29" s="89">
        <v>793.82525302436409</v>
      </c>
      <c r="Q29" s="89">
        <v>-8.9603906751743008</v>
      </c>
      <c r="R29" s="89">
        <v>576.22675930798084</v>
      </c>
      <c r="S29" s="89">
        <v>3.602099278954074</v>
      </c>
      <c r="T29" s="89">
        <v>9.5099900048226122E-3</v>
      </c>
      <c r="U29" s="89">
        <v>0.1500000199971199</v>
      </c>
      <c r="V29" s="89">
        <v>5.5500037670135492E-6</v>
      </c>
      <c r="W29" s="89">
        <v>0.1101201600022316</v>
      </c>
      <c r="X29" s="89">
        <v>0.10389206999611855</v>
      </c>
      <c r="Y29" s="89">
        <v>1477.2889342791461</v>
      </c>
      <c r="Z29" s="89">
        <v>-99.996299997981922</v>
      </c>
      <c r="AA29" s="89">
        <v>-5.6557219005010868</v>
      </c>
      <c r="AB29" s="89">
        <v>-4.0034190000000001</v>
      </c>
      <c r="AC29" s="89">
        <v>1.01885</v>
      </c>
      <c r="AD29" s="89">
        <v>2.0972046600000001</v>
      </c>
      <c r="AE29" s="89">
        <v>6.3816107899999999</v>
      </c>
      <c r="AF29" s="89">
        <v>-1.2483542499999998</v>
      </c>
      <c r="AG29" s="89">
        <v>-125.449497042403</v>
      </c>
      <c r="AH29" s="89">
        <v>105.84037493252197</v>
      </c>
      <c r="AI29" s="89">
        <v>-119.5617421851576</v>
      </c>
    </row>
    <row r="30" spans="2:35" x14ac:dyDescent="0.55000000000000004">
      <c r="B30" s="87">
        <v>7</v>
      </c>
      <c r="C30" s="88" t="s">
        <v>142</v>
      </c>
      <c r="D30" s="89">
        <v>79497.355631033744</v>
      </c>
      <c r="E30" s="89">
        <v>75002.028371357199</v>
      </c>
      <c r="F30" s="89">
        <v>61824.983715766466</v>
      </c>
      <c r="G30" s="89">
        <v>22902.982009818716</v>
      </c>
      <c r="H30" s="89">
        <v>30833.501340689061</v>
      </c>
      <c r="I30" s="89">
        <v>-5.654687786774236</v>
      </c>
      <c r="J30" s="89">
        <v>-17.568917723594478</v>
      </c>
      <c r="K30" s="89">
        <v>34.626579750490393</v>
      </c>
      <c r="L30" s="89">
        <v>72201.048554339097</v>
      </c>
      <c r="M30" s="89">
        <v>68213.47571297118</v>
      </c>
      <c r="N30" s="89">
        <v>55900.816380819204</v>
      </c>
      <c r="O30" s="89">
        <v>20603.301975040646</v>
      </c>
      <c r="P30" s="89">
        <v>27758.567688370826</v>
      </c>
      <c r="Q30" s="89">
        <v>-5.5228738656985534</v>
      </c>
      <c r="R30" s="89">
        <v>-18.050186130320071</v>
      </c>
      <c r="S30" s="89">
        <v>34.728732908920357</v>
      </c>
      <c r="T30" s="89">
        <v>6339.6720771815208</v>
      </c>
      <c r="U30" s="89">
        <v>5715.3231215530886</v>
      </c>
      <c r="V30" s="89">
        <v>5291.2426227436399</v>
      </c>
      <c r="W30" s="89">
        <v>1996.0782226857907</v>
      </c>
      <c r="X30" s="89">
        <v>2727.8825385861801</v>
      </c>
      <c r="Y30" s="89">
        <v>-9.8482847066437529</v>
      </c>
      <c r="Z30" s="89">
        <v>-7.4200616446373129</v>
      </c>
      <c r="AA30" s="89">
        <v>36.662106103022452</v>
      </c>
      <c r="AB30" s="89">
        <v>956.6349995131277</v>
      </c>
      <c r="AC30" s="89">
        <v>1073.2295368329351</v>
      </c>
      <c r="AD30" s="89">
        <v>632.92471220362745</v>
      </c>
      <c r="AE30" s="89">
        <v>303.6018120922779</v>
      </c>
      <c r="AF30" s="89">
        <v>347.05111373205204</v>
      </c>
      <c r="AG30" s="89">
        <v>12.187985739508518</v>
      </c>
      <c r="AH30" s="89">
        <v>-41.026156056851789</v>
      </c>
      <c r="AI30" s="89">
        <v>14.31127875698186</v>
      </c>
    </row>
    <row r="31" spans="2:35" x14ac:dyDescent="0.55000000000000004">
      <c r="B31" s="388" t="s">
        <v>143</v>
      </c>
      <c r="C31" s="389"/>
      <c r="D31" s="89">
        <v>6785324.1287748786</v>
      </c>
      <c r="E31" s="89">
        <v>7290995.9730452774</v>
      </c>
      <c r="F31" s="89">
        <v>8131382.2383319372</v>
      </c>
      <c r="G31" s="89">
        <v>8363059.2474507513</v>
      </c>
      <c r="H31" s="89">
        <v>8463223.2116651144</v>
      </c>
      <c r="I31" s="89">
        <v>7.4524346173231404</v>
      </c>
      <c r="J31" s="89">
        <v>11.526357556547246</v>
      </c>
      <c r="K31" s="89">
        <v>1.1976952601991275</v>
      </c>
      <c r="L31" s="89">
        <v>6020550.8246499803</v>
      </c>
      <c r="M31" s="89">
        <v>6465937.3612678628</v>
      </c>
      <c r="N31" s="89">
        <v>7242741.167671104</v>
      </c>
      <c r="O31" s="89">
        <v>7468817.5168562904</v>
      </c>
      <c r="P31" s="89">
        <v>7561572.5641722223</v>
      </c>
      <c r="Q31" s="89">
        <v>7.397770562692263</v>
      </c>
      <c r="R31" s="89">
        <v>12.013784900800877</v>
      </c>
      <c r="S31" s="89">
        <v>1.2418973566644897</v>
      </c>
      <c r="T31" s="89">
        <v>612732.93484883686</v>
      </c>
      <c r="U31" s="89">
        <v>669886.47291062505</v>
      </c>
      <c r="V31" s="89">
        <v>717329.63926333981</v>
      </c>
      <c r="W31" s="89">
        <v>716509.22198268492</v>
      </c>
      <c r="X31" s="89">
        <v>722303.97704743233</v>
      </c>
      <c r="Y31" s="89">
        <v>9.3276425684361417</v>
      </c>
      <c r="Z31" s="89">
        <v>7.0822696488520576</v>
      </c>
      <c r="AA31" s="89">
        <v>0.80874814823910235</v>
      </c>
      <c r="AB31" s="89">
        <v>152040.36927606151</v>
      </c>
      <c r="AC31" s="89">
        <v>155172.13886678955</v>
      </c>
      <c r="AD31" s="89">
        <v>171311.43139749288</v>
      </c>
      <c r="AE31" s="89">
        <v>177732.50861177596</v>
      </c>
      <c r="AF31" s="89">
        <v>179346.6704454601</v>
      </c>
      <c r="AG31" s="89">
        <v>2.0598276665861364</v>
      </c>
      <c r="AH31" s="89">
        <v>10.400895836435179</v>
      </c>
      <c r="AI31" s="89">
        <v>0.90819729395141824</v>
      </c>
    </row>
    <row r="32" spans="2:35" x14ac:dyDescent="0.55000000000000004">
      <c r="B32" s="390" t="s">
        <v>144</v>
      </c>
      <c r="C32" s="3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55000000000000004">
      <c r="B33" s="93">
        <v>1</v>
      </c>
      <c r="C33" s="94" t="s">
        <v>145</v>
      </c>
      <c r="D33" s="89">
        <v>509990.02693613322</v>
      </c>
      <c r="E33" s="89">
        <v>533957.97124110896</v>
      </c>
      <c r="F33" s="89">
        <v>553204.72096339951</v>
      </c>
      <c r="G33" s="89">
        <v>522737.70942219417</v>
      </c>
      <c r="H33" s="89">
        <v>629878.93994779221</v>
      </c>
      <c r="I33" s="89">
        <v>4.699688825087021</v>
      </c>
      <c r="J33" s="89">
        <v>3.6045439452011987</v>
      </c>
      <c r="K33" s="89">
        <v>20.496174007424518</v>
      </c>
      <c r="L33" s="89">
        <v>420837.94015054323</v>
      </c>
      <c r="M33" s="89">
        <v>450799.25214382139</v>
      </c>
      <c r="N33" s="89">
        <v>477887.17541592952</v>
      </c>
      <c r="O33" s="89">
        <v>452339.1279226662</v>
      </c>
      <c r="P33" s="89">
        <v>545152.06100964418</v>
      </c>
      <c r="Q33" s="89">
        <v>7.1194417458084498</v>
      </c>
      <c r="R33" s="89">
        <v>6.0088660625075976</v>
      </c>
      <c r="S33" s="89">
        <v>20.51844011664754</v>
      </c>
      <c r="T33" s="89">
        <v>69497.109994179977</v>
      </c>
      <c r="U33" s="89">
        <v>64562.361852617607</v>
      </c>
      <c r="V33" s="89">
        <v>56513.499837580006</v>
      </c>
      <c r="W33" s="89">
        <v>53108.784396510004</v>
      </c>
      <c r="X33" s="89">
        <v>59781.409755960012</v>
      </c>
      <c r="Y33" s="89">
        <v>-7.1006523033484843</v>
      </c>
      <c r="Z33" s="89">
        <v>-12.466802304121824</v>
      </c>
      <c r="AA33" s="89">
        <v>12.564070963538176</v>
      </c>
      <c r="AB33" s="89">
        <v>19654.976791409998</v>
      </c>
      <c r="AC33" s="89">
        <v>18596.357244669998</v>
      </c>
      <c r="AD33" s="89">
        <v>18804.045709890001</v>
      </c>
      <c r="AE33" s="89">
        <v>17289.797103018002</v>
      </c>
      <c r="AF33" s="89">
        <v>24945.469182188004</v>
      </c>
      <c r="AG33" s="89">
        <v>-5.3860127029132796</v>
      </c>
      <c r="AH33" s="89">
        <v>1.1168233782964623</v>
      </c>
      <c r="AI33" s="89">
        <v>44.278553609132153</v>
      </c>
    </row>
    <row r="34" spans="2:35" x14ac:dyDescent="0.55000000000000004">
      <c r="B34" s="90"/>
      <c r="C34" s="91" t="s">
        <v>146</v>
      </c>
      <c r="D34" s="89">
        <v>111630.7415028454</v>
      </c>
      <c r="E34" s="89">
        <v>102133.60142030151</v>
      </c>
      <c r="F34" s="89">
        <v>103855.10444570066</v>
      </c>
      <c r="G34" s="89">
        <v>109673.19669951698</v>
      </c>
      <c r="H34" s="89">
        <v>102902.77129878252</v>
      </c>
      <c r="I34" s="89">
        <v>-8.50763862596202</v>
      </c>
      <c r="J34" s="89">
        <v>1.6855403133341063</v>
      </c>
      <c r="K34" s="89">
        <v>-6.1732725993973609</v>
      </c>
      <c r="L34" s="89">
        <v>102536.97160619539</v>
      </c>
      <c r="M34" s="89">
        <v>92853.206953431509</v>
      </c>
      <c r="N34" s="89">
        <v>95351.922453700667</v>
      </c>
      <c r="O34" s="89">
        <v>101210.03478368897</v>
      </c>
      <c r="P34" s="89">
        <v>94562.411867014525</v>
      </c>
      <c r="Q34" s="89">
        <v>-9.4441687725627954</v>
      </c>
      <c r="R34" s="89">
        <v>2.6910384490245276</v>
      </c>
      <c r="S34" s="89">
        <v>-6.568146064648694</v>
      </c>
      <c r="T34" s="89">
        <v>7505.3872590300007</v>
      </c>
      <c r="U34" s="89">
        <v>7574.1256791599999</v>
      </c>
      <c r="V34" s="89">
        <v>7021.743014669999</v>
      </c>
      <c r="W34" s="89">
        <v>7061.9317880500003</v>
      </c>
      <c r="X34" s="89">
        <v>6980.767712689998</v>
      </c>
      <c r="Y34" s="89">
        <v>0.91585440907526205</v>
      </c>
      <c r="Z34" s="89">
        <v>-7.293022163731278</v>
      </c>
      <c r="AA34" s="89">
        <v>-1.1493183139682284</v>
      </c>
      <c r="AB34" s="89">
        <v>1588.3826376200002</v>
      </c>
      <c r="AC34" s="89">
        <v>1706.26878771</v>
      </c>
      <c r="AD34" s="89">
        <v>1481.4389773299999</v>
      </c>
      <c r="AE34" s="89">
        <v>1401.230127778</v>
      </c>
      <c r="AF34" s="89">
        <v>1359.5917190780001</v>
      </c>
      <c r="AG34" s="89">
        <v>7.4217727704854521</v>
      </c>
      <c r="AH34" s="89">
        <v>-13.17669361353942</v>
      </c>
      <c r="AI34" s="89">
        <v>-2.9715610501486966</v>
      </c>
    </row>
    <row r="35" spans="2:35" x14ac:dyDescent="0.55000000000000004">
      <c r="B35" s="90"/>
      <c r="C35" s="91" t="s">
        <v>147</v>
      </c>
      <c r="D35" s="89">
        <v>108250.19529185951</v>
      </c>
      <c r="E35" s="89">
        <v>99262.110812418818</v>
      </c>
      <c r="F35" s="89">
        <v>100578.55075710831</v>
      </c>
      <c r="G35" s="89">
        <v>105597.24972620631</v>
      </c>
      <c r="H35" s="89">
        <v>98979.409882329302</v>
      </c>
      <c r="I35" s="89">
        <v>-8.3030653711130977</v>
      </c>
      <c r="J35" s="89">
        <v>1.3262260231169647</v>
      </c>
      <c r="K35" s="89">
        <v>-6.2670570124087615</v>
      </c>
      <c r="L35" s="89">
        <v>99279.350243529509</v>
      </c>
      <c r="M35" s="89">
        <v>90214.978768648813</v>
      </c>
      <c r="N35" s="89">
        <v>92309.234396038315</v>
      </c>
      <c r="O35" s="89">
        <v>97433.380629038307</v>
      </c>
      <c r="P35" s="89">
        <v>91015.6502509813</v>
      </c>
      <c r="Q35" s="89">
        <v>-9.1301680083985683</v>
      </c>
      <c r="R35" s="89">
        <v>2.3214056645295038</v>
      </c>
      <c r="S35" s="89">
        <v>-6.5867881588666854</v>
      </c>
      <c r="T35" s="89">
        <v>7382.5224307099998</v>
      </c>
      <c r="U35" s="89">
        <v>7340.9925240600005</v>
      </c>
      <c r="V35" s="89">
        <v>6787.9121237399995</v>
      </c>
      <c r="W35" s="89">
        <v>6762.6634793899993</v>
      </c>
      <c r="X35" s="89">
        <v>6604.2404222699979</v>
      </c>
      <c r="Y35" s="89">
        <v>-0.56254358912940261</v>
      </c>
      <c r="Z35" s="89">
        <v>-7.5341365422630213</v>
      </c>
      <c r="AA35" s="89">
        <v>-2.3426133446210029</v>
      </c>
      <c r="AB35" s="89">
        <v>1588.3226176200001</v>
      </c>
      <c r="AC35" s="89">
        <v>1706.1395197100001</v>
      </c>
      <c r="AD35" s="89">
        <v>1481.4042373299999</v>
      </c>
      <c r="AE35" s="89">
        <v>1401.2056177779998</v>
      </c>
      <c r="AF35" s="89">
        <v>1359.5192090780001</v>
      </c>
      <c r="AG35" s="89">
        <v>7.4176934070573823</v>
      </c>
      <c r="AH35" s="89">
        <v>-13.172151502486701</v>
      </c>
      <c r="AI35" s="89">
        <v>-2.975038650366324</v>
      </c>
    </row>
    <row r="36" spans="2:35" x14ac:dyDescent="0.55000000000000004">
      <c r="B36" s="90"/>
      <c r="C36" s="91" t="s">
        <v>148</v>
      </c>
      <c r="D36" s="89">
        <v>3380.5462109858704</v>
      </c>
      <c r="E36" s="89">
        <v>2871.4906078827225</v>
      </c>
      <c r="F36" s="89">
        <v>3276.5536885923912</v>
      </c>
      <c r="G36" s="89">
        <v>4075.9469733106794</v>
      </c>
      <c r="H36" s="89">
        <v>3923.361416453225</v>
      </c>
      <c r="I36" s="89">
        <v>-15.058383211826934</v>
      </c>
      <c r="J36" s="89">
        <v>14.1063696881927</v>
      </c>
      <c r="K36" s="89">
        <v>-3.7435608916550067</v>
      </c>
      <c r="L36" s="89">
        <v>3257.6213626658705</v>
      </c>
      <c r="M36" s="89">
        <v>2638.2281847827226</v>
      </c>
      <c r="N36" s="89">
        <v>3042.6880576623912</v>
      </c>
      <c r="O36" s="89">
        <v>3776.6541546506792</v>
      </c>
      <c r="P36" s="89">
        <v>3546.761616033225</v>
      </c>
      <c r="Q36" s="89">
        <v>-19.013663926131315</v>
      </c>
      <c r="R36" s="89">
        <v>15.330738834972262</v>
      </c>
      <c r="S36" s="89">
        <v>-6.0872012422519051</v>
      </c>
      <c r="T36" s="89">
        <v>122.86482832</v>
      </c>
      <c r="U36" s="89">
        <v>233.13315510000001</v>
      </c>
      <c r="V36" s="89">
        <v>233.83089093000004</v>
      </c>
      <c r="W36" s="89">
        <v>299.26830866</v>
      </c>
      <c r="X36" s="89">
        <v>376.52729041999999</v>
      </c>
      <c r="Y36" s="89">
        <v>89.747674975630503</v>
      </c>
      <c r="Z36" s="89">
        <v>0.29928640124170292</v>
      </c>
      <c r="AA36" s="89">
        <v>25.815958297065865</v>
      </c>
      <c r="AB36" s="89">
        <v>6.0020000000000004E-2</v>
      </c>
      <c r="AC36" s="89">
        <v>0.12926799999999999</v>
      </c>
      <c r="AD36" s="89">
        <v>3.4739999999999993E-2</v>
      </c>
      <c r="AE36" s="89">
        <v>2.4510000000000001E-2</v>
      </c>
      <c r="AF36" s="89">
        <v>7.2510000000000005E-2</v>
      </c>
      <c r="AG36" s="89">
        <v>115.37487504165276</v>
      </c>
      <c r="AH36" s="89">
        <v>-73.125599529659311</v>
      </c>
      <c r="AI36" s="89">
        <v>195.83843329253367</v>
      </c>
    </row>
    <row r="37" spans="2:35" x14ac:dyDescent="0.55000000000000004">
      <c r="B37" s="90"/>
      <c r="C37" s="91" t="s">
        <v>149</v>
      </c>
      <c r="D37" s="89">
        <v>302877.15039848967</v>
      </c>
      <c r="E37" s="89">
        <v>362360.90427159169</v>
      </c>
      <c r="F37" s="89">
        <v>378811.04712008277</v>
      </c>
      <c r="G37" s="89">
        <v>333184.57701488066</v>
      </c>
      <c r="H37" s="89">
        <v>437048.26242636552</v>
      </c>
      <c r="I37" s="89">
        <v>19.639564686487702</v>
      </c>
      <c r="J37" s="89">
        <v>4.5397123846897136</v>
      </c>
      <c r="K37" s="89">
        <v>31.173017173254713</v>
      </c>
      <c r="L37" s="89">
        <v>268140.52997903962</v>
      </c>
      <c r="M37" s="89">
        <v>324727.40394791169</v>
      </c>
      <c r="N37" s="89">
        <v>340980.86502178275</v>
      </c>
      <c r="O37" s="89">
        <v>297365.52253523067</v>
      </c>
      <c r="P37" s="89">
        <v>392646.95238765556</v>
      </c>
      <c r="Q37" s="89">
        <v>21.103439294796438</v>
      </c>
      <c r="R37" s="89">
        <v>5.0052631457239798</v>
      </c>
      <c r="S37" s="89">
        <v>32.041855101455582</v>
      </c>
      <c r="T37" s="89">
        <v>24830.181434639995</v>
      </c>
      <c r="U37" s="89">
        <v>28784.823296199997</v>
      </c>
      <c r="V37" s="89">
        <v>29705.652310769998</v>
      </c>
      <c r="W37" s="89">
        <v>28591.866849419999</v>
      </c>
      <c r="X37" s="89">
        <v>32410.717642530002</v>
      </c>
      <c r="Y37" s="89">
        <v>15.926753785387064</v>
      </c>
      <c r="Z37" s="89">
        <v>3.1990087453188001</v>
      </c>
      <c r="AA37" s="89">
        <v>13.35642339558345</v>
      </c>
      <c r="AB37" s="89">
        <v>9906.43898481</v>
      </c>
      <c r="AC37" s="89">
        <v>8848.6770274800001</v>
      </c>
      <c r="AD37" s="89">
        <v>8124.5297875300002</v>
      </c>
      <c r="AE37" s="89">
        <v>7227.1876302299988</v>
      </c>
      <c r="AF37" s="89">
        <v>11990.59239618</v>
      </c>
      <c r="AG37" s="89">
        <v>-10.677519529993724</v>
      </c>
      <c r="AH37" s="89">
        <v>-8.183678053805389</v>
      </c>
      <c r="AI37" s="89">
        <v>65.90952123652572</v>
      </c>
    </row>
    <row r="38" spans="2:35" x14ac:dyDescent="0.55000000000000004">
      <c r="B38" s="90"/>
      <c r="C38" s="91" t="s">
        <v>150</v>
      </c>
      <c r="D38" s="89">
        <v>220659.37459660717</v>
      </c>
      <c r="E38" s="89">
        <v>288686.54107551085</v>
      </c>
      <c r="F38" s="89">
        <v>330451.84360352193</v>
      </c>
      <c r="G38" s="89">
        <v>275302.58828264667</v>
      </c>
      <c r="H38" s="89">
        <v>372049.77795144136</v>
      </c>
      <c r="I38" s="89">
        <v>30.829039828135922</v>
      </c>
      <c r="J38" s="89">
        <v>14.467353542847247</v>
      </c>
      <c r="K38" s="89">
        <v>35.1421286201155</v>
      </c>
      <c r="L38" s="89">
        <v>203810.0339639872</v>
      </c>
      <c r="M38" s="89">
        <v>263538.71115712082</v>
      </c>
      <c r="N38" s="89">
        <v>301462.88905933197</v>
      </c>
      <c r="O38" s="89">
        <v>246882.62122569664</v>
      </c>
      <c r="P38" s="89">
        <v>339553.27004059136</v>
      </c>
      <c r="Q38" s="89">
        <v>29.306053304366536</v>
      </c>
      <c r="R38" s="89">
        <v>14.390363273652381</v>
      </c>
      <c r="S38" s="89">
        <v>37.536319225230727</v>
      </c>
      <c r="T38" s="89">
        <v>13434.948519290001</v>
      </c>
      <c r="U38" s="89">
        <v>20033.323639239999</v>
      </c>
      <c r="V38" s="89">
        <v>23445.397362230004</v>
      </c>
      <c r="W38" s="89">
        <v>23395.354501450001</v>
      </c>
      <c r="X38" s="89">
        <v>26182.788582470002</v>
      </c>
      <c r="Y38" s="89">
        <v>49.113512496724503</v>
      </c>
      <c r="Z38" s="89">
        <v>17.031990220068383</v>
      </c>
      <c r="AA38" s="89">
        <v>11.914476785753525</v>
      </c>
      <c r="AB38" s="89">
        <v>3414.39211333</v>
      </c>
      <c r="AC38" s="89">
        <v>5114.5062791500004</v>
      </c>
      <c r="AD38" s="89">
        <v>5543.55718196</v>
      </c>
      <c r="AE38" s="89">
        <v>5024.6125554999999</v>
      </c>
      <c r="AF38" s="89">
        <v>6313.7193283800007</v>
      </c>
      <c r="AG38" s="89">
        <v>49.792587066454622</v>
      </c>
      <c r="AH38" s="89">
        <v>8.3889016728571733</v>
      </c>
      <c r="AI38" s="89">
        <v>25.655844279355012</v>
      </c>
    </row>
    <row r="39" spans="2:35" x14ac:dyDescent="0.55000000000000004">
      <c r="B39" s="90"/>
      <c r="C39" s="91" t="s">
        <v>151</v>
      </c>
      <c r="D39" s="89">
        <v>28862.046906782998</v>
      </c>
      <c r="E39" s="89">
        <v>23869.686825640605</v>
      </c>
      <c r="F39" s="89">
        <v>17710.643311504347</v>
      </c>
      <c r="G39" s="89">
        <v>17624.796299336958</v>
      </c>
      <c r="H39" s="89">
        <v>25116.513049796056</v>
      </c>
      <c r="I39" s="89">
        <v>-17.297318160650331</v>
      </c>
      <c r="J39" s="89">
        <v>-25.80278308268489</v>
      </c>
      <c r="K39" s="89">
        <v>42.506685599202832</v>
      </c>
      <c r="L39" s="89">
        <v>17786.083927812997</v>
      </c>
      <c r="M39" s="89">
        <v>14124.422457510607</v>
      </c>
      <c r="N39" s="89">
        <v>10338.44508907435</v>
      </c>
      <c r="O39" s="89">
        <v>11426.865642586956</v>
      </c>
      <c r="P39" s="89">
        <v>14430.13892629606</v>
      </c>
      <c r="Q39" s="89">
        <v>-20.587226986916804</v>
      </c>
      <c r="R39" s="89">
        <v>-26.804475579977279</v>
      </c>
      <c r="S39" s="89">
        <v>26.28256407002949</v>
      </c>
      <c r="T39" s="89">
        <v>6641.7348412099982</v>
      </c>
      <c r="U39" s="89">
        <v>7521.4972234299994</v>
      </c>
      <c r="V39" s="89">
        <v>5775.4868135799989</v>
      </c>
      <c r="W39" s="89">
        <v>4827.73878934</v>
      </c>
      <c r="X39" s="89">
        <v>6006.0516374399986</v>
      </c>
      <c r="Y39" s="89">
        <v>13.245972675110968</v>
      </c>
      <c r="Z39" s="89">
        <v>-23.213601733589076</v>
      </c>
      <c r="AA39" s="89">
        <v>24.407137575500126</v>
      </c>
      <c r="AB39" s="89">
        <v>4434.2281377599993</v>
      </c>
      <c r="AC39" s="89">
        <v>2223.7671446999998</v>
      </c>
      <c r="AD39" s="89">
        <v>1596.7114088500002</v>
      </c>
      <c r="AE39" s="89">
        <v>1370.1918674099998</v>
      </c>
      <c r="AF39" s="89">
        <v>4680.3224860600003</v>
      </c>
      <c r="AG39" s="89">
        <v>-49.849960903830244</v>
      </c>
      <c r="AH39" s="89">
        <v>-28.197904503827598</v>
      </c>
      <c r="AI39" s="89">
        <v>241.58154032157287</v>
      </c>
    </row>
    <row r="40" spans="2:35" x14ac:dyDescent="0.55000000000000004">
      <c r="B40" s="90"/>
      <c r="C40" s="91" t="s">
        <v>152</v>
      </c>
      <c r="D40" s="89">
        <v>6958.6251440899996</v>
      </c>
      <c r="E40" s="89">
        <v>2939.2848326800035</v>
      </c>
      <c r="F40" s="89">
        <v>1620.7493582000093</v>
      </c>
      <c r="G40" s="89">
        <v>1223.0280526099968</v>
      </c>
      <c r="H40" s="89">
        <v>1240.2992910199916</v>
      </c>
      <c r="I40" s="89">
        <v>-57.760552238162234</v>
      </c>
      <c r="J40" s="89">
        <v>-44.859057544204383</v>
      </c>
      <c r="K40" s="89">
        <v>1.4121702583303142</v>
      </c>
      <c r="L40" s="89">
        <v>149.01360265999756</v>
      </c>
      <c r="M40" s="89">
        <v>200.58406195000362</v>
      </c>
      <c r="N40" s="89">
        <v>153.42529295000918</v>
      </c>
      <c r="O40" s="89">
        <v>23.576553089997333</v>
      </c>
      <c r="P40" s="89">
        <v>23.576553089990739</v>
      </c>
      <c r="Q40" s="89">
        <v>34.60788704483155</v>
      </c>
      <c r="R40" s="89">
        <v>-23.510725897927497</v>
      </c>
      <c r="S40" s="89">
        <v>-2.7966517990307693E-11</v>
      </c>
      <c r="T40" s="89">
        <v>4751.7928077100014</v>
      </c>
      <c r="U40" s="89">
        <v>1228.2971670999998</v>
      </c>
      <c r="V40" s="89">
        <v>483.06286853</v>
      </c>
      <c r="W40" s="89">
        <v>367.06829219999952</v>
      </c>
      <c r="X40" s="89">
        <v>220.17215619000089</v>
      </c>
      <c r="Y40" s="89">
        <v>-74.150868592017915</v>
      </c>
      <c r="Z40" s="89">
        <v>-60.672149910553998</v>
      </c>
      <c r="AA40" s="89">
        <v>-40.018748317809298</v>
      </c>
      <c r="AB40" s="89">
        <v>2057.8187337200002</v>
      </c>
      <c r="AC40" s="89">
        <v>1510.4036036300001</v>
      </c>
      <c r="AD40" s="89">
        <v>984.26119672000016</v>
      </c>
      <c r="AE40" s="89">
        <v>832.38320732000011</v>
      </c>
      <c r="AF40" s="89">
        <v>996.5505817400001</v>
      </c>
      <c r="AG40" s="89">
        <v>-26.601717688730343</v>
      </c>
      <c r="AH40" s="89">
        <v>-34.834557177002587</v>
      </c>
      <c r="AI40" s="89">
        <v>19.722571644443065</v>
      </c>
    </row>
    <row r="41" spans="2:35" x14ac:dyDescent="0.55000000000000004">
      <c r="B41" s="90"/>
      <c r="C41" s="91" t="s">
        <v>153</v>
      </c>
      <c r="D41" s="89">
        <v>46397.103751009534</v>
      </c>
      <c r="E41" s="89">
        <v>46865.391537760319</v>
      </c>
      <c r="F41" s="89">
        <v>29027.810846856446</v>
      </c>
      <c r="G41" s="89">
        <v>39034.164380287075</v>
      </c>
      <c r="H41" s="89">
        <v>38641.672134108136</v>
      </c>
      <c r="I41" s="89">
        <v>1.0093039196236375</v>
      </c>
      <c r="J41" s="89">
        <v>-38.061307300786765</v>
      </c>
      <c r="K41" s="89">
        <v>-1.0055095386572566</v>
      </c>
      <c r="L41" s="89">
        <v>46395.398484579535</v>
      </c>
      <c r="M41" s="89">
        <v>46863.68627133032</v>
      </c>
      <c r="N41" s="89">
        <v>29026.105580426447</v>
      </c>
      <c r="O41" s="89">
        <v>39032.459113857076</v>
      </c>
      <c r="P41" s="89">
        <v>38639.966867678137</v>
      </c>
      <c r="Q41" s="89">
        <v>1.0093410166666208</v>
      </c>
      <c r="R41" s="89">
        <v>-38.062692268013762</v>
      </c>
      <c r="S41" s="89">
        <v>-1.0055534677793299</v>
      </c>
      <c r="T41" s="89">
        <v>1.70526643</v>
      </c>
      <c r="U41" s="89">
        <v>1.70526643</v>
      </c>
      <c r="V41" s="89">
        <v>1.70526643</v>
      </c>
      <c r="W41" s="89">
        <v>1.70526643</v>
      </c>
      <c r="X41" s="89">
        <v>1.70526643</v>
      </c>
      <c r="Y41" s="89">
        <v>0</v>
      </c>
      <c r="Z41" s="89">
        <v>0</v>
      </c>
      <c r="AA41" s="89">
        <v>0</v>
      </c>
      <c r="AB41" s="89">
        <v>0</v>
      </c>
      <c r="AC41" s="89">
        <v>0</v>
      </c>
      <c r="AD41" s="89">
        <v>0</v>
      </c>
      <c r="AE41" s="89">
        <v>0</v>
      </c>
      <c r="AF41" s="89">
        <v>0</v>
      </c>
      <c r="AG41" s="89">
        <v>0</v>
      </c>
      <c r="AH41" s="89">
        <v>0</v>
      </c>
      <c r="AI41" s="89">
        <v>0</v>
      </c>
    </row>
    <row r="42" spans="2:35" x14ac:dyDescent="0.55000000000000004">
      <c r="B42" s="90"/>
      <c r="C42" s="91" t="s">
        <v>154</v>
      </c>
      <c r="D42" s="89">
        <v>95482.135034798106</v>
      </c>
      <c r="E42" s="89">
        <v>69463.465549215631</v>
      </c>
      <c r="F42" s="89">
        <v>70538.56939761604</v>
      </c>
      <c r="G42" s="89">
        <v>79879.93570779654</v>
      </c>
      <c r="H42" s="89">
        <v>89927.906222644146</v>
      </c>
      <c r="I42" s="89">
        <v>-27.249777642802048</v>
      </c>
      <c r="J42" s="89">
        <v>1.547725613601421</v>
      </c>
      <c r="K42" s="89">
        <v>12.57884151484976</v>
      </c>
      <c r="L42" s="89">
        <v>50160.438565308119</v>
      </c>
      <c r="M42" s="89">
        <v>33218.641242478036</v>
      </c>
      <c r="N42" s="89">
        <v>41554.387940446039</v>
      </c>
      <c r="O42" s="89">
        <v>53763.57060374655</v>
      </c>
      <c r="P42" s="89">
        <v>57942.696754974138</v>
      </c>
      <c r="Q42" s="89">
        <v>-33.77521769625703</v>
      </c>
      <c r="R42" s="89">
        <v>25.093581152587131</v>
      </c>
      <c r="S42" s="89">
        <v>7.7731558828727954</v>
      </c>
      <c r="T42" s="89">
        <v>37161.541300509998</v>
      </c>
      <c r="U42" s="89">
        <v>28203.4128772576</v>
      </c>
      <c r="V42" s="89">
        <v>19786.104512139998</v>
      </c>
      <c r="W42" s="89">
        <v>17454.985759039999</v>
      </c>
      <c r="X42" s="89">
        <v>20389.924400740001</v>
      </c>
      <c r="Y42" s="89">
        <v>-24.105911944856437</v>
      </c>
      <c r="Z42" s="89">
        <v>-29.844999262146288</v>
      </c>
      <c r="AA42" s="89">
        <v>16.814328480216535</v>
      </c>
      <c r="AB42" s="89">
        <v>8160.1551689799999</v>
      </c>
      <c r="AC42" s="89">
        <v>8041.4114294800002</v>
      </c>
      <c r="AD42" s="89">
        <v>9198.0769450300013</v>
      </c>
      <c r="AE42" s="89">
        <v>8661.3793450099984</v>
      </c>
      <c r="AF42" s="89">
        <v>11595.285066930002</v>
      </c>
      <c r="AG42" s="89">
        <v>-1.4551652148894418</v>
      </c>
      <c r="AH42" s="89">
        <v>14.38386190898825</v>
      </c>
      <c r="AI42" s="89">
        <v>33.873423678300021</v>
      </c>
    </row>
    <row r="43" spans="2:35" x14ac:dyDescent="0.55000000000000004">
      <c r="B43" s="87">
        <v>2</v>
      </c>
      <c r="C43" s="88" t="s">
        <v>155</v>
      </c>
      <c r="D43" s="89">
        <v>911434.87260287046</v>
      </c>
      <c r="E43" s="89">
        <v>1049633.4972723594</v>
      </c>
      <c r="F43" s="89">
        <v>1471177.2898763388</v>
      </c>
      <c r="G43" s="89">
        <v>1503891.6390818884</v>
      </c>
      <c r="H43" s="89">
        <v>1395542.5149982187</v>
      </c>
      <c r="I43" s="89">
        <v>15.162753678145116</v>
      </c>
      <c r="J43" s="89">
        <v>40.161046088889918</v>
      </c>
      <c r="K43" s="89">
        <v>-7.2045831805950922</v>
      </c>
      <c r="L43" s="89">
        <v>820455.80720290041</v>
      </c>
      <c r="M43" s="89">
        <v>937730.12458020938</v>
      </c>
      <c r="N43" s="89">
        <v>1330656.5752768088</v>
      </c>
      <c r="O43" s="89">
        <v>1368290.3795211085</v>
      </c>
      <c r="P43" s="89">
        <v>1277101.7023254687</v>
      </c>
      <c r="Q43" s="89">
        <v>14.293800634688761</v>
      </c>
      <c r="R43" s="89">
        <v>41.901869247561983</v>
      </c>
      <c r="S43" s="89">
        <v>-6.664424347378306</v>
      </c>
      <c r="T43" s="89">
        <v>68793.373871589996</v>
      </c>
      <c r="U43" s="89">
        <v>91762.878843459985</v>
      </c>
      <c r="V43" s="89">
        <v>114973.43595286</v>
      </c>
      <c r="W43" s="89">
        <v>106440.33124434001</v>
      </c>
      <c r="X43" s="89">
        <v>97348.866968150003</v>
      </c>
      <c r="Y43" s="89">
        <v>33.38912409608659</v>
      </c>
      <c r="Z43" s="89">
        <v>25.294059430061409</v>
      </c>
      <c r="AA43" s="89">
        <v>-8.5413716491731133</v>
      </c>
      <c r="AB43" s="89">
        <v>22185.691528380001</v>
      </c>
      <c r="AC43" s="89">
        <v>20140.493848689999</v>
      </c>
      <c r="AD43" s="89">
        <v>25547.278646670002</v>
      </c>
      <c r="AE43" s="89">
        <v>29160.92831644</v>
      </c>
      <c r="AF43" s="89">
        <v>21091.945704599999</v>
      </c>
      <c r="AG43" s="89">
        <v>-9.2185437495774192</v>
      </c>
      <c r="AH43" s="89">
        <v>26.845343707059481</v>
      </c>
      <c r="AI43" s="89">
        <v>-27.670527235207963</v>
      </c>
    </row>
    <row r="44" spans="2:35" x14ac:dyDescent="0.55000000000000004">
      <c r="B44" s="87"/>
      <c r="C44" s="91" t="s">
        <v>156</v>
      </c>
      <c r="D44" s="89">
        <v>909783.42010287044</v>
      </c>
      <c r="E44" s="89">
        <v>1029806.7593723001</v>
      </c>
      <c r="F44" s="89">
        <v>1164294.8679049811</v>
      </c>
      <c r="G44" s="89">
        <v>1179517.7211504837</v>
      </c>
      <c r="H44" s="89">
        <v>1136332.2641925537</v>
      </c>
      <c r="I44" s="89">
        <v>13.192517759430972</v>
      </c>
      <c r="J44" s="89">
        <v>13.059548047116701</v>
      </c>
      <c r="K44" s="89">
        <v>-3.6612808933304986</v>
      </c>
      <c r="L44" s="89">
        <v>818804.3547029004</v>
      </c>
      <c r="M44" s="89">
        <v>918941.70168015012</v>
      </c>
      <c r="N44" s="89">
        <v>1049312.5201547712</v>
      </c>
      <c r="O44" s="89">
        <v>1066168.6735760036</v>
      </c>
      <c r="P44" s="89">
        <v>1026602.6515198037</v>
      </c>
      <c r="Q44" s="89">
        <v>12.229703762821844</v>
      </c>
      <c r="R44" s="89">
        <v>14.187060858839807</v>
      </c>
      <c r="S44" s="89">
        <v>-3.711047138863377</v>
      </c>
      <c r="T44" s="89">
        <v>68793.373871589996</v>
      </c>
      <c r="U44" s="89">
        <v>90724.563843459997</v>
      </c>
      <c r="V44" s="89">
        <v>92535.069103540009</v>
      </c>
      <c r="W44" s="89">
        <v>93016.144258039989</v>
      </c>
      <c r="X44" s="89">
        <v>91425.94196815</v>
      </c>
      <c r="Y44" s="89">
        <v>31.879799953999715</v>
      </c>
      <c r="Z44" s="89">
        <v>1.9956064635415987</v>
      </c>
      <c r="AA44" s="89">
        <v>-1.7095981590878884</v>
      </c>
      <c r="AB44" s="89">
        <v>22185.691528380001</v>
      </c>
      <c r="AC44" s="89">
        <v>20140.493848689999</v>
      </c>
      <c r="AD44" s="89">
        <v>22447.278646670002</v>
      </c>
      <c r="AE44" s="89">
        <v>20332.903316439995</v>
      </c>
      <c r="AF44" s="89">
        <v>18303.670704600001</v>
      </c>
      <c r="AG44" s="89">
        <v>-9.2185437495774192</v>
      </c>
      <c r="AH44" s="89">
        <v>11.453466907565641</v>
      </c>
      <c r="AI44" s="89">
        <v>-9.9800435789180959</v>
      </c>
    </row>
    <row r="45" spans="2:35" x14ac:dyDescent="0.55000000000000004">
      <c r="B45" s="87"/>
      <c r="C45" s="91" t="s">
        <v>157</v>
      </c>
      <c r="D45" s="89">
        <v>1651.4524999999999</v>
      </c>
      <c r="E45" s="89">
        <v>19826.737900059499</v>
      </c>
      <c r="F45" s="89">
        <v>306882.42197135754</v>
      </c>
      <c r="G45" s="89">
        <v>324373.91793140501</v>
      </c>
      <c r="H45" s="89">
        <v>259210.25080566504</v>
      </c>
      <c r="I45" s="89">
        <v>1100.563618999608</v>
      </c>
      <c r="J45" s="89">
        <v>1447.82104609572</v>
      </c>
      <c r="K45" s="89">
        <v>-20.08905880636188</v>
      </c>
      <c r="L45" s="89">
        <v>1651.4524999999999</v>
      </c>
      <c r="M45" s="89">
        <v>18788.422900059497</v>
      </c>
      <c r="N45" s="89">
        <v>281344.05512203753</v>
      </c>
      <c r="O45" s="89">
        <v>302121.705945105</v>
      </c>
      <c r="P45" s="89">
        <v>250499.05080566506</v>
      </c>
      <c r="Q45" s="89">
        <v>1037.6907843283109</v>
      </c>
      <c r="R45" s="89">
        <v>1397.4330555501101</v>
      </c>
      <c r="S45" s="89">
        <v>-17.086708476622892</v>
      </c>
      <c r="T45" s="89">
        <v>0</v>
      </c>
      <c r="U45" s="89">
        <v>1038.3150000000001</v>
      </c>
      <c r="V45" s="89">
        <v>22438.366849319998</v>
      </c>
      <c r="W45" s="89">
        <v>13424.186986299999</v>
      </c>
      <c r="X45" s="89">
        <v>5922.9249999999993</v>
      </c>
      <c r="Y45" s="89">
        <v>0</v>
      </c>
      <c r="Z45" s="89">
        <v>2061.0365687984859</v>
      </c>
      <c r="AA45" s="89">
        <v>-55.878706054641405</v>
      </c>
      <c r="AB45" s="89">
        <v>0</v>
      </c>
      <c r="AC45" s="89">
        <v>0</v>
      </c>
      <c r="AD45" s="89">
        <v>3100</v>
      </c>
      <c r="AE45" s="89">
        <v>8828.0249999999996</v>
      </c>
      <c r="AF45" s="89">
        <v>2788.2750000000001</v>
      </c>
      <c r="AG45" s="89">
        <v>0</v>
      </c>
      <c r="AH45" s="89">
        <v>0</v>
      </c>
      <c r="AI45" s="89">
        <v>-68.415642230283666</v>
      </c>
    </row>
    <row r="46" spans="2:35" x14ac:dyDescent="0.55000000000000004">
      <c r="B46" s="87">
        <v>3</v>
      </c>
      <c r="C46" s="88" t="s">
        <v>158</v>
      </c>
      <c r="D46" s="89">
        <v>186550.42475524952</v>
      </c>
      <c r="E46" s="89">
        <v>251756.74543330842</v>
      </c>
      <c r="F46" s="89">
        <v>275675.86231274292</v>
      </c>
      <c r="G46" s="89">
        <v>320917.58915278671</v>
      </c>
      <c r="H46" s="89">
        <v>329106.73470437323</v>
      </c>
      <c r="I46" s="89">
        <v>34.953724047323028</v>
      </c>
      <c r="J46" s="89">
        <v>9.5008842119667403</v>
      </c>
      <c r="K46" s="89">
        <v>2.5517908112190568</v>
      </c>
      <c r="L46" s="89">
        <v>175229.82803952688</v>
      </c>
      <c r="M46" s="89">
        <v>238877.69428379368</v>
      </c>
      <c r="N46" s="89">
        <v>262628.9493158618</v>
      </c>
      <c r="O46" s="89">
        <v>305565.70223150234</v>
      </c>
      <c r="P46" s="89">
        <v>309411.21645203821</v>
      </c>
      <c r="Q46" s="89">
        <v>36.322506822245835</v>
      </c>
      <c r="R46" s="89">
        <v>9.9428517607219256</v>
      </c>
      <c r="S46" s="89">
        <v>1.2584901356574418</v>
      </c>
      <c r="T46" s="89">
        <v>8446.005928699662</v>
      </c>
      <c r="U46" s="89">
        <v>8503.8813500968008</v>
      </c>
      <c r="V46" s="89">
        <v>9158.8327438167598</v>
      </c>
      <c r="W46" s="89">
        <v>10028.65339011007</v>
      </c>
      <c r="X46" s="89">
        <v>12918.563943070692</v>
      </c>
      <c r="Y46" s="89">
        <v>0.68524012279552371</v>
      </c>
      <c r="Z46" s="89">
        <v>7.7017936487613818</v>
      </c>
      <c r="AA46" s="89">
        <v>28.816536383743774</v>
      </c>
      <c r="AB46" s="89">
        <v>2874.5907870229735</v>
      </c>
      <c r="AC46" s="89">
        <v>4375.1697994179349</v>
      </c>
      <c r="AD46" s="89">
        <v>3888.080253064325</v>
      </c>
      <c r="AE46" s="89">
        <v>5323.2335311743254</v>
      </c>
      <c r="AF46" s="89">
        <v>6776.9543092643235</v>
      </c>
      <c r="AG46" s="89">
        <v>52.201482700395538</v>
      </c>
      <c r="AH46" s="89">
        <v>-11.13304325739338</v>
      </c>
      <c r="AI46" s="89">
        <v>27.308979956949251</v>
      </c>
    </row>
    <row r="47" spans="2:35" ht="31.35" x14ac:dyDescent="0.55000000000000004">
      <c r="B47" s="87">
        <v>4</v>
      </c>
      <c r="C47" s="95" t="s">
        <v>159</v>
      </c>
      <c r="D47" s="89">
        <v>4713536.5536289858</v>
      </c>
      <c r="E47" s="89">
        <v>4877407.263571131</v>
      </c>
      <c r="F47" s="89">
        <v>5168664.376011054</v>
      </c>
      <c r="G47" s="89">
        <v>5287379.4931500582</v>
      </c>
      <c r="H47" s="89">
        <v>5332300.9746004036</v>
      </c>
      <c r="I47" s="89">
        <v>3.476597838537606</v>
      </c>
      <c r="J47" s="89">
        <v>5.9715561301450739</v>
      </c>
      <c r="K47" s="89">
        <v>0.8495982084989695</v>
      </c>
      <c r="L47" s="89">
        <v>4182298.6092667924</v>
      </c>
      <c r="M47" s="89">
        <v>4312590.5146818478</v>
      </c>
      <c r="N47" s="89">
        <v>4567541.384998708</v>
      </c>
      <c r="O47" s="89">
        <v>4677728.3709021909</v>
      </c>
      <c r="P47" s="89">
        <v>4719816.1163394367</v>
      </c>
      <c r="Q47" s="89">
        <v>3.1153180962823956</v>
      </c>
      <c r="R47" s="89">
        <v>5.9117801573996349</v>
      </c>
      <c r="S47" s="89">
        <v>0.89974752914367961</v>
      </c>
      <c r="T47" s="89">
        <v>444934.48772731348</v>
      </c>
      <c r="U47" s="89">
        <v>471886.16158634529</v>
      </c>
      <c r="V47" s="89">
        <v>501432.16691946611</v>
      </c>
      <c r="W47" s="89">
        <v>507636.60835668421</v>
      </c>
      <c r="X47" s="89">
        <v>510519.45041329646</v>
      </c>
      <c r="Y47" s="89">
        <v>6.0574476922880507</v>
      </c>
      <c r="Z47" s="89">
        <v>6.2612570018573264</v>
      </c>
      <c r="AA47" s="89">
        <v>0.56789483050574407</v>
      </c>
      <c r="AB47" s="89">
        <v>86303.456634880014</v>
      </c>
      <c r="AC47" s="89">
        <v>92930.587302938322</v>
      </c>
      <c r="AD47" s="89">
        <v>99690.824092879717</v>
      </c>
      <c r="AE47" s="89">
        <v>102014.51389118274</v>
      </c>
      <c r="AF47" s="89">
        <v>101965.4078476697</v>
      </c>
      <c r="AG47" s="89">
        <v>7.6788704954141043</v>
      </c>
      <c r="AH47" s="89">
        <v>7.2745013091374782</v>
      </c>
      <c r="AI47" s="89">
        <v>-4.8136330449422005E-2</v>
      </c>
    </row>
    <row r="48" spans="2:35" x14ac:dyDescent="0.55000000000000004">
      <c r="B48" s="90"/>
      <c r="C48" s="88" t="s">
        <v>160</v>
      </c>
      <c r="D48" s="89">
        <v>4709049.9857973848</v>
      </c>
      <c r="E48" s="89">
        <v>4873807.1532605607</v>
      </c>
      <c r="F48" s="89">
        <v>5161710.5064102719</v>
      </c>
      <c r="G48" s="89">
        <v>5280287.6642323853</v>
      </c>
      <c r="H48" s="89">
        <v>5324996.4877248714</v>
      </c>
      <c r="I48" s="89">
        <v>3.4987347333344894</v>
      </c>
      <c r="J48" s="89">
        <v>5.9071552093952828</v>
      </c>
      <c r="K48" s="89">
        <v>0.84671189025049554</v>
      </c>
      <c r="L48" s="89">
        <v>4177812.0414351914</v>
      </c>
      <c r="M48" s="89">
        <v>4308990.4043712774</v>
      </c>
      <c r="N48" s="89">
        <v>4560587.5153979259</v>
      </c>
      <c r="O48" s="89">
        <v>4670636.5419845181</v>
      </c>
      <c r="P48" s="89">
        <v>4712511.6294639045</v>
      </c>
      <c r="Q48" s="89">
        <v>3.1398818720198509</v>
      </c>
      <c r="R48" s="89">
        <v>5.838887707232173</v>
      </c>
      <c r="S48" s="89">
        <v>0.89656061016458732</v>
      </c>
      <c r="T48" s="89">
        <v>444934.48772731348</v>
      </c>
      <c r="U48" s="89">
        <v>471886.16158634529</v>
      </c>
      <c r="V48" s="89">
        <v>501432.16691946611</v>
      </c>
      <c r="W48" s="89">
        <v>507636.60835668421</v>
      </c>
      <c r="X48" s="89">
        <v>510519.45041329646</v>
      </c>
      <c r="Y48" s="89">
        <v>6.0574476922880507</v>
      </c>
      <c r="Z48" s="89">
        <v>6.2612570018573264</v>
      </c>
      <c r="AA48" s="89">
        <v>0.56789483050574407</v>
      </c>
      <c r="AB48" s="89">
        <v>86303.456634880014</v>
      </c>
      <c r="AC48" s="89">
        <v>92930.587302938322</v>
      </c>
      <c r="AD48" s="89">
        <v>99690.824092879717</v>
      </c>
      <c r="AE48" s="89">
        <v>102014.51389118274</v>
      </c>
      <c r="AF48" s="89">
        <v>101965.4078476697</v>
      </c>
      <c r="AG48" s="89">
        <v>7.6788704954141043</v>
      </c>
      <c r="AH48" s="89">
        <v>7.2745013091374782</v>
      </c>
      <c r="AI48" s="89">
        <v>-4.8136330449422005E-2</v>
      </c>
    </row>
    <row r="49" spans="2:35" x14ac:dyDescent="0.55000000000000004">
      <c r="B49" s="90"/>
      <c r="C49" s="92" t="s">
        <v>161</v>
      </c>
      <c r="D49" s="89">
        <v>4493911.824770066</v>
      </c>
      <c r="E49" s="89">
        <v>4687782.1170081859</v>
      </c>
      <c r="F49" s="89">
        <v>4952706.6823178856</v>
      </c>
      <c r="G49" s="89">
        <v>5077685.0954252975</v>
      </c>
      <c r="H49" s="89">
        <v>5126242.4755283464</v>
      </c>
      <c r="I49" s="89">
        <v>4.3140653354505796</v>
      </c>
      <c r="J49" s="89">
        <v>5.6513839316145207</v>
      </c>
      <c r="K49" s="89">
        <v>0.95628971057690748</v>
      </c>
      <c r="L49" s="89">
        <v>4025451.8262732024</v>
      </c>
      <c r="M49" s="89">
        <v>4149538.7832152219</v>
      </c>
      <c r="N49" s="89">
        <v>4381897.17596344</v>
      </c>
      <c r="O49" s="89">
        <v>4493627.6877737632</v>
      </c>
      <c r="P49" s="89">
        <v>4539398.3131052107</v>
      </c>
      <c r="Q49" s="89">
        <v>3.0825597298701317</v>
      </c>
      <c r="R49" s="89">
        <v>5.5996197381767292</v>
      </c>
      <c r="S49" s="89">
        <v>1.0185673694324882</v>
      </c>
      <c r="T49" s="89">
        <v>386814.84805115324</v>
      </c>
      <c r="U49" s="89">
        <v>451918.39501076884</v>
      </c>
      <c r="V49" s="89">
        <v>476948.56911220599</v>
      </c>
      <c r="W49" s="89">
        <v>486639.49536954408</v>
      </c>
      <c r="X49" s="89">
        <v>489262.39094530651</v>
      </c>
      <c r="Y49" s="89">
        <v>16.83067423280664</v>
      </c>
      <c r="Z49" s="89">
        <v>5.5386490963353472</v>
      </c>
      <c r="AA49" s="89">
        <v>0.53898123779918539</v>
      </c>
      <c r="AB49" s="89">
        <v>81645.150445709645</v>
      </c>
      <c r="AC49" s="89">
        <v>86324.938782195924</v>
      </c>
      <c r="AD49" s="89">
        <v>93860.937242239699</v>
      </c>
      <c r="AE49" s="89">
        <v>97417.912281989629</v>
      </c>
      <c r="AF49" s="89">
        <v>97581.771477829723</v>
      </c>
      <c r="AG49" s="89">
        <v>5.7318632042917574</v>
      </c>
      <c r="AH49" s="89">
        <v>8.7298045806411118</v>
      </c>
      <c r="AI49" s="89">
        <v>0.16820232747933872</v>
      </c>
    </row>
    <row r="50" spans="2:35" x14ac:dyDescent="0.55000000000000004">
      <c r="B50" s="90"/>
      <c r="C50" s="92" t="s">
        <v>162</v>
      </c>
      <c r="D50" s="89">
        <v>212906.71667286041</v>
      </c>
      <c r="E50" s="89">
        <v>183328.12668779574</v>
      </c>
      <c r="F50" s="89">
        <v>202802.14531753401</v>
      </c>
      <c r="G50" s="89">
        <v>194789.58265175714</v>
      </c>
      <c r="H50" s="89">
        <v>190962.484024904</v>
      </c>
      <c r="I50" s="89">
        <v>-13.892746291566432</v>
      </c>
      <c r="J50" s="89">
        <v>10.622493657452877</v>
      </c>
      <c r="K50" s="89">
        <v>-1.9647347536521975</v>
      </c>
      <c r="L50" s="89">
        <v>150128.77080752986</v>
      </c>
      <c r="M50" s="89">
        <v>156762.06409947685</v>
      </c>
      <c r="N50" s="89">
        <v>172496.01316763402</v>
      </c>
      <c r="O50" s="89">
        <v>169203.20688393401</v>
      </c>
      <c r="P50" s="89">
        <v>165329.127015584</v>
      </c>
      <c r="Q50" s="89">
        <v>4.418402452952269</v>
      </c>
      <c r="R50" s="89">
        <v>10.036834586569904</v>
      </c>
      <c r="S50" s="89">
        <v>-2.2896019169467929</v>
      </c>
      <c r="T50" s="89">
        <v>58119.639676160215</v>
      </c>
      <c r="U50" s="89">
        <v>19964.429067576501</v>
      </c>
      <c r="V50" s="89">
        <v>24480.260299260004</v>
      </c>
      <c r="W50" s="89">
        <v>20993.789158629999</v>
      </c>
      <c r="X50" s="89">
        <v>21253.735639480001</v>
      </c>
      <c r="Y50" s="89">
        <v>-65.649427321268121</v>
      </c>
      <c r="Z50" s="89">
        <v>22.619385790588424</v>
      </c>
      <c r="AA50" s="89">
        <v>1.2382065899863681</v>
      </c>
      <c r="AB50" s="89">
        <v>4658.3061891703492</v>
      </c>
      <c r="AC50" s="89">
        <v>6601.6335207423908</v>
      </c>
      <c r="AD50" s="89">
        <v>5825.87185064</v>
      </c>
      <c r="AE50" s="89">
        <v>4592.5866091931102</v>
      </c>
      <c r="AF50" s="89">
        <v>4379.6213698400006</v>
      </c>
      <c r="AG50" s="89">
        <v>41.7174666639539</v>
      </c>
      <c r="AH50" s="89">
        <v>-11.751056275161908</v>
      </c>
      <c r="AI50" s="89">
        <v>-4.6371523822068212</v>
      </c>
    </row>
    <row r="51" spans="2:35" x14ac:dyDescent="0.55000000000000004">
      <c r="B51" s="87"/>
      <c r="C51" s="92" t="s">
        <v>163</v>
      </c>
      <c r="D51" s="89">
        <v>2231.4443544599999</v>
      </c>
      <c r="E51" s="89">
        <v>2696.9095645799998</v>
      </c>
      <c r="F51" s="89">
        <v>6201.678774850001</v>
      </c>
      <c r="G51" s="89">
        <v>7812.9861553299997</v>
      </c>
      <c r="H51" s="89">
        <v>7791.5281716200006</v>
      </c>
      <c r="I51" s="89">
        <v>20.859368919044392</v>
      </c>
      <c r="J51" s="89">
        <v>129.95501429859078</v>
      </c>
      <c r="K51" s="89">
        <v>-0.27464510090499106</v>
      </c>
      <c r="L51" s="89">
        <v>2231.4443544599999</v>
      </c>
      <c r="M51" s="89">
        <v>2689.5570565799999</v>
      </c>
      <c r="N51" s="89">
        <v>6194.326266850001</v>
      </c>
      <c r="O51" s="89">
        <v>7805.6473268199998</v>
      </c>
      <c r="P51" s="89">
        <v>7784.1893431100007</v>
      </c>
      <c r="Q51" s="89">
        <v>20.529873451890822</v>
      </c>
      <c r="R51" s="89">
        <v>130.31027550412381</v>
      </c>
      <c r="S51" s="89">
        <v>-0.27490332078250468</v>
      </c>
      <c r="T51" s="89">
        <v>0</v>
      </c>
      <c r="U51" s="89">
        <v>3.3375079999999997</v>
      </c>
      <c r="V51" s="89">
        <v>3.3375079999999997</v>
      </c>
      <c r="W51" s="89">
        <v>3.3238285099999998</v>
      </c>
      <c r="X51" s="89">
        <v>3.3238285099999998</v>
      </c>
      <c r="Y51" s="89">
        <v>0</v>
      </c>
      <c r="Z51" s="89">
        <v>0</v>
      </c>
      <c r="AA51" s="89">
        <v>0</v>
      </c>
      <c r="AB51" s="89">
        <v>0</v>
      </c>
      <c r="AC51" s="89">
        <v>4.0149999999999997</v>
      </c>
      <c r="AD51" s="89">
        <v>4.0149999999999997</v>
      </c>
      <c r="AE51" s="89">
        <v>4.0149999999999997</v>
      </c>
      <c r="AF51" s="89">
        <v>4.0149999999999997</v>
      </c>
      <c r="AG51" s="89">
        <v>0</v>
      </c>
      <c r="AH51" s="89">
        <v>0</v>
      </c>
      <c r="AI51" s="89">
        <v>0</v>
      </c>
    </row>
    <row r="52" spans="2:35" x14ac:dyDescent="0.55000000000000004">
      <c r="B52" s="87"/>
      <c r="C52" s="88" t="s">
        <v>164</v>
      </c>
      <c r="D52" s="89">
        <v>4486.5678315999994</v>
      </c>
      <c r="E52" s="89">
        <v>3600.1103105696802</v>
      </c>
      <c r="F52" s="89">
        <v>6953.8696007836979</v>
      </c>
      <c r="G52" s="89">
        <v>7091.8289176736998</v>
      </c>
      <c r="H52" s="89">
        <v>7304.4868755331054</v>
      </c>
      <c r="I52" s="89">
        <v>-19.758032293344172</v>
      </c>
      <c r="J52" s="89">
        <v>93.157125779385353</v>
      </c>
      <c r="K52" s="89">
        <v>2.9986335024162258</v>
      </c>
      <c r="L52" s="89">
        <v>4486.5678315999994</v>
      </c>
      <c r="M52" s="89">
        <v>3600.1103105696802</v>
      </c>
      <c r="N52" s="89">
        <v>6953.8696007836979</v>
      </c>
      <c r="O52" s="89">
        <v>7091.8289176736998</v>
      </c>
      <c r="P52" s="89">
        <v>7304.4868755331054</v>
      </c>
      <c r="Q52" s="89">
        <v>-19.758032293344172</v>
      </c>
      <c r="R52" s="89">
        <v>93.157125779385353</v>
      </c>
      <c r="S52" s="89">
        <v>2.9986335024162258</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55000000000000004">
      <c r="B53" s="87">
        <v>5</v>
      </c>
      <c r="C53" s="88" t="s">
        <v>165</v>
      </c>
      <c r="D53" s="89">
        <v>951.38964264000003</v>
      </c>
      <c r="E53" s="89">
        <v>797.34857437999995</v>
      </c>
      <c r="F53" s="89">
        <v>1531.9578568099998</v>
      </c>
      <c r="G53" s="89">
        <v>1386.1693045299999</v>
      </c>
      <c r="H53" s="89">
        <v>1188.69446455</v>
      </c>
      <c r="I53" s="89">
        <v>-16.191165150017117</v>
      </c>
      <c r="J53" s="89">
        <v>92.131510111649135</v>
      </c>
      <c r="K53" s="89">
        <v>-14.246083745661675</v>
      </c>
      <c r="L53" s="89">
        <v>951.38964264000003</v>
      </c>
      <c r="M53" s="89">
        <v>797.34857437999995</v>
      </c>
      <c r="N53" s="89">
        <v>1531.9578568099998</v>
      </c>
      <c r="O53" s="89">
        <v>1386.1693045299999</v>
      </c>
      <c r="P53" s="89">
        <v>1188.69446455</v>
      </c>
      <c r="Q53" s="89">
        <v>-16.191165150017117</v>
      </c>
      <c r="R53" s="89">
        <v>92.131510111649135</v>
      </c>
      <c r="S53" s="89">
        <v>-14.246083745661675</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55000000000000004">
      <c r="B54" s="87">
        <v>6</v>
      </c>
      <c r="C54" s="88" t="s">
        <v>166</v>
      </c>
      <c r="D54" s="89">
        <v>95029.967137001324</v>
      </c>
      <c r="E54" s="89">
        <v>136783.24993864039</v>
      </c>
      <c r="F54" s="89">
        <v>145320.0725379372</v>
      </c>
      <c r="G54" s="89">
        <v>147219.3830548143</v>
      </c>
      <c r="H54" s="89">
        <v>147251.95104018922</v>
      </c>
      <c r="I54" s="89">
        <v>43.936964369823308</v>
      </c>
      <c r="J54" s="89">
        <v>6.2411315735854656</v>
      </c>
      <c r="K54" s="89">
        <v>2.2122077065622747E-2</v>
      </c>
      <c r="L54" s="89">
        <v>85849.503580889839</v>
      </c>
      <c r="M54" s="89">
        <v>124601.67043771812</v>
      </c>
      <c r="N54" s="89">
        <v>132130.37198715727</v>
      </c>
      <c r="O54" s="89">
        <v>133587.61953057681</v>
      </c>
      <c r="P54" s="89">
        <v>133562.96632248725</v>
      </c>
      <c r="Q54" s="89">
        <v>45.139651646692272</v>
      </c>
      <c r="R54" s="89">
        <v>6.0422155842624585</v>
      </c>
      <c r="S54" s="89">
        <v>-1.8454710231519122E-2</v>
      </c>
      <c r="T54" s="89">
        <v>6409.8133129031794</v>
      </c>
      <c r="U54" s="89">
        <v>8845.4951648064962</v>
      </c>
      <c r="V54" s="89">
        <v>9710.1999043100423</v>
      </c>
      <c r="W54" s="89">
        <v>9750.9565442264047</v>
      </c>
      <c r="X54" s="89">
        <v>9783.2550161764048</v>
      </c>
      <c r="Y54" s="89">
        <v>37.999263519893844</v>
      </c>
      <c r="Z54" s="89">
        <v>9.7756510335785407</v>
      </c>
      <c r="AA54" s="89">
        <v>0.33123388257867425</v>
      </c>
      <c r="AB54" s="89">
        <v>2770.6502432083084</v>
      </c>
      <c r="AC54" s="89">
        <v>3336.0843361157895</v>
      </c>
      <c r="AD54" s="89">
        <v>3479.5006464698945</v>
      </c>
      <c r="AE54" s="89">
        <v>3880.8069800110775</v>
      </c>
      <c r="AF54" s="89">
        <v>3905.7297015255617</v>
      </c>
      <c r="AG54" s="89">
        <v>20.407992466516802</v>
      </c>
      <c r="AH54" s="89">
        <v>4.2989413907049165</v>
      </c>
      <c r="AI54" s="89">
        <v>0.64220461473230017</v>
      </c>
    </row>
    <row r="55" spans="2:35" x14ac:dyDescent="0.55000000000000004">
      <c r="B55" s="87">
        <v>7</v>
      </c>
      <c r="C55" s="88" t="s">
        <v>167</v>
      </c>
      <c r="D55" s="89">
        <v>353787.736545138</v>
      </c>
      <c r="E55" s="89">
        <v>417471.87427147722</v>
      </c>
      <c r="F55" s="89">
        <v>476248.06997281825</v>
      </c>
      <c r="G55" s="89">
        <v>539235.40612272767</v>
      </c>
      <c r="H55" s="89">
        <v>587430.76573322131</v>
      </c>
      <c r="I55" s="89">
        <v>18.000662868712546</v>
      </c>
      <c r="J55" s="89">
        <v>14.079079172437742</v>
      </c>
      <c r="K55" s="89">
        <v>8.9377216449923793</v>
      </c>
      <c r="L55" s="89">
        <v>322804.21997657645</v>
      </c>
      <c r="M55" s="89">
        <v>381569.65779862151</v>
      </c>
      <c r="N55" s="89">
        <v>436639.51603132515</v>
      </c>
      <c r="O55" s="89">
        <v>496433.4173751073</v>
      </c>
      <c r="P55" s="89">
        <v>541618.78326683876</v>
      </c>
      <c r="Q55" s="89">
        <v>18.204668398173123</v>
      </c>
      <c r="R55" s="89">
        <v>14.432452137420082</v>
      </c>
      <c r="S55" s="89">
        <v>9.1019992430503969</v>
      </c>
      <c r="T55" s="89">
        <v>13337.997873411678</v>
      </c>
      <c r="U55" s="89">
        <v>21777.266514085717</v>
      </c>
      <c r="V55" s="89">
        <v>22172.423643209735</v>
      </c>
      <c r="W55" s="89">
        <v>25476.344871952908</v>
      </c>
      <c r="X55" s="89">
        <v>27942.51058025227</v>
      </c>
      <c r="Y55" s="89">
        <v>63.272379563780731</v>
      </c>
      <c r="Z55" s="89">
        <v>1.8145396203349353</v>
      </c>
      <c r="AA55" s="89">
        <v>9.6802179460774305</v>
      </c>
      <c r="AB55" s="89">
        <v>17645.518695149854</v>
      </c>
      <c r="AC55" s="89">
        <v>14124.949958770003</v>
      </c>
      <c r="AD55" s="89">
        <v>17436.130298283351</v>
      </c>
      <c r="AE55" s="89">
        <v>17325.643875667509</v>
      </c>
      <c r="AF55" s="89">
        <v>17869.471886130243</v>
      </c>
      <c r="AG55" s="89">
        <v>-19.951630763608748</v>
      </c>
      <c r="AH55" s="89">
        <v>23.442067753716028</v>
      </c>
      <c r="AI55" s="89">
        <v>3.1388617610136782</v>
      </c>
    </row>
    <row r="56" spans="2:35" x14ac:dyDescent="0.55000000000000004">
      <c r="B56" s="90"/>
      <c r="C56" s="96" t="s">
        <v>168</v>
      </c>
      <c r="D56" s="89">
        <v>199589.39434813219</v>
      </c>
      <c r="E56" s="89">
        <v>244587.51850679339</v>
      </c>
      <c r="F56" s="89">
        <v>282704.16803693888</v>
      </c>
      <c r="G56" s="89">
        <v>340501.72789862542</v>
      </c>
      <c r="H56" s="89">
        <v>374295.32659155893</v>
      </c>
      <c r="I56" s="89">
        <v>22.545348316541101</v>
      </c>
      <c r="J56" s="89">
        <v>15.584053414846185</v>
      </c>
      <c r="K56" s="89">
        <v>9.9246482246911238</v>
      </c>
      <c r="L56" s="89">
        <v>177208.35715326833</v>
      </c>
      <c r="M56" s="89">
        <v>218341.36140895297</v>
      </c>
      <c r="N56" s="89">
        <v>255667.74647419929</v>
      </c>
      <c r="O56" s="89">
        <v>309024.85622293642</v>
      </c>
      <c r="P56" s="89">
        <v>340546.92015448929</v>
      </c>
      <c r="Q56" s="89">
        <v>23.211661637441015</v>
      </c>
      <c r="R56" s="89">
        <v>17.095425632770542</v>
      </c>
      <c r="S56" s="89">
        <v>10.200494651735159</v>
      </c>
      <c r="T56" s="89">
        <v>7075.2862288649558</v>
      </c>
      <c r="U56" s="89">
        <v>14548.843966573815</v>
      </c>
      <c r="V56" s="89">
        <v>13385.611149459613</v>
      </c>
      <c r="W56" s="89">
        <v>17094.393548927834</v>
      </c>
      <c r="X56" s="89">
        <v>19044.746622713268</v>
      </c>
      <c r="Y56" s="89">
        <v>105.62905154591597</v>
      </c>
      <c r="Z56" s="89">
        <v>-7.9953625166834312</v>
      </c>
      <c r="AA56" s="89">
        <v>11.409314218741384</v>
      </c>
      <c r="AB56" s="89">
        <v>15305.750965998903</v>
      </c>
      <c r="AC56" s="89">
        <v>11697.313131266572</v>
      </c>
      <c r="AD56" s="89">
        <v>13650.81041328</v>
      </c>
      <c r="AE56" s="89">
        <v>14382.478126761191</v>
      </c>
      <c r="AF56" s="89">
        <v>14703.659814356368</v>
      </c>
      <c r="AG56" s="89">
        <v>-23.575699374361488</v>
      </c>
      <c r="AH56" s="89">
        <v>16.700393159449479</v>
      </c>
      <c r="AI56" s="89">
        <v>2.233145670477743</v>
      </c>
    </row>
    <row r="57" spans="2:35" x14ac:dyDescent="0.55000000000000004">
      <c r="B57" s="87"/>
      <c r="C57" s="96" t="s">
        <v>169</v>
      </c>
      <c r="D57" s="89">
        <v>154198.34219700578</v>
      </c>
      <c r="E57" s="89">
        <v>172884.35576468383</v>
      </c>
      <c r="F57" s="89">
        <v>193543.90193587943</v>
      </c>
      <c r="G57" s="89">
        <v>198733.67822410222</v>
      </c>
      <c r="H57" s="89">
        <v>213135.43914166212</v>
      </c>
      <c r="I57" s="89">
        <v>12.118167615449819</v>
      </c>
      <c r="J57" s="89">
        <v>11.9499222933252</v>
      </c>
      <c r="K57" s="89">
        <v>7.2467641349241996</v>
      </c>
      <c r="L57" s="89">
        <v>145595.86282330813</v>
      </c>
      <c r="M57" s="89">
        <v>163228.29638966851</v>
      </c>
      <c r="N57" s="89">
        <v>180971.76955712595</v>
      </c>
      <c r="O57" s="89">
        <v>187408.56115217082</v>
      </c>
      <c r="P57" s="89">
        <v>201071.86311234927</v>
      </c>
      <c r="Q57" s="89">
        <v>12.110532005815791</v>
      </c>
      <c r="R57" s="89">
        <v>10.870341454216458</v>
      </c>
      <c r="S57" s="89">
        <v>7.2906498380744811</v>
      </c>
      <c r="T57" s="89">
        <v>6262.71164454672</v>
      </c>
      <c r="U57" s="89">
        <v>7228.422547511901</v>
      </c>
      <c r="V57" s="89">
        <v>8786.8124937501216</v>
      </c>
      <c r="W57" s="89">
        <v>8381.9513230250723</v>
      </c>
      <c r="X57" s="89">
        <v>8897.7639575390021</v>
      </c>
      <c r="Y57" s="89">
        <v>15.420012253096107</v>
      </c>
      <c r="Z57" s="89">
        <v>21.559198234400874</v>
      </c>
      <c r="AA57" s="89">
        <v>6.1538490816213764</v>
      </c>
      <c r="AB57" s="89">
        <v>2339.7677291509563</v>
      </c>
      <c r="AC57" s="89">
        <v>2427.6368275034292</v>
      </c>
      <c r="AD57" s="89">
        <v>3785.3198850033527</v>
      </c>
      <c r="AE57" s="89">
        <v>2943.1657489063123</v>
      </c>
      <c r="AF57" s="89">
        <v>3165.8120717738707</v>
      </c>
      <c r="AG57" s="89">
        <v>3.7554624443152953</v>
      </c>
      <c r="AH57" s="89">
        <v>55.926118854283438</v>
      </c>
      <c r="AI57" s="89">
        <v>7.5648584504727445</v>
      </c>
    </row>
    <row r="58" spans="2:35" x14ac:dyDescent="0.55000000000000004">
      <c r="B58" s="87">
        <v>8</v>
      </c>
      <c r="C58" s="88" t="s">
        <v>170</v>
      </c>
      <c r="D58" s="89">
        <v>218.54815462000002</v>
      </c>
      <c r="E58" s="89">
        <v>364.12874162000003</v>
      </c>
      <c r="F58" s="89">
        <v>1003.8089286200001</v>
      </c>
      <c r="G58" s="89">
        <v>34.78441669</v>
      </c>
      <c r="H58" s="89">
        <v>34.78441669</v>
      </c>
      <c r="I58" s="89">
        <v>66.612590370816832</v>
      </c>
      <c r="J58" s="89">
        <v>175.6741816518186</v>
      </c>
      <c r="K58" s="89">
        <v>0</v>
      </c>
      <c r="L58" s="89">
        <v>218.54815462000002</v>
      </c>
      <c r="M58" s="89">
        <v>363.02270162000002</v>
      </c>
      <c r="N58" s="89">
        <v>1002.58078862</v>
      </c>
      <c r="O58" s="89">
        <v>34.78441669</v>
      </c>
      <c r="P58" s="89">
        <v>34.78441669</v>
      </c>
      <c r="Q58" s="89">
        <v>66.106505109230824</v>
      </c>
      <c r="R58" s="89">
        <v>176.17578298711138</v>
      </c>
      <c r="S58" s="89">
        <v>0</v>
      </c>
      <c r="T58" s="89">
        <v>0</v>
      </c>
      <c r="U58" s="89">
        <v>0</v>
      </c>
      <c r="V58" s="89">
        <v>0</v>
      </c>
      <c r="W58" s="89">
        <v>0</v>
      </c>
      <c r="X58" s="89">
        <v>0</v>
      </c>
      <c r="Y58" s="89">
        <v>0</v>
      </c>
      <c r="Z58" s="89">
        <v>0</v>
      </c>
      <c r="AA58" s="89">
        <v>0</v>
      </c>
      <c r="AB58" s="89">
        <v>0</v>
      </c>
      <c r="AC58" s="89">
        <v>1.1060399999999999</v>
      </c>
      <c r="AD58" s="89">
        <v>1.22814</v>
      </c>
      <c r="AE58" s="89">
        <v>0</v>
      </c>
      <c r="AF58" s="89">
        <v>0</v>
      </c>
      <c r="AG58" s="89">
        <v>0</v>
      </c>
      <c r="AH58" s="89">
        <v>11.039383747423249</v>
      </c>
      <c r="AI58" s="89">
        <v>0</v>
      </c>
    </row>
    <row r="59" spans="2:35" x14ac:dyDescent="0.55000000000000004">
      <c r="B59" s="87">
        <v>9</v>
      </c>
      <c r="C59" s="97" t="s">
        <v>171</v>
      </c>
      <c r="D59" s="89">
        <v>10521.347459907001</v>
      </c>
      <c r="E59" s="89">
        <v>18688.527416469999</v>
      </c>
      <c r="F59" s="89">
        <v>35509.288850465062</v>
      </c>
      <c r="G59" s="89">
        <v>38261.166291144516</v>
      </c>
      <c r="H59" s="89">
        <v>38587.589981523146</v>
      </c>
      <c r="I59" s="89">
        <v>77.624847840878999</v>
      </c>
      <c r="J59" s="89">
        <v>90.005815113988632</v>
      </c>
      <c r="K59" s="89">
        <v>0.85314621068981467</v>
      </c>
      <c r="L59" s="89">
        <v>8664.5153711000021</v>
      </c>
      <c r="M59" s="89">
        <v>15306.011067009998</v>
      </c>
      <c r="N59" s="89">
        <v>30175.767985945062</v>
      </c>
      <c r="O59" s="89">
        <v>32337.406651484518</v>
      </c>
      <c r="P59" s="89">
        <v>32655.41792443315</v>
      </c>
      <c r="Q59" s="89">
        <v>76.651669614002031</v>
      </c>
      <c r="R59" s="89">
        <v>97.149785491693379</v>
      </c>
      <c r="S59" s="89">
        <v>0.9834161297348043</v>
      </c>
      <c r="T59" s="89">
        <v>1257.5601360969999</v>
      </c>
      <c r="U59" s="89">
        <v>2268.6334853600001</v>
      </c>
      <c r="V59" s="89">
        <v>3369.08025761</v>
      </c>
      <c r="W59" s="89">
        <v>3662.5553103199995</v>
      </c>
      <c r="X59" s="89">
        <v>3658.1830915000005</v>
      </c>
      <c r="Y59" s="89">
        <v>80.399602392057119</v>
      </c>
      <c r="Z59" s="89">
        <v>48.507032068045781</v>
      </c>
      <c r="AA59" s="89">
        <v>-0.11937618546481454</v>
      </c>
      <c r="AB59" s="89">
        <v>599.27195270999982</v>
      </c>
      <c r="AC59" s="89">
        <v>1113.8828641000002</v>
      </c>
      <c r="AD59" s="89">
        <v>1964.4406069100003</v>
      </c>
      <c r="AE59" s="89">
        <v>2261.2043293400002</v>
      </c>
      <c r="AF59" s="89">
        <v>2273.9889655900001</v>
      </c>
      <c r="AG59" s="89">
        <v>85.872684190016031</v>
      </c>
      <c r="AH59" s="89">
        <v>76.359711619878198</v>
      </c>
      <c r="AI59" s="89">
        <v>0.56539057899873679</v>
      </c>
    </row>
    <row r="60" spans="2:35" x14ac:dyDescent="0.55000000000000004">
      <c r="B60" s="87">
        <v>10</v>
      </c>
      <c r="C60" s="97" t="s">
        <v>172</v>
      </c>
      <c r="D60" s="89">
        <v>3240.7040450181844</v>
      </c>
      <c r="E60" s="89">
        <v>2304.1546827322154</v>
      </c>
      <c r="F60" s="89">
        <v>2549.8676387795799</v>
      </c>
      <c r="G60" s="89">
        <v>695.85093560960195</v>
      </c>
      <c r="H60" s="89">
        <v>690.74342987076909</v>
      </c>
      <c r="I60" s="89">
        <v>-28.89956470186446</v>
      </c>
      <c r="J60" s="89">
        <v>10.66390888983215</v>
      </c>
      <c r="K60" s="89">
        <v>-0.73399423316984347</v>
      </c>
      <c r="L60" s="89">
        <v>3240.4642214581845</v>
      </c>
      <c r="M60" s="89">
        <v>2300.7456345822152</v>
      </c>
      <c r="N60" s="89">
        <v>2546.8844084995799</v>
      </c>
      <c r="O60" s="89">
        <v>695.85093560960195</v>
      </c>
      <c r="P60" s="89">
        <v>678.35160846076906</v>
      </c>
      <c r="Q60" s="89">
        <v>-28.999505091066951</v>
      </c>
      <c r="R60" s="89">
        <v>10.698217578583398</v>
      </c>
      <c r="S60" s="89">
        <v>-2.5148097463578933</v>
      </c>
      <c r="T60" s="89">
        <v>0.45800000000000002</v>
      </c>
      <c r="U60" s="89">
        <v>0.45800000000000002</v>
      </c>
      <c r="V60" s="89">
        <v>0</v>
      </c>
      <c r="W60" s="89">
        <v>0</v>
      </c>
      <c r="X60" s="89">
        <v>10.050541410000003</v>
      </c>
      <c r="Y60" s="89">
        <v>0</v>
      </c>
      <c r="Z60" s="89">
        <v>-100</v>
      </c>
      <c r="AA60" s="89">
        <v>0</v>
      </c>
      <c r="AB60" s="89">
        <v>-0.21817644000000003</v>
      </c>
      <c r="AC60" s="89">
        <v>2.9510481500000001</v>
      </c>
      <c r="AD60" s="89">
        <v>2.9832302799999999</v>
      </c>
      <c r="AE60" s="89">
        <v>0</v>
      </c>
      <c r="AF60" s="89">
        <v>2.3412800000000002</v>
      </c>
      <c r="AG60" s="89">
        <v>-1452.5970769346131</v>
      </c>
      <c r="AH60" s="89">
        <v>1.0905321893849751</v>
      </c>
      <c r="AI60" s="89">
        <v>0</v>
      </c>
    </row>
    <row r="61" spans="2:35" x14ac:dyDescent="0.55000000000000004">
      <c r="B61" s="87">
        <v>11</v>
      </c>
      <c r="C61" s="88" t="s">
        <v>142</v>
      </c>
      <c r="D61" s="89">
        <v>62.558810000000001</v>
      </c>
      <c r="E61" s="89">
        <v>1831.2114775800405</v>
      </c>
      <c r="F61" s="89">
        <v>496.91979121592004</v>
      </c>
      <c r="G61" s="89">
        <v>1300.0561442868959</v>
      </c>
      <c r="H61" s="89">
        <v>1209.5190604251131</v>
      </c>
      <c r="I61" s="89">
        <v>2827.1840010704173</v>
      </c>
      <c r="J61" s="89">
        <v>-72.863877422142238</v>
      </c>
      <c r="K61" s="89">
        <v>-6.9640903017649247</v>
      </c>
      <c r="L61" s="89">
        <v>0</v>
      </c>
      <c r="M61" s="89">
        <v>1001.3189103296199</v>
      </c>
      <c r="N61" s="89">
        <v>0</v>
      </c>
      <c r="O61" s="89">
        <v>418.68769752626906</v>
      </c>
      <c r="P61" s="89">
        <v>352.47073424302459</v>
      </c>
      <c r="Q61" s="89">
        <v>0</v>
      </c>
      <c r="R61" s="89">
        <v>-100</v>
      </c>
      <c r="S61" s="89">
        <v>-15.815359198389134</v>
      </c>
      <c r="T61" s="89">
        <v>56.128</v>
      </c>
      <c r="U61" s="89">
        <v>279.3361333257003</v>
      </c>
      <c r="V61" s="89">
        <v>0</v>
      </c>
      <c r="W61" s="89">
        <v>404.98786401062694</v>
      </c>
      <c r="X61" s="89">
        <v>341.6867500032788</v>
      </c>
      <c r="Y61" s="89">
        <v>397.67697642121635</v>
      </c>
      <c r="Z61" s="89">
        <v>-100</v>
      </c>
      <c r="AA61" s="89">
        <v>-15.630373063644964</v>
      </c>
      <c r="AB61" s="89">
        <v>6.4308100000000001</v>
      </c>
      <c r="AC61" s="89">
        <v>550.5564339247203</v>
      </c>
      <c r="AD61" s="89">
        <v>496.91979121592004</v>
      </c>
      <c r="AE61" s="89">
        <v>476.38058274999997</v>
      </c>
      <c r="AF61" s="89">
        <v>515.36157617880974</v>
      </c>
      <c r="AG61" s="89">
        <v>8461.229983854606</v>
      </c>
      <c r="AH61" s="89">
        <v>-9.7422606301126606</v>
      </c>
      <c r="AI61" s="89">
        <v>8.1827418749488743</v>
      </c>
    </row>
    <row r="62" spans="2:35" x14ac:dyDescent="0.55000000000000004">
      <c r="B62" s="388" t="s">
        <v>143</v>
      </c>
      <c r="C62" s="389"/>
      <c r="D62" s="89">
        <v>6785324.1297175614</v>
      </c>
      <c r="E62" s="89">
        <v>7290995.9726208076</v>
      </c>
      <c r="F62" s="89">
        <v>8131382.2347401809</v>
      </c>
      <c r="G62" s="89">
        <v>8363059.2470767302</v>
      </c>
      <c r="H62" s="89">
        <v>8463223.2123772576</v>
      </c>
      <c r="I62" s="89">
        <v>7.4524345961391045</v>
      </c>
      <c r="J62" s="89">
        <v>11.526357513777224</v>
      </c>
      <c r="K62" s="89">
        <v>1.1976952732403401</v>
      </c>
      <c r="L62" s="89">
        <v>6020550.8256070456</v>
      </c>
      <c r="M62" s="89">
        <v>6465937.3608139334</v>
      </c>
      <c r="N62" s="89">
        <v>7242741.1640656656</v>
      </c>
      <c r="O62" s="89">
        <v>7468817.5164889926</v>
      </c>
      <c r="P62" s="89">
        <v>7561572.5648642918</v>
      </c>
      <c r="Q62" s="89">
        <v>7.3977705380799605</v>
      </c>
      <c r="R62" s="89">
        <v>12.013784852904111</v>
      </c>
      <c r="S62" s="89">
        <v>1.2418973709094283</v>
      </c>
      <c r="T62" s="89">
        <v>612732.93484419503</v>
      </c>
      <c r="U62" s="89">
        <v>669886.47293009749</v>
      </c>
      <c r="V62" s="89">
        <v>717329.63925885258</v>
      </c>
      <c r="W62" s="89">
        <v>716509.22197815415</v>
      </c>
      <c r="X62" s="89">
        <v>722303.97705981927</v>
      </c>
      <c r="Y62" s="89">
        <v>9.3276425724423291</v>
      </c>
      <c r="Z62" s="89">
        <v>7.0822696450695126</v>
      </c>
      <c r="AA62" s="89">
        <v>0.80874815060534289</v>
      </c>
      <c r="AB62" s="89">
        <v>152040.36926632116</v>
      </c>
      <c r="AC62" s="89">
        <v>155172.13887677676</v>
      </c>
      <c r="AD62" s="89">
        <v>171311.43141566316</v>
      </c>
      <c r="AE62" s="89">
        <v>177732.50860958363</v>
      </c>
      <c r="AF62" s="89">
        <v>179346.67045314668</v>
      </c>
      <c r="AG62" s="89">
        <v>2.0598276796933135</v>
      </c>
      <c r="AH62" s="89">
        <v>10.400895841039295</v>
      </c>
      <c r="AI62" s="89">
        <v>0.90819729952094086</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C450-C3C8-462C-AD13-C0CF3463AD81}">
  <sheetPr codeName="Sheet79"/>
  <dimension ref="B2:AH66"/>
  <sheetViews>
    <sheetView workbookViewId="0">
      <pane xSplit="2" ySplit="6" topLeftCell="U49"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6" style="29" bestFit="1" customWidth="1"/>
    <col min="3" max="3" width="12.64453125" style="29" customWidth="1"/>
    <col min="4" max="7" width="12.64453125" style="29" bestFit="1" customWidth="1"/>
    <col min="8" max="8" width="9.41015625" style="29" bestFit="1" customWidth="1"/>
    <col min="9" max="9" width="11.52734375" style="29" bestFit="1" customWidth="1"/>
    <col min="10" max="10" width="9.41015625" style="29" bestFit="1" customWidth="1"/>
    <col min="11" max="15" width="12.64453125" style="29" bestFit="1" customWidth="1"/>
    <col min="16" max="16" width="9.41015625" style="29" bestFit="1" customWidth="1"/>
    <col min="17" max="17" width="12.64453125" style="29" bestFit="1" customWidth="1"/>
    <col min="18" max="18" width="9.41015625" style="29" bestFit="1" customWidth="1"/>
    <col min="19" max="23" width="11.52734375" style="29" bestFit="1" customWidth="1"/>
    <col min="24" max="25" width="10.41015625" style="29" bestFit="1" customWidth="1"/>
    <col min="26" max="26" width="8.64453125" style="29" bestFit="1" customWidth="1"/>
    <col min="27" max="31" width="11.52734375" style="29" bestFit="1" customWidth="1"/>
    <col min="32" max="32" width="9.41015625" style="29" bestFit="1" customWidth="1"/>
    <col min="33" max="33" width="11.52734375" style="29" bestFit="1" customWidth="1"/>
    <col min="34" max="34" width="10.41015625" style="29" bestFit="1" customWidth="1"/>
    <col min="35" max="16384" width="9.1171875" style="29"/>
  </cols>
  <sheetData>
    <row r="2" spans="2:34" x14ac:dyDescent="0.55000000000000004">
      <c r="B2" s="79"/>
      <c r="C2" s="395" t="s">
        <v>173</v>
      </c>
      <c r="D2" s="396"/>
      <c r="E2" s="396"/>
      <c r="F2" s="396"/>
      <c r="G2" s="396"/>
      <c r="H2" s="396"/>
      <c r="I2" s="396"/>
      <c r="J2" s="397"/>
      <c r="K2" s="395" t="s">
        <v>174</v>
      </c>
      <c r="L2" s="396"/>
      <c r="M2" s="396"/>
      <c r="N2" s="396"/>
      <c r="O2" s="396"/>
      <c r="P2" s="396"/>
      <c r="Q2" s="396"/>
      <c r="R2" s="397"/>
      <c r="S2" s="395" t="s">
        <v>175</v>
      </c>
      <c r="T2" s="396"/>
      <c r="U2" s="396"/>
      <c r="V2" s="396"/>
      <c r="W2" s="396"/>
      <c r="X2" s="396"/>
      <c r="Y2" s="396"/>
      <c r="Z2" s="397"/>
      <c r="AA2" s="395" t="s">
        <v>176</v>
      </c>
      <c r="AB2" s="396"/>
      <c r="AC2" s="396"/>
      <c r="AD2" s="396"/>
      <c r="AE2" s="396"/>
      <c r="AF2" s="396"/>
      <c r="AG2" s="396"/>
      <c r="AH2" s="397"/>
    </row>
    <row r="3" spans="2:34" x14ac:dyDescent="0.55000000000000004">
      <c r="B3" s="79"/>
      <c r="C3" s="80"/>
      <c r="D3" s="81"/>
      <c r="E3" s="81"/>
      <c r="F3" s="81"/>
      <c r="G3" s="81"/>
      <c r="H3" s="81"/>
      <c r="I3" s="403" t="s">
        <v>116</v>
      </c>
      <c r="J3" s="404"/>
      <c r="K3" s="80"/>
      <c r="L3" s="81"/>
      <c r="M3" s="81"/>
      <c r="N3" s="81"/>
      <c r="O3" s="81"/>
      <c r="P3" s="81"/>
      <c r="Q3" s="403" t="s">
        <v>116</v>
      </c>
      <c r="R3" s="404"/>
      <c r="S3" s="80"/>
      <c r="T3" s="81"/>
      <c r="U3" s="81"/>
      <c r="V3" s="81"/>
      <c r="W3" s="81"/>
      <c r="X3" s="81"/>
      <c r="Y3" s="403" t="s">
        <v>116</v>
      </c>
      <c r="Z3" s="404"/>
      <c r="AA3" s="80"/>
      <c r="AB3" s="81"/>
      <c r="AC3" s="81"/>
      <c r="AD3" s="81"/>
      <c r="AE3" s="81"/>
      <c r="AF3" s="81"/>
      <c r="AG3" s="403" t="s">
        <v>116</v>
      </c>
      <c r="AH3" s="404"/>
    </row>
    <row r="4" spans="2:34" x14ac:dyDescent="0.55000000000000004">
      <c r="B4" s="98"/>
      <c r="C4" s="387" t="s">
        <v>177</v>
      </c>
      <c r="D4" s="387"/>
      <c r="E4" s="387"/>
      <c r="F4" s="83" t="s">
        <v>77</v>
      </c>
      <c r="G4" s="84" t="str">
        <f>'C5'!H4</f>
        <v>Mid-Dec</v>
      </c>
      <c r="H4" s="386" t="s">
        <v>118</v>
      </c>
      <c r="I4" s="386"/>
      <c r="J4" s="386"/>
      <c r="K4" s="387" t="str">
        <f>C4</f>
        <v xml:space="preserve">Mid-July </v>
      </c>
      <c r="L4" s="387"/>
      <c r="M4" s="387"/>
      <c r="N4" s="83" t="str">
        <f>F4</f>
        <v>Mid-Nov</v>
      </c>
      <c r="O4" s="83" t="str">
        <f>G4</f>
        <v>Mid-Dec</v>
      </c>
      <c r="P4" s="386" t="s">
        <v>118</v>
      </c>
      <c r="Q4" s="386"/>
      <c r="R4" s="386"/>
      <c r="S4" s="387" t="str">
        <f>K4</f>
        <v xml:space="preserve">Mid-July </v>
      </c>
      <c r="T4" s="387"/>
      <c r="U4" s="387"/>
      <c r="V4" s="83" t="str">
        <f>N4</f>
        <v>Mid-Nov</v>
      </c>
      <c r="W4" s="84" t="str">
        <f>O4</f>
        <v>Mid-Dec</v>
      </c>
      <c r="X4" s="386" t="s">
        <v>118</v>
      </c>
      <c r="Y4" s="386"/>
      <c r="Z4" s="386"/>
      <c r="AA4" s="387" t="str">
        <f>S4</f>
        <v xml:space="preserve">Mid-July </v>
      </c>
      <c r="AB4" s="387"/>
      <c r="AC4" s="387"/>
      <c r="AD4" s="83" t="str">
        <f>V4</f>
        <v>Mid-Nov</v>
      </c>
      <c r="AE4" s="84" t="str">
        <f>W4</f>
        <v>Mid-Dec</v>
      </c>
      <c r="AF4" s="386" t="s">
        <v>118</v>
      </c>
      <c r="AG4" s="386"/>
      <c r="AH4" s="386"/>
    </row>
    <row r="5" spans="2:34" x14ac:dyDescent="0.55000000000000004">
      <c r="B5" s="98"/>
      <c r="C5" s="83">
        <v>2022</v>
      </c>
      <c r="D5" s="83">
        <v>2023</v>
      </c>
      <c r="E5" s="83">
        <v>2024</v>
      </c>
      <c r="F5" s="83">
        <v>2024</v>
      </c>
      <c r="G5" s="83">
        <v>2024</v>
      </c>
      <c r="H5" s="386"/>
      <c r="I5" s="386"/>
      <c r="J5" s="386"/>
      <c r="K5" s="83">
        <f>C5</f>
        <v>2022</v>
      </c>
      <c r="L5" s="83">
        <f>D5</f>
        <v>2023</v>
      </c>
      <c r="M5" s="83">
        <f>E5</f>
        <v>2024</v>
      </c>
      <c r="N5" s="83">
        <f>F5</f>
        <v>2024</v>
      </c>
      <c r="O5" s="83">
        <f>G5</f>
        <v>2024</v>
      </c>
      <c r="P5" s="386"/>
      <c r="Q5" s="386"/>
      <c r="R5" s="386"/>
      <c r="S5" s="83">
        <f>K5</f>
        <v>2022</v>
      </c>
      <c r="T5" s="83">
        <f>L5</f>
        <v>2023</v>
      </c>
      <c r="U5" s="83">
        <f>M5</f>
        <v>2024</v>
      </c>
      <c r="V5" s="83">
        <f>N5</f>
        <v>2024</v>
      </c>
      <c r="W5" s="83">
        <f>O5</f>
        <v>2024</v>
      </c>
      <c r="X5" s="386"/>
      <c r="Y5" s="386"/>
      <c r="Z5" s="386"/>
      <c r="AA5" s="83">
        <f>S5</f>
        <v>2022</v>
      </c>
      <c r="AB5" s="83">
        <f>T5</f>
        <v>2023</v>
      </c>
      <c r="AC5" s="83">
        <f>U5</f>
        <v>2024</v>
      </c>
      <c r="AD5" s="83">
        <f>V5</f>
        <v>2024</v>
      </c>
      <c r="AE5" s="83">
        <f>W5</f>
        <v>2024</v>
      </c>
      <c r="AF5" s="386"/>
      <c r="AG5" s="386"/>
      <c r="AH5" s="386"/>
    </row>
    <row r="6" spans="2:34" x14ac:dyDescent="0.55000000000000004">
      <c r="C6" s="83">
        <v>1</v>
      </c>
      <c r="D6" s="83">
        <v>2</v>
      </c>
      <c r="E6" s="83">
        <v>3</v>
      </c>
      <c r="F6" s="83">
        <v>4</v>
      </c>
      <c r="G6" s="83">
        <v>5</v>
      </c>
      <c r="H6" s="99" t="s">
        <v>968</v>
      </c>
      <c r="I6" s="99" t="s">
        <v>969</v>
      </c>
      <c r="J6" s="99" t="s">
        <v>970</v>
      </c>
      <c r="K6" s="83">
        <v>1</v>
      </c>
      <c r="L6" s="83">
        <v>2</v>
      </c>
      <c r="M6" s="83">
        <v>3</v>
      </c>
      <c r="N6" s="83">
        <v>4</v>
      </c>
      <c r="O6" s="83">
        <v>5</v>
      </c>
      <c r="P6" s="99" t="s">
        <v>968</v>
      </c>
      <c r="Q6" s="99" t="s">
        <v>969</v>
      </c>
      <c r="R6" s="99" t="s">
        <v>970</v>
      </c>
      <c r="S6" s="83">
        <v>1</v>
      </c>
      <c r="T6" s="83">
        <v>2</v>
      </c>
      <c r="U6" s="83">
        <v>3</v>
      </c>
      <c r="V6" s="83">
        <v>4</v>
      </c>
      <c r="W6" s="83">
        <v>5</v>
      </c>
      <c r="X6" s="99" t="s">
        <v>968</v>
      </c>
      <c r="Y6" s="99" t="s">
        <v>969</v>
      </c>
      <c r="Z6" s="99" t="s">
        <v>970</v>
      </c>
      <c r="AA6" s="83">
        <v>1</v>
      </c>
      <c r="AB6" s="83">
        <v>2</v>
      </c>
      <c r="AC6" s="83">
        <v>3</v>
      </c>
      <c r="AD6" s="83">
        <v>4</v>
      </c>
      <c r="AE6" s="83">
        <v>5</v>
      </c>
      <c r="AF6" s="99" t="s">
        <v>968</v>
      </c>
      <c r="AG6" s="99" t="s">
        <v>969</v>
      </c>
      <c r="AH6" s="99" t="s">
        <v>970</v>
      </c>
    </row>
    <row r="7" spans="2:34" x14ac:dyDescent="0.55000000000000004">
      <c r="B7" s="100" t="s">
        <v>178</v>
      </c>
      <c r="C7" s="101">
        <v>330008.1580969558</v>
      </c>
      <c r="D7" s="101">
        <v>429253.49204511777</v>
      </c>
      <c r="E7" s="101">
        <v>455986.96061418543</v>
      </c>
      <c r="F7" s="101">
        <v>128203.81551389724</v>
      </c>
      <c r="G7" s="101">
        <v>157260.4172083482</v>
      </c>
      <c r="H7" s="101">
        <v>30.073600155970652</v>
      </c>
      <c r="I7" s="101">
        <v>6.2278977491131897</v>
      </c>
      <c r="J7" s="101">
        <v>22.664381382082375</v>
      </c>
      <c r="K7" s="101">
        <v>284750.45143113495</v>
      </c>
      <c r="L7" s="101">
        <v>364418.63287368335</v>
      </c>
      <c r="M7" s="101">
        <v>396011.59546899068</v>
      </c>
      <c r="N7" s="101">
        <v>112064.63031977833</v>
      </c>
      <c r="O7" s="101">
        <v>137469.33122820381</v>
      </c>
      <c r="P7" s="101">
        <v>27.978245878853553</v>
      </c>
      <c r="Q7" s="101">
        <v>8.6694147184999295</v>
      </c>
      <c r="R7" s="101">
        <v>22.66968697967658</v>
      </c>
      <c r="S7" s="101">
        <v>37190.818307960879</v>
      </c>
      <c r="T7" s="101">
        <v>53216.646718196775</v>
      </c>
      <c r="U7" s="101">
        <v>48792.929566304723</v>
      </c>
      <c r="V7" s="101">
        <v>12731.727853180913</v>
      </c>
      <c r="W7" s="101">
        <v>15619.140798805392</v>
      </c>
      <c r="X7" s="101">
        <v>43.090819560712617</v>
      </c>
      <c r="Y7" s="101">
        <v>-8.3126567055556606</v>
      </c>
      <c r="Z7" s="101">
        <v>22.678877359942025</v>
      </c>
      <c r="AA7" s="101">
        <v>8066.8883578599998</v>
      </c>
      <c r="AB7" s="101">
        <v>11618.212453237618</v>
      </c>
      <c r="AC7" s="101">
        <v>11182.435578890003</v>
      </c>
      <c r="AD7" s="101">
        <v>3407.457340938</v>
      </c>
      <c r="AE7" s="101">
        <v>4171.9451813390006</v>
      </c>
      <c r="AF7" s="101">
        <v>44.023468998642748</v>
      </c>
      <c r="AG7" s="101">
        <v>-3.75080827710444</v>
      </c>
      <c r="AH7" s="101">
        <v>22.435727403429603</v>
      </c>
    </row>
    <row r="8" spans="2:34" x14ac:dyDescent="0.55000000000000004">
      <c r="B8" s="102" t="s">
        <v>179</v>
      </c>
      <c r="C8" s="101">
        <v>305975.66548770375</v>
      </c>
      <c r="D8" s="101">
        <v>402421.26538492099</v>
      </c>
      <c r="E8" s="101">
        <v>431907.97582592204</v>
      </c>
      <c r="F8" s="101">
        <v>120801.60503435992</v>
      </c>
      <c r="G8" s="101">
        <v>148081.52674292127</v>
      </c>
      <c r="H8" s="101">
        <v>31.520676568670819</v>
      </c>
      <c r="I8" s="101">
        <v>7.3273241196129737</v>
      </c>
      <c r="J8" s="101">
        <v>22.58241660017849</v>
      </c>
      <c r="K8" s="101">
        <v>262357.00210456172</v>
      </c>
      <c r="L8" s="101">
        <v>339228.98768163042</v>
      </c>
      <c r="M8" s="101">
        <v>372863.45092824206</v>
      </c>
      <c r="N8" s="101">
        <v>104943.42953460192</v>
      </c>
      <c r="O8" s="101">
        <v>128638.95380995226</v>
      </c>
      <c r="P8" s="101">
        <v>29.300527510385095</v>
      </c>
      <c r="Q8" s="101">
        <v>9.9149732092405678</v>
      </c>
      <c r="R8" s="101">
        <v>22.579330959960156</v>
      </c>
      <c r="S8" s="101">
        <v>35908.409834652011</v>
      </c>
      <c r="T8" s="101">
        <v>52033.669442708902</v>
      </c>
      <c r="U8" s="101">
        <v>47946.805404840001</v>
      </c>
      <c r="V8" s="101">
        <v>12475.265692950001</v>
      </c>
      <c r="W8" s="101">
        <v>15301.051998059998</v>
      </c>
      <c r="X8" s="101">
        <v>44.906637977869565</v>
      </c>
      <c r="Y8" s="101">
        <v>-7.8542683643879814</v>
      </c>
      <c r="Z8" s="101">
        <v>22.651111204043538</v>
      </c>
      <c r="AA8" s="101">
        <v>7710.25354849</v>
      </c>
      <c r="AB8" s="101">
        <v>11158.608260581705</v>
      </c>
      <c r="AC8" s="101">
        <v>11097.719492840002</v>
      </c>
      <c r="AD8" s="101">
        <v>3382.9098068080002</v>
      </c>
      <c r="AE8" s="101">
        <v>4141.520934909001</v>
      </c>
      <c r="AF8" s="101">
        <v>44.724271262999402</v>
      </c>
      <c r="AG8" s="101">
        <v>-0.54566632612056787</v>
      </c>
      <c r="AH8" s="101">
        <v>22.424810929759925</v>
      </c>
    </row>
    <row r="9" spans="2:34" x14ac:dyDescent="0.55000000000000004">
      <c r="B9" s="102" t="s">
        <v>180</v>
      </c>
      <c r="C9" s="101">
        <v>76031.748521138696</v>
      </c>
      <c r="D9" s="101">
        <v>88064.594302693338</v>
      </c>
      <c r="E9" s="101">
        <v>79278.430735559785</v>
      </c>
      <c r="F9" s="101">
        <v>23462.186566284588</v>
      </c>
      <c r="G9" s="101">
        <v>29550.517400575285</v>
      </c>
      <c r="H9" s="101">
        <v>15.826080572393012</v>
      </c>
      <c r="I9" s="101">
        <v>-9.9769534359449619</v>
      </c>
      <c r="J9" s="101">
        <v>25.949545738587265</v>
      </c>
      <c r="K9" s="101">
        <v>67416.500902498694</v>
      </c>
      <c r="L9" s="101">
        <v>77696.372969153337</v>
      </c>
      <c r="M9" s="101">
        <v>70893.889600079783</v>
      </c>
      <c r="N9" s="101">
        <v>20748.44629709459</v>
      </c>
      <c r="O9" s="101">
        <v>26130.969350665284</v>
      </c>
      <c r="P9" s="101">
        <v>15.248302609952921</v>
      </c>
      <c r="Q9" s="101">
        <v>-8.7552135435900524</v>
      </c>
      <c r="R9" s="101">
        <v>25.941812589236672</v>
      </c>
      <c r="S9" s="101">
        <v>7116.98165384</v>
      </c>
      <c r="T9" s="101">
        <v>8737.3291936399983</v>
      </c>
      <c r="U9" s="101">
        <v>6896.3942005000008</v>
      </c>
      <c r="V9" s="101">
        <v>2255.5005887199995</v>
      </c>
      <c r="W9" s="101">
        <v>2844.9052116400003</v>
      </c>
      <c r="X9" s="101">
        <v>22.767341811619428</v>
      </c>
      <c r="Y9" s="101">
        <v>-21.069768030258434</v>
      </c>
      <c r="Z9" s="101">
        <v>26.131876261424026</v>
      </c>
      <c r="AA9" s="101">
        <v>1498.2659647999999</v>
      </c>
      <c r="AB9" s="101">
        <v>1630.8921399000001</v>
      </c>
      <c r="AC9" s="101">
        <v>1488.1469349800002</v>
      </c>
      <c r="AD9" s="101">
        <v>458.23968047000005</v>
      </c>
      <c r="AE9" s="101">
        <v>574.64283826999997</v>
      </c>
      <c r="AF9" s="101">
        <v>8.851978101077945</v>
      </c>
      <c r="AG9" s="101">
        <v>-8.7525840261117729</v>
      </c>
      <c r="AH9" s="101">
        <v>25.402243140665899</v>
      </c>
    </row>
    <row r="10" spans="2:34" x14ac:dyDescent="0.55000000000000004">
      <c r="B10" s="102" t="s">
        <v>181</v>
      </c>
      <c r="C10" s="101">
        <v>223747.99514047848</v>
      </c>
      <c r="D10" s="101">
        <v>305844.9097654837</v>
      </c>
      <c r="E10" s="101">
        <v>344565.68043245294</v>
      </c>
      <c r="F10" s="101">
        <v>95106.537705800351</v>
      </c>
      <c r="G10" s="101">
        <v>115719.85962838597</v>
      </c>
      <c r="H10" s="101">
        <v>36.691687258900927</v>
      </c>
      <c r="I10" s="101">
        <v>12.660263234938132</v>
      </c>
      <c r="J10" s="101">
        <v>21.673927386937621</v>
      </c>
      <c r="K10" s="101">
        <v>189890.04222745646</v>
      </c>
      <c r="L10" s="101">
        <v>254526.64587265198</v>
      </c>
      <c r="M10" s="101">
        <v>294988.83439255296</v>
      </c>
      <c r="N10" s="101">
        <v>82231.007985562348</v>
      </c>
      <c r="O10" s="101">
        <v>100030.84694836698</v>
      </c>
      <c r="P10" s="101">
        <v>34.038964280060405</v>
      </c>
      <c r="Q10" s="101">
        <v>15.897034426857431</v>
      </c>
      <c r="R10" s="101">
        <v>21.646139818606898</v>
      </c>
      <c r="S10" s="101">
        <v>27824.800193221996</v>
      </c>
      <c r="T10" s="101">
        <v>42073.228783900006</v>
      </c>
      <c r="U10" s="101">
        <v>40214.039857000003</v>
      </c>
      <c r="V10" s="101">
        <v>10006.488012719999</v>
      </c>
      <c r="W10" s="101">
        <v>12191.020471069996</v>
      </c>
      <c r="X10" s="101">
        <v>51.207658246361341</v>
      </c>
      <c r="Y10" s="101">
        <v>-4.4189357000607723</v>
      </c>
      <c r="Z10" s="101">
        <v>21.831160498799111</v>
      </c>
      <c r="AA10" s="101">
        <v>6033.1527198000003</v>
      </c>
      <c r="AB10" s="101">
        <v>9245.0351089317046</v>
      </c>
      <c r="AC10" s="101">
        <v>9362.8061828999998</v>
      </c>
      <c r="AD10" s="101">
        <v>2869.0417075179998</v>
      </c>
      <c r="AE10" s="101">
        <v>3497.9922089490001</v>
      </c>
      <c r="AF10" s="101">
        <v>53.237213415644788</v>
      </c>
      <c r="AG10" s="101">
        <v>1.2738845507954388</v>
      </c>
      <c r="AH10" s="101">
        <v>21.921971360085372</v>
      </c>
    </row>
    <row r="11" spans="2:34" x14ac:dyDescent="0.55000000000000004">
      <c r="B11" s="102" t="s">
        <v>182</v>
      </c>
      <c r="C11" s="101">
        <v>11091.89286542915</v>
      </c>
      <c r="D11" s="101">
        <v>21336.35993498172</v>
      </c>
      <c r="E11" s="101">
        <v>18747.526864990268</v>
      </c>
      <c r="F11" s="101">
        <v>3656.426675913458</v>
      </c>
      <c r="G11" s="101">
        <v>4403.0275908346075</v>
      </c>
      <c r="H11" s="101">
        <v>92.359953290589289</v>
      </c>
      <c r="I11" s="101">
        <v>-12.133433621669306</v>
      </c>
      <c r="J11" s="101">
        <v>20.418867410615633</v>
      </c>
      <c r="K11" s="101">
        <v>6099.8239727571518</v>
      </c>
      <c r="L11" s="101">
        <v>12252.450271646518</v>
      </c>
      <c r="M11" s="101">
        <v>12560.616474953065</v>
      </c>
      <c r="N11" s="101">
        <v>2794.8915440990577</v>
      </c>
      <c r="O11" s="101">
        <v>3399.9884377122075</v>
      </c>
      <c r="P11" s="101">
        <v>100.86563688342547</v>
      </c>
      <c r="Q11" s="101">
        <v>2.5151393923195697</v>
      </c>
      <c r="R11" s="101">
        <v>21.650102841761782</v>
      </c>
      <c r="S11" s="101">
        <v>4324.0199082719982</v>
      </c>
      <c r="T11" s="101">
        <v>8213.522371555202</v>
      </c>
      <c r="U11" s="101">
        <v>5675.6362774272011</v>
      </c>
      <c r="V11" s="101">
        <v>735.40248306440014</v>
      </c>
      <c r="W11" s="101">
        <v>854.20554068239983</v>
      </c>
      <c r="X11" s="101">
        <v>89.951076678496605</v>
      </c>
      <c r="Y11" s="101">
        <v>-30.898876015935912</v>
      </c>
      <c r="Z11" s="101">
        <v>16.154834985455977</v>
      </c>
      <c r="AA11" s="101">
        <v>668.04898440000011</v>
      </c>
      <c r="AB11" s="101">
        <v>870.38729177999994</v>
      </c>
      <c r="AC11" s="101">
        <v>511.27411261000003</v>
      </c>
      <c r="AD11" s="101">
        <v>126.13264874999999</v>
      </c>
      <c r="AE11" s="101">
        <v>148.83361244</v>
      </c>
      <c r="AF11" s="101">
        <v>30.287944762273305</v>
      </c>
      <c r="AG11" s="101">
        <v>-41.259009932875927</v>
      </c>
      <c r="AH11" s="101">
        <v>17.997690459188117</v>
      </c>
    </row>
    <row r="12" spans="2:34" x14ac:dyDescent="0.55000000000000004">
      <c r="B12" s="102" t="s">
        <v>183</v>
      </c>
      <c r="C12" s="101">
        <v>31918.925032176518</v>
      </c>
      <c r="D12" s="101">
        <v>38568.977844826601</v>
      </c>
      <c r="E12" s="101">
        <v>35922.747828228574</v>
      </c>
      <c r="F12" s="101">
        <v>8917.5263400959811</v>
      </c>
      <c r="G12" s="101">
        <v>10906.03811400059</v>
      </c>
      <c r="H12" s="101">
        <v>20.834200418549067</v>
      </c>
      <c r="I12" s="101">
        <v>-6.8610322711805418</v>
      </c>
      <c r="J12" s="101">
        <v>22.298916740662033</v>
      </c>
      <c r="K12" s="101">
        <v>25965.915826246652</v>
      </c>
      <c r="L12" s="101">
        <v>30141.829005057803</v>
      </c>
      <c r="M12" s="101">
        <v>29024.946250127072</v>
      </c>
      <c r="N12" s="101">
        <v>7430.1971329849821</v>
      </c>
      <c r="O12" s="101">
        <v>9090.9076527820907</v>
      </c>
      <c r="P12" s="101">
        <v>16.082287282892946</v>
      </c>
      <c r="Q12" s="101">
        <v>-3.7054246268311006</v>
      </c>
      <c r="R12" s="101">
        <v>22.350827172871259</v>
      </c>
      <c r="S12" s="101">
        <v>5238.5597819850009</v>
      </c>
      <c r="T12" s="101">
        <v>7493.8867472664997</v>
      </c>
      <c r="U12" s="101">
        <v>5916.6370191915012</v>
      </c>
      <c r="V12" s="101">
        <v>1228.8368268730001</v>
      </c>
      <c r="W12" s="101">
        <v>1507.6561597205002</v>
      </c>
      <c r="X12" s="101">
        <v>43.052423932192063</v>
      </c>
      <c r="Y12" s="101">
        <v>-21.047151915530648</v>
      </c>
      <c r="Z12" s="101">
        <v>22.68969538917603</v>
      </c>
      <c r="AA12" s="101">
        <v>714.4494239448635</v>
      </c>
      <c r="AB12" s="101">
        <v>933.26209250230318</v>
      </c>
      <c r="AC12" s="101">
        <v>981.1645589100001</v>
      </c>
      <c r="AD12" s="101">
        <v>258.49238023800001</v>
      </c>
      <c r="AE12" s="101">
        <v>307.47430149799999</v>
      </c>
      <c r="AF12" s="101">
        <v>30.626754144367009</v>
      </c>
      <c r="AG12" s="101">
        <v>5.1327988988879563</v>
      </c>
      <c r="AH12" s="101">
        <v>18.949077421508971</v>
      </c>
    </row>
    <row r="13" spans="2:34" x14ac:dyDescent="0.55000000000000004">
      <c r="B13" s="102" t="s">
        <v>184</v>
      </c>
      <c r="C13" s="101">
        <v>99439.698373529929</v>
      </c>
      <c r="D13" s="101">
        <v>107125.10374411142</v>
      </c>
      <c r="E13" s="101">
        <v>123518.6990700967</v>
      </c>
      <c r="F13" s="101">
        <v>32822.90423805335</v>
      </c>
      <c r="G13" s="101">
        <v>40094.752420031495</v>
      </c>
      <c r="H13" s="101">
        <v>7.7287094553650446</v>
      </c>
      <c r="I13" s="101">
        <v>15.30322469058652</v>
      </c>
      <c r="J13" s="101">
        <v>22.154798153258788</v>
      </c>
      <c r="K13" s="101">
        <v>82294.621058497156</v>
      </c>
      <c r="L13" s="101">
        <v>86321.885214088921</v>
      </c>
      <c r="M13" s="101">
        <v>103192.9243258162</v>
      </c>
      <c r="N13" s="101">
        <v>27248.846850582351</v>
      </c>
      <c r="O13" s="101">
        <v>33324.772474816993</v>
      </c>
      <c r="P13" s="101">
        <v>4.8937149278919225</v>
      </c>
      <c r="Q13" s="101">
        <v>19.544335796055687</v>
      </c>
      <c r="R13" s="101">
        <v>22.29791835798288</v>
      </c>
      <c r="S13" s="101">
        <v>14317.873849284999</v>
      </c>
      <c r="T13" s="101">
        <v>17140.161502565497</v>
      </c>
      <c r="U13" s="101">
        <v>16510.265873350498</v>
      </c>
      <c r="V13" s="101">
        <v>4393.9797972710003</v>
      </c>
      <c r="W13" s="101">
        <v>5359.7593457234998</v>
      </c>
      <c r="X13" s="101">
        <v>19.711639332689305</v>
      </c>
      <c r="Y13" s="101">
        <v>-3.6749690434405671</v>
      </c>
      <c r="Z13" s="101">
        <v>21.979608305261735</v>
      </c>
      <c r="AA13" s="101">
        <v>2827.2034657477843</v>
      </c>
      <c r="AB13" s="101">
        <v>3663.0570274570027</v>
      </c>
      <c r="AC13" s="101">
        <v>3815.5088709300007</v>
      </c>
      <c r="AD13" s="101">
        <v>1180.0775901999998</v>
      </c>
      <c r="AE13" s="101">
        <v>1410.220599491</v>
      </c>
      <c r="AF13" s="101">
        <v>29.564676608379099</v>
      </c>
      <c r="AG13" s="101">
        <v>4.1618746945589971</v>
      </c>
      <c r="AH13" s="101">
        <v>19.502362488893255</v>
      </c>
    </row>
    <row r="14" spans="2:34" x14ac:dyDescent="0.55000000000000004">
      <c r="B14" s="102" t="s">
        <v>185</v>
      </c>
      <c r="C14" s="101">
        <v>81297.478869342871</v>
      </c>
      <c r="D14" s="101">
        <v>138814.46824156397</v>
      </c>
      <c r="E14" s="101">
        <v>166376.70666913743</v>
      </c>
      <c r="F14" s="101">
        <v>49709.680451737542</v>
      </c>
      <c r="G14" s="101">
        <v>60316.041503519293</v>
      </c>
      <c r="H14" s="101">
        <v>70.748798329477651</v>
      </c>
      <c r="I14" s="101">
        <v>19.855450787456714</v>
      </c>
      <c r="J14" s="101">
        <v>21.336610807786872</v>
      </c>
      <c r="K14" s="101">
        <v>75529.68136995552</v>
      </c>
      <c r="L14" s="101">
        <v>125810.48138185877</v>
      </c>
      <c r="M14" s="101">
        <v>150210.34734165663</v>
      </c>
      <c r="N14" s="101">
        <v>44757.072457895942</v>
      </c>
      <c r="O14" s="101">
        <v>54215.178383055696</v>
      </c>
      <c r="P14" s="101">
        <v>66.570915036196794</v>
      </c>
      <c r="Q14" s="101">
        <v>19.394144026632894</v>
      </c>
      <c r="R14" s="101">
        <v>21.132092439819925</v>
      </c>
      <c r="S14" s="101">
        <v>3944.3466536799997</v>
      </c>
      <c r="T14" s="101">
        <v>9225.6581625128019</v>
      </c>
      <c r="U14" s="101">
        <v>12111.500687030801</v>
      </c>
      <c r="V14" s="101">
        <v>3648.2689055115993</v>
      </c>
      <c r="W14" s="101">
        <v>4469.3994249436</v>
      </c>
      <c r="X14" s="101">
        <v>133.89572399539071</v>
      </c>
      <c r="Y14" s="101">
        <v>31.280614062248961</v>
      </c>
      <c r="Z14" s="101">
        <v>22.507401200374318</v>
      </c>
      <c r="AA14" s="101">
        <v>1823.4508457073521</v>
      </c>
      <c r="AB14" s="101">
        <v>3778.3286971923981</v>
      </c>
      <c r="AC14" s="101">
        <v>4054.8586404500002</v>
      </c>
      <c r="AD14" s="101">
        <v>1304.3390883299996</v>
      </c>
      <c r="AE14" s="101">
        <v>1631.4636955200001</v>
      </c>
      <c r="AF14" s="101">
        <v>107.20759795017732</v>
      </c>
      <c r="AG14" s="101">
        <v>7.3188429440531753</v>
      </c>
      <c r="AH14" s="101">
        <v>25.07972122562331</v>
      </c>
    </row>
    <row r="15" spans="2:34" x14ac:dyDescent="0.55000000000000004">
      <c r="B15" s="102" t="s">
        <v>186</v>
      </c>
      <c r="C15" s="101">
        <v>6111.0209355665365</v>
      </c>
      <c r="D15" s="101">
        <v>8460.6062600550922</v>
      </c>
      <c r="E15" s="101">
        <v>8033.884621519268</v>
      </c>
      <c r="F15" s="101">
        <v>2221.1510761450008</v>
      </c>
      <c r="G15" s="101">
        <v>2796.7119629900003</v>
      </c>
      <c r="H15" s="101">
        <v>38.448327198714331</v>
      </c>
      <c r="I15" s="101">
        <v>-5.0436295629368484</v>
      </c>
      <c r="J15" s="101">
        <v>25.912730251736637</v>
      </c>
      <c r="K15" s="101">
        <v>4965.5580840865368</v>
      </c>
      <c r="L15" s="101">
        <v>6963.2085217050917</v>
      </c>
      <c r="M15" s="101">
        <v>6950.746899219268</v>
      </c>
      <c r="N15" s="101">
        <v>1952.2455658150006</v>
      </c>
      <c r="O15" s="101">
        <v>2462.6997599500005</v>
      </c>
      <c r="P15" s="101">
        <v>40.230129298468214</v>
      </c>
      <c r="Q15" s="101">
        <v>-0.17896379875713078</v>
      </c>
      <c r="R15" s="101">
        <v>26.147027969911225</v>
      </c>
      <c r="S15" s="101">
        <v>966.62798758999998</v>
      </c>
      <c r="T15" s="101">
        <v>1214.7167266000001</v>
      </c>
      <c r="U15" s="101">
        <v>836.37134733999994</v>
      </c>
      <c r="V15" s="101">
        <v>213.27709151000002</v>
      </c>
      <c r="W15" s="101">
        <v>265.12631535000003</v>
      </c>
      <c r="X15" s="101">
        <v>25.665379256039937</v>
      </c>
      <c r="Y15" s="101">
        <v>-31.146799165184074</v>
      </c>
      <c r="Z15" s="101">
        <v>24.310732799715122</v>
      </c>
      <c r="AA15" s="101">
        <v>178.83486389000001</v>
      </c>
      <c r="AB15" s="101">
        <v>282.68101175000004</v>
      </c>
      <c r="AC15" s="101">
        <v>246.76637496000006</v>
      </c>
      <c r="AD15" s="101">
        <v>55.62841882</v>
      </c>
      <c r="AE15" s="101">
        <v>68.885887690000004</v>
      </c>
      <c r="AF15" s="101">
        <v>58.068178430730946</v>
      </c>
      <c r="AG15" s="101">
        <v>-12.705005040013964</v>
      </c>
      <c r="AH15" s="101">
        <v>23.832187128844954</v>
      </c>
    </row>
    <row r="16" spans="2:34" x14ac:dyDescent="0.55000000000000004">
      <c r="B16" s="102" t="s">
        <v>187</v>
      </c>
      <c r="C16" s="101">
        <v>84.90089051999999</v>
      </c>
      <c r="D16" s="101">
        <v>51.155056688905184</v>
      </c>
      <c r="E16" s="101">
        <v>29.980036390000002</v>
      </c>
      <c r="F16" s="101">
        <v>11.729686130000001</v>
      </c>
      <c r="G16" s="101">
        <v>14.437750970000002</v>
      </c>
      <c r="H16" s="101">
        <v>-39.747326116850736</v>
      </c>
      <c r="I16" s="101">
        <v>-41.393796956729304</v>
      </c>
      <c r="J16" s="101">
        <v>23.087274544148439</v>
      </c>
      <c r="K16" s="101">
        <v>84.90089051999999</v>
      </c>
      <c r="L16" s="101">
        <v>42.760318119999994</v>
      </c>
      <c r="M16" s="101">
        <v>29.980036390000002</v>
      </c>
      <c r="N16" s="101">
        <v>11.729686130000001</v>
      </c>
      <c r="O16" s="101">
        <v>14.437750970000002</v>
      </c>
      <c r="P16" s="101">
        <v>-49.635018127487129</v>
      </c>
      <c r="Q16" s="101">
        <v>-29.888182062009395</v>
      </c>
      <c r="R16" s="101">
        <v>23.087274544148439</v>
      </c>
      <c r="S16" s="101">
        <v>0</v>
      </c>
      <c r="T16" s="101">
        <v>8.3947385689051899</v>
      </c>
      <c r="U16" s="101">
        <v>0</v>
      </c>
      <c r="V16" s="101">
        <v>0</v>
      </c>
      <c r="W16" s="101">
        <v>0</v>
      </c>
      <c r="X16" s="101">
        <v>0</v>
      </c>
      <c r="Y16" s="101">
        <v>-100</v>
      </c>
      <c r="Z16" s="101">
        <v>0</v>
      </c>
      <c r="AA16" s="101">
        <v>0</v>
      </c>
      <c r="AB16" s="101">
        <v>0</v>
      </c>
      <c r="AC16" s="101">
        <v>0</v>
      </c>
      <c r="AD16" s="101">
        <v>0</v>
      </c>
      <c r="AE16" s="101">
        <v>0</v>
      </c>
      <c r="AF16" s="101">
        <v>0</v>
      </c>
      <c r="AG16" s="101">
        <v>0</v>
      </c>
      <c r="AH16" s="101">
        <v>0</v>
      </c>
    </row>
    <row r="17" spans="2:34" x14ac:dyDescent="0.55000000000000004">
      <c r="B17" s="102" t="s">
        <v>188</v>
      </c>
      <c r="C17" s="101">
        <v>24032.492609252015</v>
      </c>
      <c r="D17" s="101">
        <v>26832.226660196742</v>
      </c>
      <c r="E17" s="101">
        <v>24078.984788263286</v>
      </c>
      <c r="F17" s="101">
        <v>7402.2104795373107</v>
      </c>
      <c r="G17" s="101">
        <v>9178.890465426919</v>
      </c>
      <c r="H17" s="101">
        <v>11.649786380738917</v>
      </c>
      <c r="I17" s="101">
        <v>-10.260951902354231</v>
      </c>
      <c r="J17" s="101">
        <v>24.002019272500654</v>
      </c>
      <c r="K17" s="101">
        <v>22393.449326573143</v>
      </c>
      <c r="L17" s="101">
        <v>25189.645192052962</v>
      </c>
      <c r="M17" s="101">
        <v>23148.144540748566</v>
      </c>
      <c r="N17" s="101">
        <v>7121.2007851763974</v>
      </c>
      <c r="O17" s="101">
        <v>8830.3774182515208</v>
      </c>
      <c r="P17" s="101">
        <v>12.486668867764458</v>
      </c>
      <c r="Q17" s="101">
        <v>-8.1045232504841511</v>
      </c>
      <c r="R17" s="101">
        <v>24.001241990437514</v>
      </c>
      <c r="S17" s="101">
        <v>1282.4084733088714</v>
      </c>
      <c r="T17" s="101">
        <v>1182.9772754878661</v>
      </c>
      <c r="U17" s="101">
        <v>846.12416146472026</v>
      </c>
      <c r="V17" s="101">
        <v>256.4621602309133</v>
      </c>
      <c r="W17" s="101">
        <v>318.08880074539786</v>
      </c>
      <c r="X17" s="101">
        <v>-7.753473241209397</v>
      </c>
      <c r="Y17" s="101">
        <v>-28.475028303838368</v>
      </c>
      <c r="Z17" s="101">
        <v>24.029525626313525</v>
      </c>
      <c r="AA17" s="101">
        <v>356.63480936999997</v>
      </c>
      <c r="AB17" s="101">
        <v>459.60419265591685</v>
      </c>
      <c r="AC17" s="101">
        <v>84.716086050000001</v>
      </c>
      <c r="AD17" s="101">
        <v>24.547534129999995</v>
      </c>
      <c r="AE17" s="101">
        <v>30.42424643</v>
      </c>
      <c r="AF17" s="101">
        <v>28.872499425340347</v>
      </c>
      <c r="AG17" s="101">
        <v>-81.567599381448034</v>
      </c>
      <c r="AH17" s="101">
        <v>23.94013292283385</v>
      </c>
    </row>
    <row r="18" spans="2:34" x14ac:dyDescent="0.55000000000000004">
      <c r="B18" s="100" t="s">
        <v>189</v>
      </c>
      <c r="C18" s="101">
        <v>3120.8918862409</v>
      </c>
      <c r="D18" s="101">
        <v>4228.3850146476998</v>
      </c>
      <c r="E18" s="101">
        <v>4634.5581396694761</v>
      </c>
      <c r="F18" s="101">
        <v>1593.8914209933316</v>
      </c>
      <c r="G18" s="101">
        <v>1993.4074037033324</v>
      </c>
      <c r="H18" s="101">
        <v>35.486430442829928</v>
      </c>
      <c r="I18" s="101">
        <v>9.6058689928835115</v>
      </c>
      <c r="J18" s="101">
        <v>25.065445327575564</v>
      </c>
      <c r="K18" s="101">
        <v>3057.0604343809</v>
      </c>
      <c r="L18" s="101">
        <v>4098.9778636777</v>
      </c>
      <c r="M18" s="101">
        <v>4523.8556763594761</v>
      </c>
      <c r="N18" s="101">
        <v>1569.9629544933318</v>
      </c>
      <c r="O18" s="101">
        <v>1963.0498900333323</v>
      </c>
      <c r="P18" s="101">
        <v>34.08233012272143</v>
      </c>
      <c r="Q18" s="101">
        <v>10.365457604607935</v>
      </c>
      <c r="R18" s="101">
        <v>25.037975221960568</v>
      </c>
      <c r="S18" s="101">
        <v>63.041159610000001</v>
      </c>
      <c r="T18" s="101">
        <v>119.9763174</v>
      </c>
      <c r="U18" s="101">
        <v>102.54153895</v>
      </c>
      <c r="V18" s="101">
        <v>22.154503760000001</v>
      </c>
      <c r="W18" s="101">
        <v>28.030237080000003</v>
      </c>
      <c r="X18" s="101">
        <v>90.314261574859373</v>
      </c>
      <c r="Y18" s="101">
        <v>-14.531849974918465</v>
      </c>
      <c r="Z18" s="101">
        <v>26.521620089765445</v>
      </c>
      <c r="AA18" s="101">
        <v>0.79029225000000003</v>
      </c>
      <c r="AB18" s="101">
        <v>9.4308335700000008</v>
      </c>
      <c r="AC18" s="101">
        <v>8.160924360000001</v>
      </c>
      <c r="AD18" s="101">
        <v>1.77396274</v>
      </c>
      <c r="AE18" s="101">
        <v>2.3272765900000003</v>
      </c>
      <c r="AF18" s="101">
        <v>1093.334942864491</v>
      </c>
      <c r="AG18" s="101">
        <v>-13.465503346805427</v>
      </c>
      <c r="AH18" s="101">
        <v>31.190838314901718</v>
      </c>
    </row>
    <row r="19" spans="2:34" x14ac:dyDescent="0.55000000000000004">
      <c r="B19" s="100" t="s">
        <v>190</v>
      </c>
      <c r="C19" s="101">
        <v>53727.081254765217</v>
      </c>
      <c r="D19" s="101">
        <v>55126.322920304861</v>
      </c>
      <c r="E19" s="101">
        <v>63661.144133214082</v>
      </c>
      <c r="F19" s="101">
        <v>21644.744490279114</v>
      </c>
      <c r="G19" s="101">
        <v>26803.744337513795</v>
      </c>
      <c r="H19" s="101">
        <v>2.6043507908137884</v>
      </c>
      <c r="I19" s="101">
        <v>15.482297314202977</v>
      </c>
      <c r="J19" s="101">
        <v>23.834884489173081</v>
      </c>
      <c r="K19" s="101">
        <v>47172.235293476151</v>
      </c>
      <c r="L19" s="101">
        <v>47816.260034163723</v>
      </c>
      <c r="M19" s="101">
        <v>55897.596899939999</v>
      </c>
      <c r="N19" s="101">
        <v>18918.463259752876</v>
      </c>
      <c r="O19" s="101">
        <v>23443.216042392727</v>
      </c>
      <c r="P19" s="101">
        <v>1.3652622918563264</v>
      </c>
      <c r="Q19" s="101">
        <v>16.900813363492524</v>
      </c>
      <c r="R19" s="101">
        <v>23.917126462728113</v>
      </c>
      <c r="S19" s="101">
        <v>5225.3488688660727</v>
      </c>
      <c r="T19" s="101">
        <v>5837.9104848551897</v>
      </c>
      <c r="U19" s="101">
        <v>6201.7243101318936</v>
      </c>
      <c r="V19" s="101">
        <v>2163.3487918260976</v>
      </c>
      <c r="W19" s="101">
        <v>2672.5099470335967</v>
      </c>
      <c r="X19" s="101">
        <v>11.722884564491212</v>
      </c>
      <c r="Y19" s="101">
        <v>6.2319185301062108</v>
      </c>
      <c r="Z19" s="101">
        <v>23.53578660691662</v>
      </c>
      <c r="AA19" s="101">
        <v>1329.4970924229958</v>
      </c>
      <c r="AB19" s="101">
        <v>1472.1524012859545</v>
      </c>
      <c r="AC19" s="101">
        <v>1561.8229231421828</v>
      </c>
      <c r="AD19" s="101">
        <v>562.93243870014055</v>
      </c>
      <c r="AE19" s="101">
        <v>688.01834808747378</v>
      </c>
      <c r="AF19" s="101">
        <v>10.730020372061947</v>
      </c>
      <c r="AG19" s="101">
        <v>6.0911167741804002</v>
      </c>
      <c r="AH19" s="101">
        <v>22.220412395520743</v>
      </c>
    </row>
    <row r="20" spans="2:34" x14ac:dyDescent="0.55000000000000004">
      <c r="B20" s="100" t="s">
        <v>191</v>
      </c>
      <c r="C20" s="101">
        <v>38325.721051327411</v>
      </c>
      <c r="D20" s="101">
        <v>38127.017035249526</v>
      </c>
      <c r="E20" s="101">
        <v>43010.47176336572</v>
      </c>
      <c r="F20" s="101">
        <v>13748.267077380544</v>
      </c>
      <c r="G20" s="101">
        <v>17167.33610163871</v>
      </c>
      <c r="H20" s="101">
        <v>-0.51846125950708777</v>
      </c>
      <c r="I20" s="101">
        <v>12.8083839435991</v>
      </c>
      <c r="J20" s="101">
        <v>24.869090809876823</v>
      </c>
      <c r="K20" s="101">
        <v>33086.453166652558</v>
      </c>
      <c r="L20" s="101">
        <v>32261.284032537002</v>
      </c>
      <c r="M20" s="101">
        <v>37061.943485526295</v>
      </c>
      <c r="N20" s="101">
        <v>11907.025301971906</v>
      </c>
      <c r="O20" s="101">
        <v>14903.832203866059</v>
      </c>
      <c r="P20" s="101">
        <v>-2.4939788195467099</v>
      </c>
      <c r="Q20" s="101">
        <v>14.880559149932179</v>
      </c>
      <c r="R20" s="101">
        <v>25.168392826022266</v>
      </c>
      <c r="S20" s="101">
        <v>4096.0779937155858</v>
      </c>
      <c r="T20" s="101">
        <v>4617.10758457886</v>
      </c>
      <c r="U20" s="101">
        <v>4704.4286789594271</v>
      </c>
      <c r="V20" s="101">
        <v>1459.964264700787</v>
      </c>
      <c r="W20" s="101">
        <v>1806.9236681159837</v>
      </c>
      <c r="X20" s="101">
        <v>12.720206784701482</v>
      </c>
      <c r="Y20" s="101">
        <v>1.8912510220082268</v>
      </c>
      <c r="Z20" s="101">
        <v>23.764924375481506</v>
      </c>
      <c r="AA20" s="101">
        <v>1143.1898909592612</v>
      </c>
      <c r="AB20" s="101">
        <v>1248.6254181336592</v>
      </c>
      <c r="AC20" s="101">
        <v>1244.09959888</v>
      </c>
      <c r="AD20" s="101">
        <v>381.27751070785035</v>
      </c>
      <c r="AE20" s="101">
        <v>456.58022965666657</v>
      </c>
      <c r="AF20" s="101">
        <v>9.2229233313046564</v>
      </c>
      <c r="AG20" s="101">
        <v>-0.36246412958851831</v>
      </c>
      <c r="AH20" s="101">
        <v>19.750107686397506</v>
      </c>
    </row>
    <row r="21" spans="2:34" x14ac:dyDescent="0.55000000000000004">
      <c r="B21" s="100" t="s">
        <v>192</v>
      </c>
      <c r="C21" s="101">
        <v>105.12984288000001</v>
      </c>
      <c r="D21" s="101">
        <v>0</v>
      </c>
      <c r="E21" s="101">
        <v>0</v>
      </c>
      <c r="F21" s="101">
        <v>0</v>
      </c>
      <c r="G21" s="101">
        <v>0</v>
      </c>
      <c r="H21" s="101">
        <v>-100</v>
      </c>
      <c r="I21" s="101">
        <v>0</v>
      </c>
      <c r="J21" s="101">
        <v>0</v>
      </c>
      <c r="K21" s="101">
        <v>104.46204761000001</v>
      </c>
      <c r="L21" s="101">
        <v>0</v>
      </c>
      <c r="M21" s="101">
        <v>0</v>
      </c>
      <c r="N21" s="101">
        <v>0</v>
      </c>
      <c r="O21" s="101">
        <v>0</v>
      </c>
      <c r="P21" s="101">
        <v>-100</v>
      </c>
      <c r="Q21" s="101">
        <v>0</v>
      </c>
      <c r="R21" s="101">
        <v>0</v>
      </c>
      <c r="S21" s="101">
        <v>0.66779527000000005</v>
      </c>
      <c r="T21" s="101">
        <v>0</v>
      </c>
      <c r="U21" s="101">
        <v>0</v>
      </c>
      <c r="V21" s="101">
        <v>0</v>
      </c>
      <c r="W21" s="101">
        <v>0</v>
      </c>
      <c r="X21" s="101">
        <v>-100</v>
      </c>
      <c r="Y21" s="101">
        <v>0</v>
      </c>
      <c r="Z21" s="101">
        <v>0</v>
      </c>
      <c r="AA21" s="101">
        <v>0</v>
      </c>
      <c r="AB21" s="101">
        <v>0</v>
      </c>
      <c r="AC21" s="101">
        <v>0</v>
      </c>
      <c r="AD21" s="101">
        <v>0</v>
      </c>
      <c r="AE21" s="101">
        <v>0</v>
      </c>
      <c r="AF21" s="101">
        <v>0</v>
      </c>
      <c r="AG21" s="101">
        <v>0</v>
      </c>
      <c r="AH21" s="101">
        <v>0</v>
      </c>
    </row>
    <row r="22" spans="2:34" x14ac:dyDescent="0.55000000000000004">
      <c r="B22" s="102" t="s">
        <v>193</v>
      </c>
      <c r="C22" s="101">
        <v>33.712648050000006</v>
      </c>
      <c r="D22" s="101">
        <v>0</v>
      </c>
      <c r="E22" s="101">
        <v>0</v>
      </c>
      <c r="F22" s="101">
        <v>0</v>
      </c>
      <c r="G22" s="101">
        <v>0</v>
      </c>
      <c r="H22" s="101">
        <v>-100</v>
      </c>
      <c r="I22" s="101">
        <v>0</v>
      </c>
      <c r="J22" s="101">
        <v>0</v>
      </c>
      <c r="K22" s="101">
        <v>33.044852780000006</v>
      </c>
      <c r="L22" s="101">
        <v>0</v>
      </c>
      <c r="M22" s="101">
        <v>0</v>
      </c>
      <c r="N22" s="101">
        <v>0</v>
      </c>
      <c r="O22" s="101">
        <v>0</v>
      </c>
      <c r="P22" s="101">
        <v>-100</v>
      </c>
      <c r="Q22" s="101">
        <v>0</v>
      </c>
      <c r="R22" s="101">
        <v>0</v>
      </c>
      <c r="S22" s="101">
        <v>0.66779527000000005</v>
      </c>
      <c r="T22" s="101">
        <v>0</v>
      </c>
      <c r="U22" s="101">
        <v>0</v>
      </c>
      <c r="V22" s="101">
        <v>0</v>
      </c>
      <c r="W22" s="101">
        <v>0</v>
      </c>
      <c r="X22" s="101">
        <v>-100</v>
      </c>
      <c r="Y22" s="101">
        <v>0</v>
      </c>
      <c r="Z22" s="101">
        <v>0</v>
      </c>
      <c r="AA22" s="101">
        <v>0</v>
      </c>
      <c r="AB22" s="101">
        <v>0</v>
      </c>
      <c r="AC22" s="101">
        <v>0</v>
      </c>
      <c r="AD22" s="101">
        <v>0</v>
      </c>
      <c r="AE22" s="101">
        <v>0</v>
      </c>
      <c r="AF22" s="101">
        <v>0</v>
      </c>
      <c r="AG22" s="101">
        <v>0</v>
      </c>
      <c r="AH22" s="101">
        <v>0</v>
      </c>
    </row>
    <row r="23" spans="2:34" x14ac:dyDescent="0.55000000000000004">
      <c r="B23" s="102" t="s">
        <v>194</v>
      </c>
      <c r="C23" s="101">
        <v>71.41719483</v>
      </c>
      <c r="D23" s="101">
        <v>0</v>
      </c>
      <c r="E23" s="101">
        <v>0</v>
      </c>
      <c r="F23" s="101">
        <v>0</v>
      </c>
      <c r="G23" s="101">
        <v>0</v>
      </c>
      <c r="H23" s="101">
        <v>-100</v>
      </c>
      <c r="I23" s="101">
        <v>0</v>
      </c>
      <c r="J23" s="101">
        <v>0</v>
      </c>
      <c r="K23" s="101">
        <v>71.41719483</v>
      </c>
      <c r="L23" s="101">
        <v>0</v>
      </c>
      <c r="M23" s="101">
        <v>0</v>
      </c>
      <c r="N23" s="101">
        <v>0</v>
      </c>
      <c r="O23" s="101">
        <v>0</v>
      </c>
      <c r="P23" s="101">
        <v>-100</v>
      </c>
      <c r="Q23" s="101">
        <v>0</v>
      </c>
      <c r="R23" s="101">
        <v>0</v>
      </c>
      <c r="S23" s="101">
        <v>0</v>
      </c>
      <c r="T23" s="101">
        <v>0</v>
      </c>
      <c r="U23" s="101">
        <v>0</v>
      </c>
      <c r="V23" s="101">
        <v>0</v>
      </c>
      <c r="W23" s="101">
        <v>0</v>
      </c>
      <c r="X23" s="101">
        <v>0</v>
      </c>
      <c r="Y23" s="101">
        <v>0</v>
      </c>
      <c r="Z23" s="101">
        <v>0</v>
      </c>
      <c r="AA23" s="101">
        <v>0</v>
      </c>
      <c r="AB23" s="101">
        <v>0</v>
      </c>
      <c r="AC23" s="101">
        <v>0</v>
      </c>
      <c r="AD23" s="101">
        <v>0</v>
      </c>
      <c r="AE23" s="101">
        <v>0</v>
      </c>
      <c r="AF23" s="101">
        <v>0</v>
      </c>
      <c r="AG23" s="101">
        <v>0</v>
      </c>
      <c r="AH23" s="101">
        <v>0</v>
      </c>
    </row>
    <row r="24" spans="2:34" x14ac:dyDescent="0.55000000000000004">
      <c r="B24" s="100" t="s">
        <v>195</v>
      </c>
      <c r="C24" s="101">
        <v>369.25182457999995</v>
      </c>
      <c r="D24" s="101">
        <v>498.75059217999996</v>
      </c>
      <c r="E24" s="101">
        <v>926.37519723939306</v>
      </c>
      <c r="F24" s="101">
        <v>212.41212172000002</v>
      </c>
      <c r="G24" s="101">
        <v>224.73151813000001</v>
      </c>
      <c r="H24" s="101">
        <v>35.070582995032311</v>
      </c>
      <c r="I24" s="101">
        <v>85.739167384299094</v>
      </c>
      <c r="J24" s="101">
        <v>5.7997614779439601</v>
      </c>
      <c r="K24" s="101">
        <v>312.01161819999999</v>
      </c>
      <c r="L24" s="101">
        <v>462.08254756999997</v>
      </c>
      <c r="M24" s="101">
        <v>889.77288975939314</v>
      </c>
      <c r="N24" s="101">
        <v>200.01319725000002</v>
      </c>
      <c r="O24" s="101">
        <v>211.37771616000001</v>
      </c>
      <c r="P24" s="101">
        <v>48.097865789665647</v>
      </c>
      <c r="Q24" s="101">
        <v>92.557129551533905</v>
      </c>
      <c r="R24" s="101">
        <v>5.6818845287470072</v>
      </c>
      <c r="S24" s="101">
        <v>30.143538510000003</v>
      </c>
      <c r="T24" s="101">
        <v>31.418871880000001</v>
      </c>
      <c r="U24" s="101">
        <v>25.45797189</v>
      </c>
      <c r="V24" s="101">
        <v>1.29651271</v>
      </c>
      <c r="W24" s="101">
        <v>1.3416379700000001</v>
      </c>
      <c r="X24" s="101">
        <v>4.2308681496597078</v>
      </c>
      <c r="Y24" s="101">
        <v>-18.972355254405144</v>
      </c>
      <c r="Z24" s="101">
        <v>3.4805104224547136</v>
      </c>
      <c r="AA24" s="101">
        <v>27.096667870000001</v>
      </c>
      <c r="AB24" s="101">
        <v>5.2491727300000006</v>
      </c>
      <c r="AC24" s="101">
        <v>11.144335590000001</v>
      </c>
      <c r="AD24" s="101">
        <v>11.102411760000001</v>
      </c>
      <c r="AE24" s="101">
        <v>12.012164</v>
      </c>
      <c r="AF24" s="101">
        <v>-80.627977007417911</v>
      </c>
      <c r="AG24" s="101">
        <v>112.30651310649478</v>
      </c>
      <c r="AH24" s="101">
        <v>8.194185728885266</v>
      </c>
    </row>
    <row r="25" spans="2:34" x14ac:dyDescent="0.55000000000000004">
      <c r="B25" s="103" t="s">
        <v>196</v>
      </c>
      <c r="C25" s="101">
        <v>25496.871756866287</v>
      </c>
      <c r="D25" s="101">
        <v>65951.956333892711</v>
      </c>
      <c r="E25" s="101">
        <v>85515.118837054892</v>
      </c>
      <c r="F25" s="101">
        <v>29824.416700941867</v>
      </c>
      <c r="G25" s="101">
        <v>31368.379710607496</v>
      </c>
      <c r="H25" s="101">
        <v>158.66685514520779</v>
      </c>
      <c r="I25" s="101">
        <v>29.662747840443775</v>
      </c>
      <c r="J25" s="101">
        <v>5.176842267016978</v>
      </c>
      <c r="K25" s="101">
        <v>21636.512971166485</v>
      </c>
      <c r="L25" s="101">
        <v>57437.216515772307</v>
      </c>
      <c r="M25" s="101">
        <v>74106.66410685383</v>
      </c>
      <c r="N25" s="101">
        <v>25126.275937854913</v>
      </c>
      <c r="O25" s="101">
        <v>26175.805627665082</v>
      </c>
      <c r="P25" s="101">
        <v>165.46429451138914</v>
      </c>
      <c r="Q25" s="101">
        <v>29.02203240734007</v>
      </c>
      <c r="R25" s="101">
        <v>4.1770204721383406</v>
      </c>
      <c r="S25" s="101">
        <v>3328.5014116415323</v>
      </c>
      <c r="T25" s="101">
        <v>7125.3922020793761</v>
      </c>
      <c r="U25" s="101">
        <v>9414.9673584599714</v>
      </c>
      <c r="V25" s="101">
        <v>3899.8911221955141</v>
      </c>
      <c r="W25" s="101">
        <v>4072.8228888086082</v>
      </c>
      <c r="X25" s="101">
        <v>114.07207992035413</v>
      </c>
      <c r="Y25" s="101">
        <v>32.132619390585084</v>
      </c>
      <c r="Z25" s="101">
        <v>4.4342716551465964</v>
      </c>
      <c r="AA25" s="101">
        <v>531.85737405826717</v>
      </c>
      <c r="AB25" s="101">
        <v>1389.3476160410337</v>
      </c>
      <c r="AC25" s="101">
        <v>1993.4873717410978</v>
      </c>
      <c r="AD25" s="101">
        <v>798.24964089144294</v>
      </c>
      <c r="AE25" s="101">
        <v>1119.7511941338039</v>
      </c>
      <c r="AF25" s="101">
        <v>161.22559990844931</v>
      </c>
      <c r="AG25" s="101">
        <v>43.483700459469546</v>
      </c>
      <c r="AH25" s="101">
        <v>40.275815581116333</v>
      </c>
    </row>
    <row r="26" spans="2:34" x14ac:dyDescent="0.55000000000000004">
      <c r="B26" s="104" t="s">
        <v>197</v>
      </c>
      <c r="C26" s="101">
        <v>25367.138937046282</v>
      </c>
      <c r="D26" s="101">
        <v>65818.030096372226</v>
      </c>
      <c r="E26" s="101">
        <v>85204.900556277382</v>
      </c>
      <c r="F26" s="101">
        <v>29816.16734050103</v>
      </c>
      <c r="G26" s="101">
        <v>31332.923866795831</v>
      </c>
      <c r="H26" s="101">
        <v>159.46177950817813</v>
      </c>
      <c r="I26" s="101">
        <v>29.455257824517794</v>
      </c>
      <c r="J26" s="101">
        <v>5.0870271452847078</v>
      </c>
      <c r="K26" s="101">
        <v>21538.003293306483</v>
      </c>
      <c r="L26" s="101">
        <v>57423.80069501431</v>
      </c>
      <c r="M26" s="101">
        <v>74018.210721136318</v>
      </c>
      <c r="N26" s="101">
        <v>25118.026577414075</v>
      </c>
      <c r="O26" s="101">
        <v>26140.349783853417</v>
      </c>
      <c r="P26" s="101">
        <v>166.61617566406588</v>
      </c>
      <c r="Q26" s="101">
        <v>28.898139491423073</v>
      </c>
      <c r="R26" s="101">
        <v>4.0700777319767871</v>
      </c>
      <c r="S26" s="101">
        <v>3300.7793121515319</v>
      </c>
      <c r="T26" s="101">
        <v>7063.9268433893776</v>
      </c>
      <c r="U26" s="101">
        <v>9268.0152832699714</v>
      </c>
      <c r="V26" s="101">
        <v>3899.8911221955141</v>
      </c>
      <c r="W26" s="101">
        <v>4072.8228888086082</v>
      </c>
      <c r="X26" s="101">
        <v>114.00785012751824</v>
      </c>
      <c r="Y26" s="101">
        <v>31.202028117593571</v>
      </c>
      <c r="Z26" s="101">
        <v>4.4342716551465964</v>
      </c>
      <c r="AA26" s="101">
        <v>528.35633158826704</v>
      </c>
      <c r="AB26" s="101">
        <v>1330.3025579685341</v>
      </c>
      <c r="AC26" s="101">
        <v>1918.6745518710979</v>
      </c>
      <c r="AD26" s="101">
        <v>798.24964089144294</v>
      </c>
      <c r="AE26" s="101">
        <v>1119.7511941338039</v>
      </c>
      <c r="AF26" s="101">
        <v>151.78132226968387</v>
      </c>
      <c r="AG26" s="101">
        <v>44.228434379698513</v>
      </c>
      <c r="AH26" s="101">
        <v>40.275815581116333</v>
      </c>
    </row>
    <row r="27" spans="2:34" x14ac:dyDescent="0.55000000000000004">
      <c r="B27" s="105" t="s">
        <v>198</v>
      </c>
      <c r="C27" s="101">
        <v>12849.167029909908</v>
      </c>
      <c r="D27" s="101">
        <v>17472.515366543001</v>
      </c>
      <c r="E27" s="101">
        <v>26227.138305753324</v>
      </c>
      <c r="F27" s="101">
        <v>14291.652612524158</v>
      </c>
      <c r="G27" s="101">
        <v>14272.726670347289</v>
      </c>
      <c r="H27" s="101">
        <v>35.981696913667641</v>
      </c>
      <c r="I27" s="101">
        <v>50.10510939926823</v>
      </c>
      <c r="J27" s="101">
        <v>-0.13242654778974949</v>
      </c>
      <c r="K27" s="101">
        <v>11092.646230080174</v>
      </c>
      <c r="L27" s="101">
        <v>15606.122023888687</v>
      </c>
      <c r="M27" s="101">
        <v>23762.816956737595</v>
      </c>
      <c r="N27" s="101">
        <v>12675.566887011899</v>
      </c>
      <c r="O27" s="101">
        <v>12581.091979321449</v>
      </c>
      <c r="P27" s="101">
        <v>40.688900558004107</v>
      </c>
      <c r="Q27" s="101">
        <v>52.265994847171186</v>
      </c>
      <c r="R27" s="101">
        <v>-0.74533082845591947</v>
      </c>
      <c r="S27" s="101">
        <v>1458.5820868894659</v>
      </c>
      <c r="T27" s="101">
        <v>1605.6276787544302</v>
      </c>
      <c r="U27" s="101">
        <v>2076.6404628700084</v>
      </c>
      <c r="V27" s="101">
        <v>1423.9776812490413</v>
      </c>
      <c r="W27" s="101">
        <v>1458.0312285586358</v>
      </c>
      <c r="X27" s="101">
        <v>10.081406674789891</v>
      </c>
      <c r="Y27" s="101">
        <v>29.335118617347671</v>
      </c>
      <c r="Z27" s="101">
        <v>2.3914382758951969</v>
      </c>
      <c r="AA27" s="101">
        <v>297.93871294026718</v>
      </c>
      <c r="AB27" s="101">
        <v>260.76566389988449</v>
      </c>
      <c r="AC27" s="101">
        <v>387.68088614572275</v>
      </c>
      <c r="AD27" s="101">
        <v>192.10804426321704</v>
      </c>
      <c r="AE27" s="101">
        <v>233.60346246720451</v>
      </c>
      <c r="AF27" s="101">
        <v>-12.476743513299462</v>
      </c>
      <c r="AG27" s="101">
        <v>48.670219977490866</v>
      </c>
      <c r="AH27" s="101">
        <v>21.600041978009248</v>
      </c>
    </row>
    <row r="28" spans="2:34" x14ac:dyDescent="0.55000000000000004">
      <c r="B28" s="106" t="s">
        <v>199</v>
      </c>
      <c r="C28" s="101">
        <v>8873.1161572313067</v>
      </c>
      <c r="D28" s="101">
        <v>10503.457537043581</v>
      </c>
      <c r="E28" s="101">
        <v>13832.779535591259</v>
      </c>
      <c r="F28" s="101">
        <v>3144.5963736637864</v>
      </c>
      <c r="G28" s="101">
        <v>3026.8482347211684</v>
      </c>
      <c r="H28" s="101">
        <v>18.37394384253156</v>
      </c>
      <c r="I28" s="101">
        <v>31.69739094775057</v>
      </c>
      <c r="J28" s="101">
        <v>-3.744459541096175</v>
      </c>
      <c r="K28" s="101">
        <v>7624.7038697422358</v>
      </c>
      <c r="L28" s="101">
        <v>9747.624441009526</v>
      </c>
      <c r="M28" s="101">
        <v>13246.134921933557</v>
      </c>
      <c r="N28" s="101">
        <v>3232.8689643395601</v>
      </c>
      <c r="O28" s="101">
        <v>3090.2132084202449</v>
      </c>
      <c r="P28" s="101">
        <v>27.842662581190297</v>
      </c>
      <c r="Q28" s="101">
        <v>35.890903492396994</v>
      </c>
      <c r="R28" s="101">
        <v>-4.412667432329977</v>
      </c>
      <c r="S28" s="101">
        <v>1027.7380497943038</v>
      </c>
      <c r="T28" s="101">
        <v>596.09943236217134</v>
      </c>
      <c r="U28" s="101">
        <v>387.31190953657824</v>
      </c>
      <c r="V28" s="101">
        <v>-128.46721343521568</v>
      </c>
      <c r="W28" s="101">
        <v>-124.08303568365574</v>
      </c>
      <c r="X28" s="101">
        <v>-41.998894321225393</v>
      </c>
      <c r="Y28" s="101">
        <v>-35.025620138275912</v>
      </c>
      <c r="Z28" s="101">
        <v>-3.4126822200987714</v>
      </c>
      <c r="AA28" s="101">
        <v>220.67423769476727</v>
      </c>
      <c r="AB28" s="101">
        <v>159.73366367188427</v>
      </c>
      <c r="AC28" s="101">
        <v>199.33270412112293</v>
      </c>
      <c r="AD28" s="101">
        <v>40.194622759441941</v>
      </c>
      <c r="AE28" s="101">
        <v>60.718061984579357</v>
      </c>
      <c r="AF28" s="101">
        <v>-27.615626844115322</v>
      </c>
      <c r="AG28" s="101">
        <v>24.790666875694239</v>
      </c>
      <c r="AH28" s="101">
        <v>51.060161325475676</v>
      </c>
    </row>
    <row r="29" spans="2:34" x14ac:dyDescent="0.55000000000000004">
      <c r="B29" s="106" t="s">
        <v>200</v>
      </c>
      <c r="C29" s="101">
        <v>3976.0508726786011</v>
      </c>
      <c r="D29" s="101">
        <v>6969.0578294994202</v>
      </c>
      <c r="E29" s="101">
        <v>12394.358770162065</v>
      </c>
      <c r="F29" s="101">
        <v>11147.056238860372</v>
      </c>
      <c r="G29" s="101">
        <v>11245.878435626117</v>
      </c>
      <c r="H29" s="101">
        <v>75.275871779891958</v>
      </c>
      <c r="I29" s="101">
        <v>77.848413277585593</v>
      </c>
      <c r="J29" s="101">
        <v>0.88653178604441807</v>
      </c>
      <c r="K29" s="101">
        <v>3467.9423603379391</v>
      </c>
      <c r="L29" s="101">
        <v>5858.4975828791603</v>
      </c>
      <c r="M29" s="101">
        <v>10516.682034804036</v>
      </c>
      <c r="N29" s="101">
        <v>9442.6979226723397</v>
      </c>
      <c r="O29" s="101">
        <v>9490.8787709012013</v>
      </c>
      <c r="P29" s="101">
        <v>68.932957187566117</v>
      </c>
      <c r="Q29" s="101">
        <v>79.511587843578326</v>
      </c>
      <c r="R29" s="101">
        <v>0.5102445151102124</v>
      </c>
      <c r="S29" s="101">
        <v>430.84403709516226</v>
      </c>
      <c r="T29" s="101">
        <v>1009.5282463922591</v>
      </c>
      <c r="U29" s="101">
        <v>1689.3285533334299</v>
      </c>
      <c r="V29" s="101">
        <v>1552.444894684257</v>
      </c>
      <c r="W29" s="101">
        <v>1582.114264242291</v>
      </c>
      <c r="X29" s="101">
        <v>134.31408107646169</v>
      </c>
      <c r="Y29" s="101">
        <v>67.338413696750564</v>
      </c>
      <c r="Z29" s="101">
        <v>1.91113833796132</v>
      </c>
      <c r="AA29" s="101">
        <v>77.264475245499895</v>
      </c>
      <c r="AB29" s="101">
        <v>101.03200022800013</v>
      </c>
      <c r="AC29" s="101">
        <v>188.34818202459988</v>
      </c>
      <c r="AD29" s="101">
        <v>151.91342150377508</v>
      </c>
      <c r="AE29" s="101">
        <v>172.88540048262513</v>
      </c>
      <c r="AF29" s="101">
        <v>30.761258530497198</v>
      </c>
      <c r="AG29" s="101">
        <v>86.424282999002571</v>
      </c>
      <c r="AH29" s="101">
        <v>13.80521797959036</v>
      </c>
    </row>
    <row r="30" spans="2:34" x14ac:dyDescent="0.55000000000000004">
      <c r="B30" s="105" t="s">
        <v>201</v>
      </c>
      <c r="C30" s="101">
        <v>12087.508807250297</v>
      </c>
      <c r="D30" s="101">
        <v>45634.183968650104</v>
      </c>
      <c r="E30" s="101">
        <v>56155.096660783485</v>
      </c>
      <c r="F30" s="101">
        <v>15933.369477911023</v>
      </c>
      <c r="G30" s="101">
        <v>17368.106561789813</v>
      </c>
      <c r="H30" s="101">
        <v>277.53175361723777</v>
      </c>
      <c r="I30" s="101">
        <v>23.054893891301017</v>
      </c>
      <c r="J30" s="101">
        <v>9.0046056226074178</v>
      </c>
      <c r="K30" s="101">
        <v>10018.67665422631</v>
      </c>
      <c r="L30" s="101">
        <v>39248.803119375603</v>
      </c>
      <c r="M30" s="101">
        <v>47484.886757398745</v>
      </c>
      <c r="N30" s="101">
        <v>13219.179711537176</v>
      </c>
      <c r="O30" s="101">
        <v>14335.977825666967</v>
      </c>
      <c r="P30" s="101">
        <v>291.75636138350433</v>
      </c>
      <c r="Q30" s="101">
        <v>20.984292471220119</v>
      </c>
      <c r="R30" s="101">
        <v>8.4483162987420037</v>
      </c>
      <c r="S30" s="101">
        <v>1840.3851743759863</v>
      </c>
      <c r="T30" s="101">
        <v>5352.0543519683752</v>
      </c>
      <c r="U30" s="101">
        <v>7139.2162376593633</v>
      </c>
      <c r="V30" s="101">
        <v>2108.0481697456225</v>
      </c>
      <c r="W30" s="101">
        <v>2145.9810044562473</v>
      </c>
      <c r="X30" s="101">
        <v>190.8116423934506</v>
      </c>
      <c r="Y30" s="101">
        <v>33.392072803477916</v>
      </c>
      <c r="Z30" s="101">
        <v>1.7994292186976977</v>
      </c>
      <c r="AA30" s="101">
        <v>228.44697864799991</v>
      </c>
      <c r="AB30" s="101">
        <v>1033.3264973061196</v>
      </c>
      <c r="AC30" s="101">
        <v>1530.993665725375</v>
      </c>
      <c r="AD30" s="101">
        <v>606.14159662822578</v>
      </c>
      <c r="AE30" s="101">
        <v>886.14773166659973</v>
      </c>
      <c r="AF30" s="101">
        <v>352.32662012935162</v>
      </c>
      <c r="AG30" s="101">
        <v>48.161657493219508</v>
      </c>
      <c r="AH30" s="101">
        <v>46.194839060041353</v>
      </c>
    </row>
    <row r="31" spans="2:34" x14ac:dyDescent="0.55000000000000004">
      <c r="B31" s="105" t="s">
        <v>202</v>
      </c>
      <c r="C31" s="101">
        <v>430.46309988607999</v>
      </c>
      <c r="D31" s="101">
        <v>2711.3307611791006</v>
      </c>
      <c r="E31" s="101">
        <v>2822.6655897406004</v>
      </c>
      <c r="F31" s="101">
        <v>-408.85474993414999</v>
      </c>
      <c r="G31" s="101">
        <v>-307.90936534127468</v>
      </c>
      <c r="H31" s="101">
        <v>529.86368910520821</v>
      </c>
      <c r="I31" s="101">
        <v>4.1062798444068331</v>
      </c>
      <c r="J31" s="101">
        <v>-24.689791327881981</v>
      </c>
      <c r="K31" s="101">
        <v>426.680409</v>
      </c>
      <c r="L31" s="101">
        <v>2568.8755517499999</v>
      </c>
      <c r="M31" s="101">
        <v>2770.5070070000002</v>
      </c>
      <c r="N31" s="101">
        <v>-776.72002113500002</v>
      </c>
      <c r="O31" s="101">
        <v>-776.72002113500002</v>
      </c>
      <c r="P31" s="101">
        <v>502.06081590917381</v>
      </c>
      <c r="Q31" s="101">
        <v>7.8490160845916614</v>
      </c>
      <c r="R31" s="101">
        <v>0</v>
      </c>
      <c r="S31" s="101">
        <v>1.8120508860799989</v>
      </c>
      <c r="T31" s="101">
        <v>106.24481266657091</v>
      </c>
      <c r="U31" s="101">
        <v>52.158582740599996</v>
      </c>
      <c r="V31" s="101">
        <v>367.86527120085003</v>
      </c>
      <c r="W31" s="101">
        <v>468.81065579372535</v>
      </c>
      <c r="X31" s="101">
        <v>5763.2356013141443</v>
      </c>
      <c r="Y31" s="101">
        <v>-50.907172377168408</v>
      </c>
      <c r="Z31" s="101">
        <v>27.440857426783388</v>
      </c>
      <c r="AA31" s="101">
        <v>1.9706400000000002</v>
      </c>
      <c r="AB31" s="101">
        <v>36.210396762529847</v>
      </c>
      <c r="AC31" s="101">
        <v>0</v>
      </c>
      <c r="AD31" s="101">
        <v>0</v>
      </c>
      <c r="AE31" s="101">
        <v>0</v>
      </c>
      <c r="AF31" s="101">
        <v>1737.4942537718632</v>
      </c>
      <c r="AG31" s="101">
        <v>-100</v>
      </c>
      <c r="AH31" s="101">
        <v>0</v>
      </c>
    </row>
    <row r="32" spans="2:34" x14ac:dyDescent="0.55000000000000004">
      <c r="B32" s="104" t="s">
        <v>203</v>
      </c>
      <c r="C32" s="101">
        <v>13.345526489999999</v>
      </c>
      <c r="D32" s="101">
        <v>88.539086742500004</v>
      </c>
      <c r="E32" s="101">
        <v>152.77515110999997</v>
      </c>
      <c r="F32" s="101">
        <v>0.29748999999999981</v>
      </c>
      <c r="G32" s="101">
        <v>25.516005760000002</v>
      </c>
      <c r="H32" s="101">
        <v>563.4364467287495</v>
      </c>
      <c r="I32" s="101">
        <v>72.551080806061378</v>
      </c>
      <c r="J32" s="101">
        <v>8477.0969646038575</v>
      </c>
      <c r="K32" s="101">
        <v>0</v>
      </c>
      <c r="L32" s="101">
        <v>4.2188474935755949E-15</v>
      </c>
      <c r="M32" s="101">
        <v>54.742748939999956</v>
      </c>
      <c r="N32" s="101">
        <v>0.29748999999999981</v>
      </c>
      <c r="O32" s="101">
        <v>25.516005760000002</v>
      </c>
      <c r="P32" s="101">
        <v>0</v>
      </c>
      <c r="Q32" s="101">
        <v>1.2975759143548442E+18</v>
      </c>
      <c r="R32" s="101">
        <v>8477.0969646038575</v>
      </c>
      <c r="S32" s="101">
        <v>9.9730594899999989</v>
      </c>
      <c r="T32" s="101">
        <v>30.604409239999999</v>
      </c>
      <c r="U32" s="101">
        <v>23.219582299999999</v>
      </c>
      <c r="V32" s="101">
        <v>0</v>
      </c>
      <c r="W32" s="101">
        <v>0</v>
      </c>
      <c r="X32" s="101">
        <v>206.87081803419588</v>
      </c>
      <c r="Y32" s="101">
        <v>-24.129944421041209</v>
      </c>
      <c r="Z32" s="101">
        <v>0</v>
      </c>
      <c r="AA32" s="101">
        <v>3.3724669999999999</v>
      </c>
      <c r="AB32" s="101">
        <v>57.934677502500001</v>
      </c>
      <c r="AC32" s="101">
        <v>74.812819869999998</v>
      </c>
      <c r="AD32" s="101">
        <v>0</v>
      </c>
      <c r="AE32" s="101">
        <v>0</v>
      </c>
      <c r="AF32" s="101">
        <v>1617.8723321088096</v>
      </c>
      <c r="AG32" s="101">
        <v>29.133056564907385</v>
      </c>
      <c r="AH32" s="101">
        <v>0</v>
      </c>
    </row>
    <row r="33" spans="2:34" x14ac:dyDescent="0.55000000000000004">
      <c r="B33" s="104" t="s">
        <v>204</v>
      </c>
      <c r="C33" s="101">
        <v>97.624668370000009</v>
      </c>
      <c r="D33" s="101">
        <v>16.359979958</v>
      </c>
      <c r="E33" s="101">
        <v>30.854127757499967</v>
      </c>
      <c r="F33" s="101">
        <v>7.9518704408333267</v>
      </c>
      <c r="G33" s="101">
        <v>9.9398380516666531</v>
      </c>
      <c r="H33" s="101">
        <v>-83.241961042064432</v>
      </c>
      <c r="I33" s="101">
        <v>88.595143983733024</v>
      </c>
      <c r="J33" s="101">
        <v>25.000000007859718</v>
      </c>
      <c r="K33" s="101">
        <v>95.076092900000006</v>
      </c>
      <c r="L33" s="101">
        <v>13.393139948</v>
      </c>
      <c r="M33" s="101">
        <v>30.854127757499967</v>
      </c>
      <c r="N33" s="101">
        <v>7.9518704408333267</v>
      </c>
      <c r="O33" s="101">
        <v>9.9398380516666531</v>
      </c>
      <c r="P33" s="101">
        <v>-85.913241131935493</v>
      </c>
      <c r="Q33" s="101">
        <v>130.37262268066885</v>
      </c>
      <c r="R33" s="101">
        <v>25.000000007859718</v>
      </c>
      <c r="S33" s="101">
        <v>2.42</v>
      </c>
      <c r="T33" s="101">
        <v>2.9668400099999999</v>
      </c>
      <c r="U33" s="101">
        <v>0</v>
      </c>
      <c r="V33" s="101">
        <v>0</v>
      </c>
      <c r="W33" s="101">
        <v>0</v>
      </c>
      <c r="X33" s="101">
        <v>22.596694628099172</v>
      </c>
      <c r="Y33" s="101">
        <v>-100</v>
      </c>
      <c r="Z33" s="101">
        <v>0</v>
      </c>
      <c r="AA33" s="101">
        <v>0.12857547</v>
      </c>
      <c r="AB33" s="101">
        <v>0</v>
      </c>
      <c r="AC33" s="101">
        <v>0</v>
      </c>
      <c r="AD33" s="101">
        <v>0</v>
      </c>
      <c r="AE33" s="101">
        <v>0</v>
      </c>
      <c r="AF33" s="101">
        <v>-100</v>
      </c>
      <c r="AG33" s="101">
        <v>0</v>
      </c>
      <c r="AH33" s="101">
        <v>0</v>
      </c>
    </row>
    <row r="34" spans="2:34" x14ac:dyDescent="0.55000000000000004">
      <c r="B34" s="104" t="s">
        <v>205</v>
      </c>
      <c r="C34" s="101">
        <v>18.762624960000004</v>
      </c>
      <c r="D34" s="101">
        <v>29.027170819999998</v>
      </c>
      <c r="E34" s="101">
        <v>126.58900191000001</v>
      </c>
      <c r="F34" s="101">
        <v>0</v>
      </c>
      <c r="G34" s="101">
        <v>0</v>
      </c>
      <c r="H34" s="101">
        <v>54.707408381732073</v>
      </c>
      <c r="I34" s="101">
        <v>336.10520189855697</v>
      </c>
      <c r="J34" s="101">
        <v>0</v>
      </c>
      <c r="K34" s="101">
        <v>3.4335849600000024</v>
      </c>
      <c r="L34" s="101">
        <v>2.2680810000000003E-2</v>
      </c>
      <c r="M34" s="101">
        <v>2.8565090199999998</v>
      </c>
      <c r="N34" s="101">
        <v>0</v>
      </c>
      <c r="O34" s="101">
        <v>0</v>
      </c>
      <c r="P34" s="101">
        <v>-99.339442295320396</v>
      </c>
      <c r="Q34" s="101">
        <v>12494.387149312566</v>
      </c>
      <c r="R34" s="101">
        <v>0</v>
      </c>
      <c r="S34" s="101">
        <v>15.329040000000001</v>
      </c>
      <c r="T34" s="101">
        <v>27.894109439999998</v>
      </c>
      <c r="U34" s="101">
        <v>123.73249289</v>
      </c>
      <c r="V34" s="101">
        <v>0</v>
      </c>
      <c r="W34" s="101">
        <v>0</v>
      </c>
      <c r="X34" s="101">
        <v>81.96905637926443</v>
      </c>
      <c r="Y34" s="101">
        <v>343.57929101894291</v>
      </c>
      <c r="Z34" s="101">
        <v>0</v>
      </c>
      <c r="AA34" s="101">
        <v>0</v>
      </c>
      <c r="AB34" s="101">
        <v>1.11038057</v>
      </c>
      <c r="AC34" s="101">
        <v>0</v>
      </c>
      <c r="AD34" s="101">
        <v>0</v>
      </c>
      <c r="AE34" s="101">
        <v>0</v>
      </c>
      <c r="AF34" s="101">
        <v>0</v>
      </c>
      <c r="AG34" s="101">
        <v>-100</v>
      </c>
      <c r="AH34" s="101">
        <v>0</v>
      </c>
    </row>
    <row r="35" spans="2:34" x14ac:dyDescent="0.55000000000000004">
      <c r="B35" s="100" t="s">
        <v>206</v>
      </c>
      <c r="C35" s="101">
        <v>1607.2055562648673</v>
      </c>
      <c r="D35" s="101">
        <v>2822.9898236627273</v>
      </c>
      <c r="E35" s="101">
        <v>4025.625278468844</v>
      </c>
      <c r="F35" s="101">
        <v>1390.0066333101884</v>
      </c>
      <c r="G35" s="101">
        <v>1364.6028386501885</v>
      </c>
      <c r="H35" s="101">
        <v>75.645847704965192</v>
      </c>
      <c r="I35" s="101">
        <v>42.601480342771502</v>
      </c>
      <c r="J35" s="101">
        <v>-1.8276024049973649</v>
      </c>
      <c r="K35" s="101">
        <v>1489.4708448148672</v>
      </c>
      <c r="L35" s="101">
        <v>2602.0568492505631</v>
      </c>
      <c r="M35" s="101">
        <v>3785.9799724499994</v>
      </c>
      <c r="N35" s="101">
        <v>1343.1158350100002</v>
      </c>
      <c r="O35" s="101">
        <v>1316.8689909600002</v>
      </c>
      <c r="P35" s="101">
        <v>74.696729265216604</v>
      </c>
      <c r="Q35" s="101">
        <v>45.49951026398314</v>
      </c>
      <c r="R35" s="101">
        <v>-1.9541757580279377</v>
      </c>
      <c r="S35" s="101">
        <v>36.281285489999995</v>
      </c>
      <c r="T35" s="101">
        <v>150.08126620216399</v>
      </c>
      <c r="U35" s="101">
        <v>148.07059292884449</v>
      </c>
      <c r="V35" s="101">
        <v>19.873097210188124</v>
      </c>
      <c r="W35" s="101">
        <v>20.716146600188228</v>
      </c>
      <c r="X35" s="101">
        <v>313.66027739984588</v>
      </c>
      <c r="Y35" s="101">
        <v>-1.3397230208672812</v>
      </c>
      <c r="Z35" s="101">
        <v>4.2421640727843215</v>
      </c>
      <c r="AA35" s="101">
        <v>81.453425960000004</v>
      </c>
      <c r="AB35" s="101">
        <v>70.851708210000012</v>
      </c>
      <c r="AC35" s="101">
        <v>91.574713090000003</v>
      </c>
      <c r="AD35" s="101">
        <v>27.017701089999999</v>
      </c>
      <c r="AE35" s="101">
        <v>27.017701089999999</v>
      </c>
      <c r="AF35" s="101">
        <v>-13.01568058685004</v>
      </c>
      <c r="AG35" s="101">
        <v>29.248419556206471</v>
      </c>
      <c r="AH35" s="101">
        <v>0</v>
      </c>
    </row>
    <row r="36" spans="2:34" x14ac:dyDescent="0.55000000000000004">
      <c r="B36" s="100" t="s">
        <v>207</v>
      </c>
      <c r="C36" s="101">
        <v>11765.547368171563</v>
      </c>
      <c r="D36" s="101">
        <v>10406.567339027066</v>
      </c>
      <c r="E36" s="101">
        <v>10641.535342837393</v>
      </c>
      <c r="F36" s="101">
        <v>3771.2934363098857</v>
      </c>
      <c r="G36" s="101">
        <v>5047.9485756170325</v>
      </c>
      <c r="H36" s="101">
        <v>-11.550504082970606</v>
      </c>
      <c r="I36" s="101">
        <v>2.2578819331629356</v>
      </c>
      <c r="J36" s="101">
        <v>33.851917408906829</v>
      </c>
      <c r="K36" s="101">
        <v>10672.535354880247</v>
      </c>
      <c r="L36" s="101">
        <v>9461.7706895865722</v>
      </c>
      <c r="M36" s="101">
        <v>9671.2311565570635</v>
      </c>
      <c r="N36" s="101">
        <v>3416.9104936174926</v>
      </c>
      <c r="O36" s="101">
        <v>4604.5302159492512</v>
      </c>
      <c r="P36" s="101">
        <v>-11.344677014726649</v>
      </c>
      <c r="Q36" s="101">
        <v>2.2137554781476489</v>
      </c>
      <c r="R36" s="101">
        <v>34.757121222523516</v>
      </c>
      <c r="S36" s="101">
        <v>987.2311114672998</v>
      </c>
      <c r="T36" s="101">
        <v>843.64772211924742</v>
      </c>
      <c r="U36" s="101">
        <v>867.96662643251102</v>
      </c>
      <c r="V36" s="101">
        <v>267.49852874082114</v>
      </c>
      <c r="W36" s="101">
        <v>368.6666458508501</v>
      </c>
      <c r="X36" s="101">
        <v>-14.544050291795156</v>
      </c>
      <c r="Y36" s="101">
        <v>2.8825899336484175</v>
      </c>
      <c r="Z36" s="101">
        <v>37.820064875216779</v>
      </c>
      <c r="AA36" s="101">
        <v>105.78090182401627</v>
      </c>
      <c r="AB36" s="101">
        <v>101.14892732124702</v>
      </c>
      <c r="AC36" s="101">
        <v>102.33755984781862</v>
      </c>
      <c r="AD36" s="101">
        <v>86.884413951571943</v>
      </c>
      <c r="AE36" s="101">
        <v>74.751713816931101</v>
      </c>
      <c r="AF36" s="101">
        <v>-4.3788381672859016</v>
      </c>
      <c r="AG36" s="101">
        <v>1.175131124027184</v>
      </c>
      <c r="AH36" s="101">
        <v>-13.964184809260985</v>
      </c>
    </row>
    <row r="37" spans="2:34" x14ac:dyDescent="0.55000000000000004">
      <c r="B37" s="100" t="s">
        <v>208</v>
      </c>
      <c r="C37" s="101">
        <v>34273.234998453976</v>
      </c>
      <c r="D37" s="101">
        <v>32840.197140700155</v>
      </c>
      <c r="E37" s="101">
        <v>33085.291290785601</v>
      </c>
      <c r="F37" s="101">
        <v>10463.61033241889</v>
      </c>
      <c r="G37" s="101">
        <v>13898.773467718796</v>
      </c>
      <c r="H37" s="101">
        <v>-4.1812156273502161</v>
      </c>
      <c r="I37" s="101">
        <v>0.74632362599824698</v>
      </c>
      <c r="J37" s="101">
        <v>32.829616415061921</v>
      </c>
      <c r="K37" s="101">
        <v>30802.51584420375</v>
      </c>
      <c r="L37" s="101">
        <v>29784.385467483193</v>
      </c>
      <c r="M37" s="101">
        <v>29988.901129475529</v>
      </c>
      <c r="N37" s="101">
        <v>9338.2777577664256</v>
      </c>
      <c r="O37" s="101">
        <v>12521.301012429774</v>
      </c>
      <c r="P37" s="101">
        <v>-3.3053481146480554</v>
      </c>
      <c r="Q37" s="101">
        <v>0.68665395905386173</v>
      </c>
      <c r="R37" s="101">
        <v>34.085763319859524</v>
      </c>
      <c r="S37" s="101">
        <v>3010.4536817559683</v>
      </c>
      <c r="T37" s="101">
        <v>2603.5937154910762</v>
      </c>
      <c r="U37" s="101">
        <v>3010.5953689610624</v>
      </c>
      <c r="V37" s="101">
        <v>879.92517641160066</v>
      </c>
      <c r="W37" s="101">
        <v>1204.2962481555153</v>
      </c>
      <c r="X37" s="101">
        <v>-13.514905368933453</v>
      </c>
      <c r="Y37" s="101">
        <v>15.632302807015327</v>
      </c>
      <c r="Z37" s="101">
        <v>36.86348344602704</v>
      </c>
      <c r="AA37" s="101">
        <v>460.26547249425539</v>
      </c>
      <c r="AB37" s="101">
        <v>452.21795772588638</v>
      </c>
      <c r="AC37" s="101">
        <v>85.794792349004297</v>
      </c>
      <c r="AD37" s="101">
        <v>245.40739824086407</v>
      </c>
      <c r="AE37" s="101">
        <v>173.17620713350718</v>
      </c>
      <c r="AF37" s="101">
        <v>-1.7484506766840855</v>
      </c>
      <c r="AG37" s="101">
        <v>-81.027999688369491</v>
      </c>
      <c r="AH37" s="101">
        <v>-29.433175863941536</v>
      </c>
    </row>
    <row r="38" spans="2:34" x14ac:dyDescent="0.55000000000000004">
      <c r="B38" s="100" t="s">
        <v>209</v>
      </c>
      <c r="C38" s="101">
        <v>6.8532384300000038</v>
      </c>
      <c r="D38" s="101">
        <v>79.057538399999984</v>
      </c>
      <c r="E38" s="101">
        <v>165.22477166000002</v>
      </c>
      <c r="F38" s="101">
        <v>78.250057930000011</v>
      </c>
      <c r="G38" s="101">
        <v>85.520423469999997</v>
      </c>
      <c r="H38" s="101">
        <v>1053.5792779939795</v>
      </c>
      <c r="I38" s="101">
        <v>108.99306379111854</v>
      </c>
      <c r="J38" s="101">
        <v>9.2911950895983004</v>
      </c>
      <c r="K38" s="101">
        <v>6.7382384300000036</v>
      </c>
      <c r="L38" s="101">
        <v>72.077294349999988</v>
      </c>
      <c r="M38" s="101">
        <v>164.71758911000001</v>
      </c>
      <c r="N38" s="101">
        <v>78.250057930000011</v>
      </c>
      <c r="O38" s="101">
        <v>85.520423469999997</v>
      </c>
      <c r="P38" s="101">
        <v>969.67562959923259</v>
      </c>
      <c r="Q38" s="101">
        <v>128.52909587608573</v>
      </c>
      <c r="R38" s="101">
        <v>9.2911950895983004</v>
      </c>
      <c r="S38" s="101">
        <v>0</v>
      </c>
      <c r="T38" s="101">
        <v>0</v>
      </c>
      <c r="U38" s="101">
        <v>0</v>
      </c>
      <c r="V38" s="101">
        <v>0</v>
      </c>
      <c r="W38" s="101">
        <v>0</v>
      </c>
      <c r="X38" s="101">
        <v>0</v>
      </c>
      <c r="Y38" s="101">
        <v>0</v>
      </c>
      <c r="Z38" s="101">
        <v>0</v>
      </c>
      <c r="AA38" s="101">
        <v>0.115</v>
      </c>
      <c r="AB38" s="101">
        <v>6.9802440499999996</v>
      </c>
      <c r="AC38" s="101">
        <v>0.50718255000000001</v>
      </c>
      <c r="AD38" s="101">
        <v>0</v>
      </c>
      <c r="AE38" s="101">
        <v>0</v>
      </c>
      <c r="AF38" s="101">
        <v>5969.777434782608</v>
      </c>
      <c r="AG38" s="101">
        <v>-92.73402840406419</v>
      </c>
      <c r="AH38" s="101">
        <v>0</v>
      </c>
    </row>
    <row r="39" spans="2:34" x14ac:dyDescent="0.55000000000000004">
      <c r="B39" s="100" t="s">
        <v>210</v>
      </c>
      <c r="C39" s="101">
        <v>83437.64304833136</v>
      </c>
      <c r="D39" s="101">
        <v>77770.814067845058</v>
      </c>
      <c r="E39" s="101">
        <v>70917.890732091866</v>
      </c>
      <c r="F39" s="101">
        <v>24990.96088442381</v>
      </c>
      <c r="G39" s="101">
        <v>33972.547638973316</v>
      </c>
      <c r="H39" s="101">
        <v>-6.7916935012219657</v>
      </c>
      <c r="I39" s="101">
        <v>-8.8116903723997222</v>
      </c>
      <c r="J39" s="101">
        <v>35.939341412628458</v>
      </c>
      <c r="K39" s="101">
        <v>74801.438708170608</v>
      </c>
      <c r="L39" s="101">
        <v>70037.406023460091</v>
      </c>
      <c r="M39" s="101">
        <v>64153.105861572338</v>
      </c>
      <c r="N39" s="101">
        <v>22298.651798989802</v>
      </c>
      <c r="O39" s="101">
        <v>30593.170805132293</v>
      </c>
      <c r="P39" s="101">
        <v>-6.3689051534113599</v>
      </c>
      <c r="Q39" s="101">
        <v>-8.4016534820217608</v>
      </c>
      <c r="R39" s="101">
        <v>37.197401353736815</v>
      </c>
      <c r="S39" s="101">
        <v>6970.4234512260728</v>
      </c>
      <c r="T39" s="101">
        <v>6190.8353762500446</v>
      </c>
      <c r="U39" s="101">
        <v>5928.7554271385297</v>
      </c>
      <c r="V39" s="101">
        <v>2036.7758526839614</v>
      </c>
      <c r="W39" s="101">
        <v>2833.1502045948896</v>
      </c>
      <c r="X39" s="101">
        <v>-11.184228338938308</v>
      </c>
      <c r="Y39" s="101">
        <v>-4.2333535489723166</v>
      </c>
      <c r="Z39" s="101">
        <v>39.099754195411634</v>
      </c>
      <c r="AA39" s="101">
        <v>1665.7808889346775</v>
      </c>
      <c r="AB39" s="101">
        <v>1542.5726681349245</v>
      </c>
      <c r="AC39" s="101">
        <v>836.02944338101008</v>
      </c>
      <c r="AD39" s="101">
        <v>655.53323275004607</v>
      </c>
      <c r="AE39" s="101">
        <v>546.22662924613735</v>
      </c>
      <c r="AF39" s="101">
        <v>-7.3964242006971741</v>
      </c>
      <c r="AG39" s="101">
        <v>-45.802913493091594</v>
      </c>
      <c r="AH39" s="101">
        <v>-16.674456464297542</v>
      </c>
    </row>
    <row r="40" spans="2:34" x14ac:dyDescent="0.55000000000000004">
      <c r="B40" s="107" t="s">
        <v>211</v>
      </c>
      <c r="C40" s="108">
        <v>582243.58992326725</v>
      </c>
      <c r="D40" s="108">
        <v>717105.54985102743</v>
      </c>
      <c r="E40" s="108">
        <v>772570.19610057259</v>
      </c>
      <c r="F40" s="108">
        <v>235921.66866960493</v>
      </c>
      <c r="G40" s="108">
        <v>289187.4092243709</v>
      </c>
      <c r="H40" s="108">
        <v>23.162463659846107</v>
      </c>
      <c r="I40" s="108">
        <v>7.7345163848010188</v>
      </c>
      <c r="J40" s="108">
        <v>22.577722875197892</v>
      </c>
      <c r="K40" s="108">
        <v>507891.88595312042</v>
      </c>
      <c r="L40" s="108">
        <v>618452.15019153443</v>
      </c>
      <c r="M40" s="108">
        <v>676255.36423659453</v>
      </c>
      <c r="N40" s="108">
        <v>206261.57691441511</v>
      </c>
      <c r="O40" s="108">
        <v>253288.00415626235</v>
      </c>
      <c r="P40" s="108">
        <v>21.768464371297117</v>
      </c>
      <c r="Q40" s="108">
        <v>9.3464327073902904</v>
      </c>
      <c r="R40" s="108">
        <v>22.799412253771383</v>
      </c>
      <c r="S40" s="108">
        <v>60938.988605513397</v>
      </c>
      <c r="T40" s="108">
        <v>80736.61025905273</v>
      </c>
      <c r="U40" s="108">
        <v>79197.437440156937</v>
      </c>
      <c r="V40" s="108">
        <v>23482.455703419888</v>
      </c>
      <c r="W40" s="108">
        <v>28627.598423015028</v>
      </c>
      <c r="X40" s="108">
        <v>32.48761114448191</v>
      </c>
      <c r="Y40" s="108">
        <v>-1.9064124861784257</v>
      </c>
      <c r="Z40" s="108">
        <v>21.910582030165706</v>
      </c>
      <c r="AA40" s="108">
        <v>13412.715364633475</v>
      </c>
      <c r="AB40" s="108">
        <v>17916.789400440328</v>
      </c>
      <c r="AC40" s="108">
        <v>17117.394423821115</v>
      </c>
      <c r="AD40" s="108">
        <v>6177.6360517699168</v>
      </c>
      <c r="AE40" s="108">
        <v>7271.8066450935203</v>
      </c>
      <c r="AF40" s="108">
        <v>33.580627884515863</v>
      </c>
      <c r="AG40" s="108">
        <v>-4.4617088405334862</v>
      </c>
      <c r="AH40" s="108">
        <v>17.711800827277926</v>
      </c>
    </row>
    <row r="41" spans="2:34" x14ac:dyDescent="0.55000000000000004">
      <c r="B41" s="109" t="s">
        <v>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55000000000000004">
      <c r="B42" s="100" t="s">
        <v>213</v>
      </c>
      <c r="C42" s="101">
        <v>509365.64503003628</v>
      </c>
      <c r="D42" s="101">
        <v>641876.87857824552</v>
      </c>
      <c r="E42" s="101">
        <v>674108.51393032668</v>
      </c>
      <c r="F42" s="101">
        <v>197970.25765551493</v>
      </c>
      <c r="G42" s="101">
        <v>245001.32151649732</v>
      </c>
      <c r="H42" s="101">
        <v>26.014953077645298</v>
      </c>
      <c r="I42" s="101">
        <v>5.0214669553877815</v>
      </c>
      <c r="J42" s="101">
        <v>23.756631131339155</v>
      </c>
      <c r="K42" s="101">
        <v>442404.52450258838</v>
      </c>
      <c r="L42" s="101">
        <v>551682.47538971424</v>
      </c>
      <c r="M42" s="101">
        <v>588736.21369517024</v>
      </c>
      <c r="N42" s="101">
        <v>173049.96813529389</v>
      </c>
      <c r="O42" s="101">
        <v>214345.81721105566</v>
      </c>
      <c r="P42" s="101">
        <v>24.700911684841167</v>
      </c>
      <c r="Q42" s="101">
        <v>6.7164972531130092</v>
      </c>
      <c r="R42" s="101">
        <v>23.863540410175549</v>
      </c>
      <c r="S42" s="101">
        <v>55444.430845102586</v>
      </c>
      <c r="T42" s="101">
        <v>74528.498243039678</v>
      </c>
      <c r="U42" s="101">
        <v>70425.292937246224</v>
      </c>
      <c r="V42" s="101">
        <v>20281.888295254408</v>
      </c>
      <c r="W42" s="101">
        <v>25087.583445271644</v>
      </c>
      <c r="X42" s="101">
        <v>34.420170082100846</v>
      </c>
      <c r="Y42" s="101">
        <v>-5.5055521076149656</v>
      </c>
      <c r="Z42" s="101">
        <v>23.694515422125075</v>
      </c>
      <c r="AA42" s="101">
        <v>11516.689682345299</v>
      </c>
      <c r="AB42" s="101">
        <v>15665.904945491633</v>
      </c>
      <c r="AC42" s="101">
        <v>14947.007297910177</v>
      </c>
      <c r="AD42" s="101">
        <v>4638.4012249666339</v>
      </c>
      <c r="AE42" s="101">
        <v>5567.9208601700002</v>
      </c>
      <c r="AF42" s="101">
        <v>36.027846348130247</v>
      </c>
      <c r="AG42" s="101">
        <v>-4.588931504964493</v>
      </c>
      <c r="AH42" s="101">
        <v>20.039655694296968</v>
      </c>
    </row>
    <row r="43" spans="2:34" x14ac:dyDescent="0.55000000000000004">
      <c r="B43" s="102" t="s">
        <v>214</v>
      </c>
      <c r="C43" s="101">
        <v>464186.30203162157</v>
      </c>
      <c r="D43" s="101">
        <v>572264.92441826744</v>
      </c>
      <c r="E43" s="101">
        <v>588295.99137867196</v>
      </c>
      <c r="F43" s="101">
        <v>169645.56455488151</v>
      </c>
      <c r="G43" s="101">
        <v>209850.30783569228</v>
      </c>
      <c r="H43" s="101">
        <v>23.283457937818099</v>
      </c>
      <c r="I43" s="101">
        <v>2.8013366321028319</v>
      </c>
      <c r="J43" s="101">
        <v>23.699259916579933</v>
      </c>
      <c r="K43" s="101">
        <v>402230.00314774422</v>
      </c>
      <c r="L43" s="101">
        <v>490120.50519793615</v>
      </c>
      <c r="M43" s="101">
        <v>511555.99816703796</v>
      </c>
      <c r="N43" s="101">
        <v>147188.238742563</v>
      </c>
      <c r="O43" s="101">
        <v>182220.4735241005</v>
      </c>
      <c r="P43" s="101">
        <v>21.850807091063423</v>
      </c>
      <c r="Q43" s="101">
        <v>4.373514827837095</v>
      </c>
      <c r="R43" s="101">
        <v>23.800974235998577</v>
      </c>
      <c r="S43" s="101">
        <v>51702.869654012036</v>
      </c>
      <c r="T43" s="101">
        <v>68236.97696064967</v>
      </c>
      <c r="U43" s="101">
        <v>63417.857754443728</v>
      </c>
      <c r="V43" s="101">
        <v>18294.518626285222</v>
      </c>
      <c r="W43" s="101">
        <v>22629.352397771796</v>
      </c>
      <c r="X43" s="101">
        <v>31.979090169039814</v>
      </c>
      <c r="Y43" s="101">
        <v>-7.0623281113185765</v>
      </c>
      <c r="Z43" s="101">
        <v>23.694713482421808</v>
      </c>
      <c r="AA43" s="101">
        <v>10253.4292298653</v>
      </c>
      <c r="AB43" s="101">
        <v>13907.442259681633</v>
      </c>
      <c r="AC43" s="101">
        <v>13322.135457190179</v>
      </c>
      <c r="AD43" s="101">
        <v>4162.8071860332993</v>
      </c>
      <c r="AE43" s="101">
        <v>5000.48191382</v>
      </c>
      <c r="AF43" s="101">
        <v>35.636984933520978</v>
      </c>
      <c r="AG43" s="101">
        <v>-4.2085869677725523</v>
      </c>
      <c r="AH43" s="101">
        <v>20.122832750870533</v>
      </c>
    </row>
    <row r="44" spans="2:34" x14ac:dyDescent="0.55000000000000004">
      <c r="B44" s="102" t="s">
        <v>215</v>
      </c>
      <c r="C44" s="101">
        <v>38306.432216859997</v>
      </c>
      <c r="D44" s="101">
        <v>57477.339355383752</v>
      </c>
      <c r="E44" s="101">
        <v>66518.603958923777</v>
      </c>
      <c r="F44" s="101">
        <v>21436.862943405984</v>
      </c>
      <c r="G44" s="101">
        <v>26710.030586386649</v>
      </c>
      <c r="H44" s="101">
        <v>50.046182922997382</v>
      </c>
      <c r="I44" s="101">
        <v>15.730137659361146</v>
      </c>
      <c r="J44" s="101">
        <v>24.598597550872995</v>
      </c>
      <c r="K44" s="101">
        <v>34586.087780549999</v>
      </c>
      <c r="L44" s="101">
        <v>51289.721992403749</v>
      </c>
      <c r="M44" s="101">
        <v>59589.963977993772</v>
      </c>
      <c r="N44" s="101">
        <v>19348.49072576347</v>
      </c>
      <c r="O44" s="101">
        <v>24150.274141373469</v>
      </c>
      <c r="P44" s="101">
        <v>48.295818589945547</v>
      </c>
      <c r="Q44" s="101">
        <v>16.183051229677805</v>
      </c>
      <c r="R44" s="101">
        <v>24.817353889087528</v>
      </c>
      <c r="S44" s="101">
        <v>2732.1780534200002</v>
      </c>
      <c r="T44" s="101">
        <v>4790.1724750900012</v>
      </c>
      <c r="U44" s="101">
        <v>5606.8882410699998</v>
      </c>
      <c r="V44" s="101">
        <v>1712.223946389181</v>
      </c>
      <c r="W44" s="101">
        <v>2121.196466673181</v>
      </c>
      <c r="X44" s="101">
        <v>75.32431567166384</v>
      </c>
      <c r="Y44" s="101">
        <v>17.049819609358714</v>
      </c>
      <c r="Z44" s="101">
        <v>23.885457340230559</v>
      </c>
      <c r="AA44" s="101">
        <v>988.16638288999991</v>
      </c>
      <c r="AB44" s="101">
        <v>1397.4448878899998</v>
      </c>
      <c r="AC44" s="101">
        <v>1321.75173986</v>
      </c>
      <c r="AD44" s="101">
        <v>376.14827125333329</v>
      </c>
      <c r="AE44" s="101">
        <v>438.55997834000004</v>
      </c>
      <c r="AF44" s="101">
        <v>41.417974957114048</v>
      </c>
      <c r="AG44" s="101">
        <v>-5.4165390482259896</v>
      </c>
      <c r="AH44" s="101">
        <v>16.592315280011722</v>
      </c>
    </row>
    <row r="45" spans="2:34" x14ac:dyDescent="0.55000000000000004">
      <c r="B45" s="102" t="s">
        <v>216</v>
      </c>
      <c r="C45" s="101">
        <v>35010.37952124999</v>
      </c>
      <c r="D45" s="101">
        <v>53207.330813603745</v>
      </c>
      <c r="E45" s="101">
        <v>59979.988200455882</v>
      </c>
      <c r="F45" s="101">
        <v>18733.442600835984</v>
      </c>
      <c r="G45" s="101">
        <v>23287.40020158665</v>
      </c>
      <c r="H45" s="101">
        <v>51.975875558015261</v>
      </c>
      <c r="I45" s="101">
        <v>12.728805003540119</v>
      </c>
      <c r="J45" s="101">
        <v>24.309240419843839</v>
      </c>
      <c r="K45" s="101">
        <v>31699.820303679997</v>
      </c>
      <c r="L45" s="101">
        <v>47872.598216953746</v>
      </c>
      <c r="M45" s="101">
        <v>53732.566016595883</v>
      </c>
      <c r="N45" s="101">
        <v>16733.406257683469</v>
      </c>
      <c r="O45" s="101">
        <v>20838.292924013469</v>
      </c>
      <c r="P45" s="101">
        <v>51.018516062049315</v>
      </c>
      <c r="Q45" s="101">
        <v>12.24075570973892</v>
      </c>
      <c r="R45" s="101">
        <v>24.53108830991993</v>
      </c>
      <c r="S45" s="101">
        <v>2484.5678519099997</v>
      </c>
      <c r="T45" s="101">
        <v>4351.7813424600017</v>
      </c>
      <c r="U45" s="101">
        <v>5400.8565292099993</v>
      </c>
      <c r="V45" s="101">
        <v>1703.7956149691811</v>
      </c>
      <c r="W45" s="101">
        <v>2109.1257662831804</v>
      </c>
      <c r="X45" s="101">
        <v>75.152445086761887</v>
      </c>
      <c r="Y45" s="101">
        <v>24.106799128767115</v>
      </c>
      <c r="Z45" s="101">
        <v>23.789834165134359</v>
      </c>
      <c r="AA45" s="101">
        <v>825.99136565999993</v>
      </c>
      <c r="AB45" s="101">
        <v>982.95125418999999</v>
      </c>
      <c r="AC45" s="101">
        <v>846.56565464999994</v>
      </c>
      <c r="AD45" s="101">
        <v>296.24072818333332</v>
      </c>
      <c r="AE45" s="101">
        <v>339.98151129000001</v>
      </c>
      <c r="AF45" s="101">
        <v>19.002606450320805</v>
      </c>
      <c r="AG45" s="101">
        <v>-13.875113232587355</v>
      </c>
      <c r="AH45" s="101">
        <v>14.765283414911476</v>
      </c>
    </row>
    <row r="46" spans="2:34" x14ac:dyDescent="0.55000000000000004">
      <c r="B46" s="102" t="s">
        <v>217</v>
      </c>
      <c r="C46" s="101">
        <v>341.19425554999998</v>
      </c>
      <c r="D46" s="101">
        <v>228.25070361000002</v>
      </c>
      <c r="E46" s="101">
        <v>498.74492980000002</v>
      </c>
      <c r="F46" s="101">
        <v>133.95338873999998</v>
      </c>
      <c r="G46" s="101">
        <v>169.35948106999999</v>
      </c>
      <c r="H46" s="101">
        <v>-33.102418960113106</v>
      </c>
      <c r="I46" s="101">
        <v>118.50751034361728</v>
      </c>
      <c r="J46" s="101">
        <v>26.431651086276215</v>
      </c>
      <c r="K46" s="101">
        <v>341.19425554999998</v>
      </c>
      <c r="L46" s="101">
        <v>228.25070361000002</v>
      </c>
      <c r="M46" s="101">
        <v>498.74492980000002</v>
      </c>
      <c r="N46" s="101">
        <v>133.95338873999998</v>
      </c>
      <c r="O46" s="101">
        <v>169.35948106999999</v>
      </c>
      <c r="P46" s="101">
        <v>-33.102418960113106</v>
      </c>
      <c r="Q46" s="101">
        <v>118.50751034361728</v>
      </c>
      <c r="R46" s="101">
        <v>26.431651086276215</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55000000000000004">
      <c r="B47" s="102" t="s">
        <v>218</v>
      </c>
      <c r="C47" s="101">
        <v>343.21831054999996</v>
      </c>
      <c r="D47" s="101">
        <v>557.96107384000004</v>
      </c>
      <c r="E47" s="101">
        <v>960.46145687000001</v>
      </c>
      <c r="F47" s="101">
        <v>927.15025145999994</v>
      </c>
      <c r="G47" s="101">
        <v>1198.32102031</v>
      </c>
      <c r="H47" s="101">
        <v>62.567397102409672</v>
      </c>
      <c r="I47" s="101">
        <v>72.137717468337286</v>
      </c>
      <c r="J47" s="101">
        <v>29.247769541450552</v>
      </c>
      <c r="K47" s="101">
        <v>1.0367346500000001</v>
      </c>
      <c r="L47" s="101">
        <v>2.2693150700000002</v>
      </c>
      <c r="M47" s="101">
        <v>634.94323165000003</v>
      </c>
      <c r="N47" s="101">
        <v>871.79350196999997</v>
      </c>
      <c r="O47" s="101">
        <v>1129.59446787</v>
      </c>
      <c r="P47" s="101">
        <v>118.89063609478086</v>
      </c>
      <c r="Q47" s="101">
        <v>27879.509766794967</v>
      </c>
      <c r="R47" s="101">
        <v>29.571333729540861</v>
      </c>
      <c r="S47" s="101">
        <v>246.76855866999998</v>
      </c>
      <c r="T47" s="101">
        <v>435.90731675000001</v>
      </c>
      <c r="U47" s="101">
        <v>204.07458847000001</v>
      </c>
      <c r="V47" s="101">
        <v>8.4260364200000009</v>
      </c>
      <c r="W47" s="101">
        <v>12.068405390000001</v>
      </c>
      <c r="X47" s="101">
        <v>76.646214209538968</v>
      </c>
      <c r="Y47" s="101">
        <v>-53.183949746124561</v>
      </c>
      <c r="Z47" s="101">
        <v>43.227548380333246</v>
      </c>
      <c r="AA47" s="101">
        <v>95.413017230000008</v>
      </c>
      <c r="AB47" s="101">
        <v>119.78444202</v>
      </c>
      <c r="AC47" s="101">
        <v>121.44363675</v>
      </c>
      <c r="AD47" s="101">
        <v>46.930713069999996</v>
      </c>
      <c r="AE47" s="101">
        <v>56.658147049999997</v>
      </c>
      <c r="AF47" s="101">
        <v>25.543081539126788</v>
      </c>
      <c r="AG47" s="101">
        <v>1.3851504435968118</v>
      </c>
      <c r="AH47" s="101">
        <v>20.727223908767261</v>
      </c>
    </row>
    <row r="48" spans="2:34" x14ac:dyDescent="0.55000000000000004">
      <c r="B48" s="102" t="s">
        <v>219</v>
      </c>
      <c r="C48" s="101">
        <v>2611.64012951</v>
      </c>
      <c r="D48" s="101">
        <v>3483.7967643299999</v>
      </c>
      <c r="E48" s="101">
        <v>5079.4093717978894</v>
      </c>
      <c r="F48" s="101">
        <v>1642.3167023699998</v>
      </c>
      <c r="G48" s="101">
        <v>2054.9498834199999</v>
      </c>
      <c r="H48" s="101">
        <v>33.394977545533251</v>
      </c>
      <c r="I48" s="101">
        <v>45.800967031288806</v>
      </c>
      <c r="J48" s="101">
        <v>25.125067561849431</v>
      </c>
      <c r="K48" s="101">
        <v>2544.0364866699997</v>
      </c>
      <c r="L48" s="101">
        <v>3186.60375677</v>
      </c>
      <c r="M48" s="101">
        <v>4723.7097999478901</v>
      </c>
      <c r="N48" s="101">
        <v>1609.3375773699997</v>
      </c>
      <c r="O48" s="101">
        <v>2013.0272684199999</v>
      </c>
      <c r="P48" s="101">
        <v>25.257785156261047</v>
      </c>
      <c r="Q48" s="101">
        <v>48.236497553618932</v>
      </c>
      <c r="R48" s="101">
        <v>25.084214569184116</v>
      </c>
      <c r="S48" s="101">
        <v>0.84164284</v>
      </c>
      <c r="T48" s="101">
        <v>2.4838158800000003</v>
      </c>
      <c r="U48" s="101">
        <v>1.95712339</v>
      </c>
      <c r="V48" s="101">
        <v>2.2949999999999997E-3</v>
      </c>
      <c r="W48" s="101">
        <v>2.2949999999999997E-3</v>
      </c>
      <c r="X48" s="101">
        <v>195.11519161738491</v>
      </c>
      <c r="Y48" s="101">
        <v>-21.204973131905422</v>
      </c>
      <c r="Z48" s="101">
        <v>0</v>
      </c>
      <c r="AA48" s="101">
        <v>66.762</v>
      </c>
      <c r="AB48" s="101">
        <v>294.70919167999995</v>
      </c>
      <c r="AC48" s="101">
        <v>353.74244845999999</v>
      </c>
      <c r="AD48" s="101">
        <v>32.97683</v>
      </c>
      <c r="AE48" s="101">
        <v>41.920319999999997</v>
      </c>
      <c r="AF48" s="101">
        <v>341.4325389892453</v>
      </c>
      <c r="AG48" s="101">
        <v>20.031019882168902</v>
      </c>
      <c r="AH48" s="101">
        <v>27.120526745596823</v>
      </c>
    </row>
    <row r="49" spans="2:34" x14ac:dyDescent="0.55000000000000004">
      <c r="B49" s="102" t="s">
        <v>220</v>
      </c>
      <c r="C49" s="101">
        <v>174.0443966</v>
      </c>
      <c r="D49" s="101">
        <v>1430.2744476799996</v>
      </c>
      <c r="E49" s="101">
        <v>1423.3550219599999</v>
      </c>
      <c r="F49" s="101">
        <v>533.1272626199999</v>
      </c>
      <c r="G49" s="101">
        <v>682.32523250999986</v>
      </c>
      <c r="H49" s="101">
        <v>721.78712766441322</v>
      </c>
      <c r="I49" s="101">
        <v>-0.48378307612385008</v>
      </c>
      <c r="J49" s="101">
        <v>27.985432438172769</v>
      </c>
      <c r="K49" s="101">
        <v>170.67274660000001</v>
      </c>
      <c r="L49" s="101">
        <v>1430.2744476799996</v>
      </c>
      <c r="M49" s="101">
        <v>1419.8659810199999</v>
      </c>
      <c r="N49" s="101">
        <v>526.97113935999994</v>
      </c>
      <c r="O49" s="101">
        <v>674.79650643999992</v>
      </c>
      <c r="P49" s="101">
        <v>738.02157999606459</v>
      </c>
      <c r="Q49" s="101">
        <v>-0.72772513533209859</v>
      </c>
      <c r="R49" s="101">
        <v>28.051890519001116</v>
      </c>
      <c r="S49" s="101">
        <v>0</v>
      </c>
      <c r="T49" s="101">
        <v>0</v>
      </c>
      <c r="U49" s="101">
        <v>0</v>
      </c>
      <c r="V49" s="101">
        <v>0</v>
      </c>
      <c r="W49" s="101">
        <v>0</v>
      </c>
      <c r="X49" s="101">
        <v>0</v>
      </c>
      <c r="Y49" s="101">
        <v>0</v>
      </c>
      <c r="Z49" s="101">
        <v>0</v>
      </c>
      <c r="AA49" s="101">
        <v>3.3716500000000003</v>
      </c>
      <c r="AB49" s="101">
        <v>0</v>
      </c>
      <c r="AC49" s="101">
        <v>3.4890409400000002</v>
      </c>
      <c r="AD49" s="101">
        <v>6.1561232599999993</v>
      </c>
      <c r="AE49" s="101">
        <v>7.5287260699999994</v>
      </c>
      <c r="AF49" s="101">
        <v>-100</v>
      </c>
      <c r="AG49" s="101">
        <v>0</v>
      </c>
      <c r="AH49" s="101">
        <v>22.296545277425135</v>
      </c>
    </row>
    <row r="50" spans="2:34" x14ac:dyDescent="0.55000000000000004">
      <c r="B50" s="102" t="s">
        <v>221</v>
      </c>
      <c r="C50" s="101">
        <v>1459.6839719499999</v>
      </c>
      <c r="D50" s="101">
        <v>2428.0698874600002</v>
      </c>
      <c r="E50" s="101">
        <v>3839.6679966350002</v>
      </c>
      <c r="F50" s="101">
        <v>1313.5130157599999</v>
      </c>
      <c r="G50" s="101">
        <v>1589.87234427</v>
      </c>
      <c r="H50" s="101">
        <v>66.342162695417443</v>
      </c>
      <c r="I50" s="101">
        <v>58.136634223970809</v>
      </c>
      <c r="J50" s="101">
        <v>21.03970993771221</v>
      </c>
      <c r="K50" s="101">
        <v>672.63721290000012</v>
      </c>
      <c r="L50" s="101">
        <v>1366.82872561</v>
      </c>
      <c r="M50" s="101">
        <v>3245.1666472500001</v>
      </c>
      <c r="N50" s="101">
        <v>1211.64675534</v>
      </c>
      <c r="O50" s="101">
        <v>1477.97902869</v>
      </c>
      <c r="P50" s="101">
        <v>103.20444652728486</v>
      </c>
      <c r="Q50" s="101">
        <v>137.42306453222363</v>
      </c>
      <c r="R50" s="101">
        <v>21.981016511306915</v>
      </c>
      <c r="S50" s="101">
        <v>605.89712285999997</v>
      </c>
      <c r="T50" s="101">
        <v>776.36195436000003</v>
      </c>
      <c r="U50" s="101">
        <v>363.83853725500006</v>
      </c>
      <c r="V50" s="101">
        <v>51.590844700000012</v>
      </c>
      <c r="W50" s="101">
        <v>56.585233940000009</v>
      </c>
      <c r="X50" s="101">
        <v>28.134286344744382</v>
      </c>
      <c r="Y50" s="101">
        <v>-53.135449874674343</v>
      </c>
      <c r="Z50" s="101">
        <v>9.6807665566289813</v>
      </c>
      <c r="AA50" s="101">
        <v>181.14963619000002</v>
      </c>
      <c r="AB50" s="101">
        <v>284.87920749</v>
      </c>
      <c r="AC50" s="101">
        <v>230.66281212999996</v>
      </c>
      <c r="AD50" s="101">
        <v>50.275415720000005</v>
      </c>
      <c r="AE50" s="101">
        <v>55.308081639999997</v>
      </c>
      <c r="AF50" s="101">
        <v>57.261815966995655</v>
      </c>
      <c r="AG50" s="101">
        <v>-19.031362744121356</v>
      </c>
      <c r="AH50" s="101">
        <v>10.010192552217829</v>
      </c>
    </row>
    <row r="51" spans="2:34" x14ac:dyDescent="0.55000000000000004">
      <c r="B51" s="102" t="s">
        <v>222</v>
      </c>
      <c r="C51" s="101">
        <v>5239.1824130047089</v>
      </c>
      <c r="D51" s="101">
        <v>8276.270469454319</v>
      </c>
      <c r="E51" s="101">
        <v>14030.895574135946</v>
      </c>
      <c r="F51" s="101">
        <v>5041.1898788473873</v>
      </c>
      <c r="G51" s="101">
        <v>6168.7855176384046</v>
      </c>
      <c r="H51" s="101">
        <v>57.968740483456813</v>
      </c>
      <c r="I51" s="101">
        <v>69.531622074466199</v>
      </c>
      <c r="J51" s="101">
        <v>22.367648628399404</v>
      </c>
      <c r="K51" s="101">
        <v>4745.1236147941754</v>
      </c>
      <c r="L51" s="101">
        <v>7475.1450260843112</v>
      </c>
      <c r="M51" s="101">
        <v>12925.218921868443</v>
      </c>
      <c r="N51" s="101">
        <v>4774.620772267388</v>
      </c>
      <c r="O51" s="101">
        <v>5822.2940104517365</v>
      </c>
      <c r="P51" s="101">
        <v>57.533198983026992</v>
      </c>
      <c r="Q51" s="101">
        <v>72.909273021008289</v>
      </c>
      <c r="R51" s="101">
        <v>21.94254346375714</v>
      </c>
      <c r="S51" s="101">
        <v>403.48601481053316</v>
      </c>
      <c r="T51" s="101">
        <v>724.98685294000768</v>
      </c>
      <c r="U51" s="101">
        <v>1036.708404477502</v>
      </c>
      <c r="V51" s="101">
        <v>223.55487787999959</v>
      </c>
      <c r="W51" s="101">
        <v>280.44934688666729</v>
      </c>
      <c r="X51" s="101">
        <v>79.680788510214711</v>
      </c>
      <c r="Y51" s="101">
        <v>42.996855773781753</v>
      </c>
      <c r="Z51" s="101">
        <v>25.449889327491061</v>
      </c>
      <c r="AA51" s="101">
        <v>90.572783399999992</v>
      </c>
      <c r="AB51" s="101">
        <v>76.138590429999994</v>
      </c>
      <c r="AC51" s="101">
        <v>68.968247789999992</v>
      </c>
      <c r="AD51" s="101">
        <v>43.014228699999997</v>
      </c>
      <c r="AE51" s="101">
        <v>66.042160300000006</v>
      </c>
      <c r="AF51" s="101">
        <v>-15.936567728358009</v>
      </c>
      <c r="AG51" s="101">
        <v>-9.4174880300578252</v>
      </c>
      <c r="AH51" s="101">
        <v>53.535614367531394</v>
      </c>
    </row>
    <row r="52" spans="2:34" x14ac:dyDescent="0.55000000000000004">
      <c r="B52" s="100" t="s">
        <v>223</v>
      </c>
      <c r="C52" s="101">
        <v>27258.634838578226</v>
      </c>
      <c r="D52" s="101">
        <v>29085.602124886285</v>
      </c>
      <c r="E52" s="101">
        <v>35259.427569971624</v>
      </c>
      <c r="F52" s="101">
        <v>12223.353310740493</v>
      </c>
      <c r="G52" s="101">
        <v>15190.808959558082</v>
      </c>
      <c r="H52" s="101">
        <v>6.7023433019558789</v>
      </c>
      <c r="I52" s="101">
        <v>21.226397234537139</v>
      </c>
      <c r="J52" s="101">
        <v>24.276935906042468</v>
      </c>
      <c r="K52" s="101">
        <v>25927.440555256726</v>
      </c>
      <c r="L52" s="101">
        <v>27762.695726108086</v>
      </c>
      <c r="M52" s="101">
        <v>33789.536328976617</v>
      </c>
      <c r="N52" s="101">
        <v>11668.073052309752</v>
      </c>
      <c r="O52" s="101">
        <v>14488.355485228083</v>
      </c>
      <c r="P52" s="101">
        <v>7.0784278414988657</v>
      </c>
      <c r="Q52" s="101">
        <v>21.708412836873332</v>
      </c>
      <c r="R52" s="101">
        <v>24.17093568299217</v>
      </c>
      <c r="S52" s="101">
        <v>1050.5127824115002</v>
      </c>
      <c r="T52" s="101">
        <v>1029.5787004382</v>
      </c>
      <c r="U52" s="101">
        <v>1170.9738871950003</v>
      </c>
      <c r="V52" s="101">
        <v>442.25061452073987</v>
      </c>
      <c r="W52" s="101">
        <v>563.41723284000011</v>
      </c>
      <c r="X52" s="101">
        <v>-1.9927489054673886</v>
      </c>
      <c r="Y52" s="101">
        <v>13.733305350685765</v>
      </c>
      <c r="Z52" s="101">
        <v>27.397727519399069</v>
      </c>
      <c r="AA52" s="101">
        <v>280.68150090999995</v>
      </c>
      <c r="AB52" s="101">
        <v>293.3276983400001</v>
      </c>
      <c r="AC52" s="101">
        <v>298.91735380000017</v>
      </c>
      <c r="AD52" s="101">
        <v>113.02964391</v>
      </c>
      <c r="AE52" s="101">
        <v>139.03624148999998</v>
      </c>
      <c r="AF52" s="101">
        <v>4.5055329221910938</v>
      </c>
      <c r="AG52" s="101">
        <v>1.9056009683480448</v>
      </c>
      <c r="AH52" s="101">
        <v>23.008652137936274</v>
      </c>
    </row>
    <row r="53" spans="2:34" x14ac:dyDescent="0.55000000000000004">
      <c r="B53" s="102" t="s">
        <v>224</v>
      </c>
      <c r="C53" s="101">
        <v>309.61260455000001</v>
      </c>
      <c r="D53" s="101">
        <v>205.84827455000004</v>
      </c>
      <c r="E53" s="101">
        <v>396.83825832000008</v>
      </c>
      <c r="F53" s="101">
        <v>158.43208268000004</v>
      </c>
      <c r="G53" s="101">
        <v>180.14169478000002</v>
      </c>
      <c r="H53" s="101">
        <v>-33.514246020705158</v>
      </c>
      <c r="I53" s="101">
        <v>92.781921144356758</v>
      </c>
      <c r="J53" s="101">
        <v>13.702787802044428</v>
      </c>
      <c r="K53" s="101">
        <v>309.61260455000001</v>
      </c>
      <c r="L53" s="101">
        <v>205.84827455000004</v>
      </c>
      <c r="M53" s="101">
        <v>396.83825832000008</v>
      </c>
      <c r="N53" s="101">
        <v>158.43208268000004</v>
      </c>
      <c r="O53" s="101">
        <v>180.14169478000002</v>
      </c>
      <c r="P53" s="101">
        <v>-33.514246020705158</v>
      </c>
      <c r="Q53" s="101">
        <v>92.781921144356758</v>
      </c>
      <c r="R53" s="101">
        <v>13.702787802044428</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55000000000000004">
      <c r="B54" s="102" t="s">
        <v>225</v>
      </c>
      <c r="C54" s="101">
        <v>22861.241662625285</v>
      </c>
      <c r="D54" s="101">
        <v>22064.501725814698</v>
      </c>
      <c r="E54" s="101">
        <v>27595.648812804811</v>
      </c>
      <c r="F54" s="101">
        <v>9601.537454429752</v>
      </c>
      <c r="G54" s="101">
        <v>11920.773312268082</v>
      </c>
      <c r="H54" s="101">
        <v>-3.4851122636664913</v>
      </c>
      <c r="I54" s="101">
        <v>25.068080647018938</v>
      </c>
      <c r="J54" s="101">
        <v>24.154838418802715</v>
      </c>
      <c r="K54" s="101">
        <v>21943.425794933784</v>
      </c>
      <c r="L54" s="101">
        <v>21249.946926254699</v>
      </c>
      <c r="M54" s="101">
        <v>26721.255870199813</v>
      </c>
      <c r="N54" s="101">
        <v>9327.9105809997509</v>
      </c>
      <c r="O54" s="101">
        <v>11584.546419318081</v>
      </c>
      <c r="P54" s="101">
        <v>-3.1603035695510817</v>
      </c>
      <c r="Q54" s="101">
        <v>25.747400513199452</v>
      </c>
      <c r="R54" s="101">
        <v>24.192297071489165</v>
      </c>
      <c r="S54" s="101">
        <v>733.32868633150008</v>
      </c>
      <c r="T54" s="101">
        <v>584.05154766999988</v>
      </c>
      <c r="U54" s="101">
        <v>665.29111782500036</v>
      </c>
      <c r="V54" s="101">
        <v>207.80002774000002</v>
      </c>
      <c r="W54" s="101">
        <v>254.49540540000004</v>
      </c>
      <c r="X54" s="101">
        <v>-20.356102446811921</v>
      </c>
      <c r="Y54" s="101">
        <v>13.909657542916461</v>
      </c>
      <c r="Z54" s="101">
        <v>22.471304825052961</v>
      </c>
      <c r="AA54" s="101">
        <v>184.48718135999999</v>
      </c>
      <c r="AB54" s="101">
        <v>230.50325189000009</v>
      </c>
      <c r="AC54" s="101">
        <v>209.10182478000013</v>
      </c>
      <c r="AD54" s="101">
        <v>65.826845690000013</v>
      </c>
      <c r="AE54" s="101">
        <v>81.731487549999983</v>
      </c>
      <c r="AF54" s="101">
        <v>24.94269259835804</v>
      </c>
      <c r="AG54" s="101">
        <v>-9.2846530079380685</v>
      </c>
      <c r="AH54" s="101">
        <v>24.161330674874034</v>
      </c>
    </row>
    <row r="55" spans="2:34" x14ac:dyDescent="0.55000000000000004">
      <c r="B55" s="102" t="s">
        <v>226</v>
      </c>
      <c r="C55" s="101">
        <v>4087.7805714029423</v>
      </c>
      <c r="D55" s="101">
        <v>6815.2521245215885</v>
      </c>
      <c r="E55" s="101">
        <v>7266.9404988467995</v>
      </c>
      <c r="F55" s="101">
        <v>2463.3837736307396</v>
      </c>
      <c r="G55" s="101">
        <v>3089.89395251</v>
      </c>
      <c r="H55" s="101">
        <v>66.722552873785176</v>
      </c>
      <c r="I55" s="101">
        <v>6.6276106308674283</v>
      </c>
      <c r="J55" s="101">
        <v>25.432910031548094</v>
      </c>
      <c r="K55" s="101">
        <v>3674.4021557729425</v>
      </c>
      <c r="L55" s="101">
        <v>6306.9005253033883</v>
      </c>
      <c r="M55" s="101">
        <v>6671.4422004567996</v>
      </c>
      <c r="N55" s="101">
        <v>2181.7303886299997</v>
      </c>
      <c r="O55" s="101">
        <v>2723.66737113</v>
      </c>
      <c r="P55" s="101">
        <v>71.644263690474489</v>
      </c>
      <c r="Q55" s="101">
        <v>5.7800447888921678</v>
      </c>
      <c r="R55" s="101">
        <v>24.839777881093063</v>
      </c>
      <c r="S55" s="101">
        <v>317.18409608000007</v>
      </c>
      <c r="T55" s="101">
        <v>445.5271527682001</v>
      </c>
      <c r="U55" s="101">
        <v>505.6827693699999</v>
      </c>
      <c r="V55" s="101">
        <v>234.45058678073994</v>
      </c>
      <c r="W55" s="101">
        <v>308.92182744000002</v>
      </c>
      <c r="X55" s="101">
        <v>40.463269840562674</v>
      </c>
      <c r="Y55" s="101">
        <v>13.502121302379456</v>
      </c>
      <c r="Z55" s="101">
        <v>31.764151961328285</v>
      </c>
      <c r="AA55" s="101">
        <v>96.194319550000017</v>
      </c>
      <c r="AB55" s="101">
        <v>62.824446449999996</v>
      </c>
      <c r="AC55" s="101">
        <v>89.815529020000014</v>
      </c>
      <c r="AD55" s="101">
        <v>47.202798220000005</v>
      </c>
      <c r="AE55" s="101">
        <v>57.304753939999998</v>
      </c>
      <c r="AF55" s="101">
        <v>-34.690066166178326</v>
      </c>
      <c r="AG55" s="101">
        <v>42.962706550039201</v>
      </c>
      <c r="AH55" s="101">
        <v>21.401179804886556</v>
      </c>
    </row>
    <row r="56" spans="2:34" x14ac:dyDescent="0.55000000000000004">
      <c r="B56" s="100" t="s">
        <v>227</v>
      </c>
      <c r="C56" s="101">
        <v>8120.693092815819</v>
      </c>
      <c r="D56" s="101">
        <v>5552.5347156456673</v>
      </c>
      <c r="E56" s="101">
        <v>6368.6730008193672</v>
      </c>
      <c r="F56" s="101">
        <v>2365.1824670469869</v>
      </c>
      <c r="G56" s="101">
        <v>2994.8412171412042</v>
      </c>
      <c r="H56" s="101">
        <v>-31.624866841010647</v>
      </c>
      <c r="I56" s="101">
        <v>14.698481449814702</v>
      </c>
      <c r="J56" s="101">
        <v>26.621994660748875</v>
      </c>
      <c r="K56" s="101">
        <v>8082.9972312058189</v>
      </c>
      <c r="L56" s="101">
        <v>5467.5211171480669</v>
      </c>
      <c r="M56" s="101">
        <v>6294.3991884193674</v>
      </c>
      <c r="N56" s="101">
        <v>2332.840696306987</v>
      </c>
      <c r="O56" s="101">
        <v>2955.4770745112041</v>
      </c>
      <c r="P56" s="101">
        <v>-32.357750958521315</v>
      </c>
      <c r="Q56" s="101">
        <v>15.123454551970919</v>
      </c>
      <c r="R56" s="101">
        <v>26.690051283393856</v>
      </c>
      <c r="S56" s="101">
        <v>37.69586160999998</v>
      </c>
      <c r="T56" s="101">
        <v>85.013598497600086</v>
      </c>
      <c r="U56" s="101">
        <v>74.273812400000025</v>
      </c>
      <c r="V56" s="101">
        <v>32.341770740000008</v>
      </c>
      <c r="W56" s="101">
        <v>39.364142630000011</v>
      </c>
      <c r="X56" s="101">
        <v>125.52501751292408</v>
      </c>
      <c r="Y56" s="101">
        <v>-12.633021407631912</v>
      </c>
      <c r="Z56" s="101">
        <v>21.71300992284506</v>
      </c>
      <c r="AA56" s="101">
        <v>0</v>
      </c>
      <c r="AB56" s="101">
        <v>0</v>
      </c>
      <c r="AC56" s="101">
        <v>0</v>
      </c>
      <c r="AD56" s="101">
        <v>0</v>
      </c>
      <c r="AE56" s="101">
        <v>0</v>
      </c>
      <c r="AF56" s="101">
        <v>0</v>
      </c>
      <c r="AG56" s="101">
        <v>0</v>
      </c>
      <c r="AH56" s="101">
        <v>0</v>
      </c>
    </row>
    <row r="57" spans="2:34" x14ac:dyDescent="0.55000000000000004">
      <c r="B57" s="102" t="s">
        <v>228</v>
      </c>
      <c r="C57" s="101">
        <v>1028.8197940972454</v>
      </c>
      <c r="D57" s="101">
        <v>828.93421322289396</v>
      </c>
      <c r="E57" s="101">
        <v>-311.37365076463243</v>
      </c>
      <c r="F57" s="101">
        <v>-316.04670025909894</v>
      </c>
      <c r="G57" s="101">
        <v>-260.00404785248611</v>
      </c>
      <c r="H57" s="101">
        <v>-19.428629000061601</v>
      </c>
      <c r="I57" s="101">
        <v>-137.56313176579025</v>
      </c>
      <c r="J57" s="101">
        <v>-17.732395991057139</v>
      </c>
      <c r="K57" s="101">
        <v>1027.8752109072454</v>
      </c>
      <c r="L57" s="101">
        <v>816.6079763752939</v>
      </c>
      <c r="M57" s="101">
        <v>-316.74400251463248</v>
      </c>
      <c r="N57" s="101">
        <v>-312.57829415909896</v>
      </c>
      <c r="O57" s="101">
        <v>-257.99373862248609</v>
      </c>
      <c r="P57" s="101">
        <v>-20.553782432935442</v>
      </c>
      <c r="Q57" s="101">
        <v>-138.78776740836832</v>
      </c>
      <c r="R57" s="101">
        <v>-17.462682648344714</v>
      </c>
      <c r="S57" s="101">
        <v>0.94458318999998436</v>
      </c>
      <c r="T57" s="101">
        <v>12.326236847600081</v>
      </c>
      <c r="U57" s="101">
        <v>5.3703517500000393</v>
      </c>
      <c r="V57" s="101">
        <v>-3.4684060999999886</v>
      </c>
      <c r="W57" s="101">
        <v>-2.0103092299999985</v>
      </c>
      <c r="X57" s="101">
        <v>1204.9392555461723</v>
      </c>
      <c r="Y57" s="101">
        <v>-56.431538543366159</v>
      </c>
      <c r="Z57" s="101">
        <v>-42.039392964970126</v>
      </c>
      <c r="AA57" s="101">
        <v>0</v>
      </c>
      <c r="AB57" s="101">
        <v>0</v>
      </c>
      <c r="AC57" s="101">
        <v>0</v>
      </c>
      <c r="AD57" s="101">
        <v>0</v>
      </c>
      <c r="AE57" s="101">
        <v>0</v>
      </c>
      <c r="AF57" s="101">
        <v>0</v>
      </c>
      <c r="AG57" s="101">
        <v>0</v>
      </c>
      <c r="AH57" s="101">
        <v>0</v>
      </c>
    </row>
    <row r="58" spans="2:34" x14ac:dyDescent="0.55000000000000004">
      <c r="B58" s="102" t="s">
        <v>229</v>
      </c>
      <c r="C58" s="101">
        <v>7091.8732987185722</v>
      </c>
      <c r="D58" s="101">
        <v>4723.6005024227725</v>
      </c>
      <c r="E58" s="101">
        <v>6680.0466515839989</v>
      </c>
      <c r="F58" s="101">
        <v>2681.2291673060859</v>
      </c>
      <c r="G58" s="101">
        <v>3254.8452649936899</v>
      </c>
      <c r="H58" s="101">
        <v>-33.394178047762388</v>
      </c>
      <c r="I58" s="101">
        <v>41.41853546161979</v>
      </c>
      <c r="J58" s="101">
        <v>21.393773597649389</v>
      </c>
      <c r="K58" s="101">
        <v>7055.1220202985724</v>
      </c>
      <c r="L58" s="101">
        <v>4650.9131407727727</v>
      </c>
      <c r="M58" s="101">
        <v>6611.143190933999</v>
      </c>
      <c r="N58" s="101">
        <v>2645.4189904660857</v>
      </c>
      <c r="O58" s="101">
        <v>3213.4708131336897</v>
      </c>
      <c r="P58" s="101">
        <v>-34.07749536589948</v>
      </c>
      <c r="Q58" s="101">
        <v>42.147208318655551</v>
      </c>
      <c r="R58" s="101">
        <v>21.473037908732987</v>
      </c>
      <c r="S58" s="101">
        <v>36.751278419999998</v>
      </c>
      <c r="T58" s="101">
        <v>72.68736165</v>
      </c>
      <c r="U58" s="101">
        <v>68.903460649999985</v>
      </c>
      <c r="V58" s="101">
        <v>35.810176839999997</v>
      </c>
      <c r="W58" s="101">
        <v>41.374451860000001</v>
      </c>
      <c r="X58" s="101">
        <v>97.781858958254986</v>
      </c>
      <c r="Y58" s="101">
        <v>-5.2057206563914598</v>
      </c>
      <c r="Z58" s="101">
        <v>15.538250606416174</v>
      </c>
      <c r="AA58" s="101">
        <v>0</v>
      </c>
      <c r="AB58" s="101">
        <v>0</v>
      </c>
      <c r="AC58" s="101">
        <v>0</v>
      </c>
      <c r="AD58" s="101">
        <v>0</v>
      </c>
      <c r="AE58" s="101">
        <v>0</v>
      </c>
      <c r="AF58" s="101">
        <v>0</v>
      </c>
      <c r="AG58" s="101">
        <v>0</v>
      </c>
      <c r="AH58" s="101">
        <v>0</v>
      </c>
    </row>
    <row r="59" spans="2:34" x14ac:dyDescent="0.55000000000000004">
      <c r="B59" s="100" t="s">
        <v>230</v>
      </c>
      <c r="C59" s="101">
        <v>12504.125500456452</v>
      </c>
      <c r="D59" s="101">
        <v>11095.463311246507</v>
      </c>
      <c r="E59" s="101">
        <v>10945.624856317218</v>
      </c>
      <c r="F59" s="101">
        <v>4543.0221926864033</v>
      </c>
      <c r="G59" s="101">
        <v>5286.9630126845759</v>
      </c>
      <c r="H59" s="101">
        <v>-11.26557942143593</v>
      </c>
      <c r="I59" s="101">
        <v>-1.3504479328719095</v>
      </c>
      <c r="J59" s="101">
        <v>16.375460837409243</v>
      </c>
      <c r="K59" s="101">
        <v>10324.556617641752</v>
      </c>
      <c r="L59" s="101">
        <v>9218.4727344289859</v>
      </c>
      <c r="M59" s="101">
        <v>8654.0761733389973</v>
      </c>
      <c r="N59" s="101">
        <v>3663.2870327299979</v>
      </c>
      <c r="O59" s="101">
        <v>4270.3533660031708</v>
      </c>
      <c r="P59" s="101">
        <v>-10.713136884956215</v>
      </c>
      <c r="Q59" s="101">
        <v>-6.1224519218036031</v>
      </c>
      <c r="R59" s="101">
        <v>16.571628918216867</v>
      </c>
      <c r="S59" s="101">
        <v>1683.7783624247002</v>
      </c>
      <c r="T59" s="101">
        <v>1601.2461242889058</v>
      </c>
      <c r="U59" s="101">
        <v>1915.8212961763911</v>
      </c>
      <c r="V59" s="101">
        <v>629.41045553000004</v>
      </c>
      <c r="W59" s="101">
        <v>742.59624136999992</v>
      </c>
      <c r="X59" s="101">
        <v>-4.9016093790957767</v>
      </c>
      <c r="Y59" s="101">
        <v>19.645647668760756</v>
      </c>
      <c r="Z59" s="101">
        <v>17.982825808746838</v>
      </c>
      <c r="AA59" s="101">
        <v>495.79052038999998</v>
      </c>
      <c r="AB59" s="101">
        <v>275.74445252861636</v>
      </c>
      <c r="AC59" s="101">
        <v>375.72738680182999</v>
      </c>
      <c r="AD59" s="101">
        <v>250.32470442640533</v>
      </c>
      <c r="AE59" s="101">
        <v>274.01340531140528</v>
      </c>
      <c r="AF59" s="101">
        <v>-44.382871154593765</v>
      </c>
      <c r="AG59" s="101">
        <v>36.259273162653216</v>
      </c>
      <c r="AH59" s="101">
        <v>9.4631893960607272</v>
      </c>
    </row>
    <row r="60" spans="2:34" x14ac:dyDescent="0.55000000000000004">
      <c r="B60" s="100" t="s">
        <v>231</v>
      </c>
      <c r="C60" s="101">
        <v>3583.7496483198811</v>
      </c>
      <c r="D60" s="101">
        <v>1971.1643273257689</v>
      </c>
      <c r="E60" s="101">
        <v>1865.5194555991502</v>
      </c>
      <c r="F60" s="101">
        <v>998.48675360999982</v>
      </c>
      <c r="G60" s="101">
        <v>1166.2437034899999</v>
      </c>
      <c r="H60" s="101">
        <v>-44.997153240046153</v>
      </c>
      <c r="I60" s="101">
        <v>-5.3595162139497807</v>
      </c>
      <c r="J60" s="101">
        <v>16.801119221009163</v>
      </c>
      <c r="K60" s="101">
        <v>3086.8188416344251</v>
      </c>
      <c r="L60" s="101">
        <v>1759.9141570070096</v>
      </c>
      <c r="M60" s="101">
        <v>1370.0169913191503</v>
      </c>
      <c r="N60" s="101">
        <v>810.60143171999994</v>
      </c>
      <c r="O60" s="101">
        <v>974.43756250999991</v>
      </c>
      <c r="P60" s="101">
        <v>-42.986153470698625</v>
      </c>
      <c r="Q60" s="101">
        <v>-22.154328615148835</v>
      </c>
      <c r="R60" s="101">
        <v>20.21167547685663</v>
      </c>
      <c r="S60" s="101">
        <v>218.72727969000002</v>
      </c>
      <c r="T60" s="101">
        <v>113.66862989999998</v>
      </c>
      <c r="U60" s="101">
        <v>277.94246705</v>
      </c>
      <c r="V60" s="101">
        <v>130.90102017999999</v>
      </c>
      <c r="W60" s="101">
        <v>133.52580166999999</v>
      </c>
      <c r="X60" s="101">
        <v>-48.031800120633605</v>
      </c>
      <c r="Y60" s="101">
        <v>144.51994124897959</v>
      </c>
      <c r="Z60" s="101">
        <v>2.0051650372095704</v>
      </c>
      <c r="AA60" s="101">
        <v>278.20352699545606</v>
      </c>
      <c r="AB60" s="101">
        <v>97.581540418759232</v>
      </c>
      <c r="AC60" s="101">
        <v>217.55999722999999</v>
      </c>
      <c r="AD60" s="101">
        <v>56.984301710000004</v>
      </c>
      <c r="AE60" s="101">
        <v>58.280339309999995</v>
      </c>
      <c r="AF60" s="101">
        <v>-64.92440571382366</v>
      </c>
      <c r="AG60" s="101">
        <v>122.95200126619021</v>
      </c>
      <c r="AH60" s="101">
        <v>2.2743765582943931</v>
      </c>
    </row>
    <row r="61" spans="2:34" x14ac:dyDescent="0.55000000000000004">
      <c r="B61" s="100" t="s">
        <v>232</v>
      </c>
      <c r="C61" s="101">
        <v>20530.195335453824</v>
      </c>
      <c r="D61" s="101">
        <v>27558.415338145624</v>
      </c>
      <c r="E61" s="101">
        <v>43240.313440832258</v>
      </c>
      <c r="F61" s="101">
        <v>16885.036242899867</v>
      </c>
      <c r="G61" s="101">
        <v>18250.952408860761</v>
      </c>
      <c r="H61" s="101">
        <v>34.233575900540451</v>
      </c>
      <c r="I61" s="101">
        <v>56.904208425149072</v>
      </c>
      <c r="J61" s="101">
        <v>8.0895068646077686</v>
      </c>
      <c r="K61" s="101">
        <v>17298.581970516007</v>
      </c>
      <c r="L61" s="101">
        <v>23390.751795801989</v>
      </c>
      <c r="M61" s="101">
        <v>37138.955132945986</v>
      </c>
      <c r="N61" s="101">
        <v>14693.951000085177</v>
      </c>
      <c r="O61" s="101">
        <v>15853.284795158823</v>
      </c>
      <c r="P61" s="101">
        <v>35.21774117479444</v>
      </c>
      <c r="Q61" s="101">
        <v>58.7762353992035</v>
      </c>
      <c r="R61" s="101">
        <v>7.8898711113636182</v>
      </c>
      <c r="S61" s="101">
        <v>2406.5452202449464</v>
      </c>
      <c r="T61" s="101">
        <v>3134.6762887277296</v>
      </c>
      <c r="U61" s="101">
        <v>5325.3129628930228</v>
      </c>
      <c r="V61" s="101">
        <v>1537.1521295032117</v>
      </c>
      <c r="W61" s="101">
        <v>1719.0040887335133</v>
      </c>
      <c r="X61" s="101">
        <v>30.256280345676256</v>
      </c>
      <c r="Y61" s="101">
        <v>69.883983939356185</v>
      </c>
      <c r="Z61" s="101">
        <v>11.830446430118398</v>
      </c>
      <c r="AA61" s="101">
        <v>825.06814469287292</v>
      </c>
      <c r="AB61" s="101">
        <v>1032.987253615905</v>
      </c>
      <c r="AC61" s="101">
        <v>776.04534499324814</v>
      </c>
      <c r="AD61" s="101">
        <v>653.93311331147993</v>
      </c>
      <c r="AE61" s="101">
        <v>678.66352496842478</v>
      </c>
      <c r="AF61" s="101">
        <v>25.200234703089752</v>
      </c>
      <c r="AG61" s="101">
        <v>-24.873676584415573</v>
      </c>
      <c r="AH61" s="101">
        <v>3.7817952866328266</v>
      </c>
    </row>
    <row r="62" spans="2:34" x14ac:dyDescent="0.55000000000000004">
      <c r="B62" s="100" t="s">
        <v>233</v>
      </c>
      <c r="C62" s="101">
        <v>668.56603689000008</v>
      </c>
      <c r="D62" s="101">
        <v>245.12288027999998</v>
      </c>
      <c r="E62" s="101">
        <v>285.41041838000001</v>
      </c>
      <c r="F62" s="101">
        <v>44.888210960000009</v>
      </c>
      <c r="G62" s="101">
        <v>51.029275550000008</v>
      </c>
      <c r="H62" s="101">
        <v>-63.336025649724959</v>
      </c>
      <c r="I62" s="101">
        <v>16.435649766345851</v>
      </c>
      <c r="J62" s="101">
        <v>13.680796045697424</v>
      </c>
      <c r="K62" s="101">
        <v>611.11416822000012</v>
      </c>
      <c r="L62" s="101">
        <v>230.71281405999997</v>
      </c>
      <c r="M62" s="101">
        <v>270.68034897000001</v>
      </c>
      <c r="N62" s="101">
        <v>38.520381900000004</v>
      </c>
      <c r="O62" s="101">
        <v>44.492015970000004</v>
      </c>
      <c r="P62" s="101">
        <v>-62.24718292295529</v>
      </c>
      <c r="Q62" s="101">
        <v>17.323500245463585</v>
      </c>
      <c r="R62" s="101">
        <v>15.502530804348021</v>
      </c>
      <c r="S62" s="101">
        <v>41.169897859999999</v>
      </c>
      <c r="T62" s="101">
        <v>8.9055429000000004</v>
      </c>
      <c r="U62" s="101">
        <v>7.8200875500000002</v>
      </c>
      <c r="V62" s="101">
        <v>0.25129840000000003</v>
      </c>
      <c r="W62" s="101">
        <v>0.42072891999999995</v>
      </c>
      <c r="X62" s="101">
        <v>-78.368800111470577</v>
      </c>
      <c r="Y62" s="101">
        <v>-12.188536534925905</v>
      </c>
      <c r="Z62" s="101">
        <v>67.422044867774687</v>
      </c>
      <c r="AA62" s="101">
        <v>16.281970810000001</v>
      </c>
      <c r="AB62" s="101">
        <v>5.5045233199999997</v>
      </c>
      <c r="AC62" s="101">
        <v>6.9099818600000003</v>
      </c>
      <c r="AD62" s="101">
        <v>6.1165306600000005</v>
      </c>
      <c r="AE62" s="101">
        <v>6.1165306600000005</v>
      </c>
      <c r="AF62" s="101">
        <v>-66.192524331150054</v>
      </c>
      <c r="AG62" s="101">
        <v>25.53279291039502</v>
      </c>
      <c r="AH62" s="101">
        <v>0</v>
      </c>
    </row>
    <row r="63" spans="2:34" x14ac:dyDescent="0.55000000000000004">
      <c r="B63" s="100" t="s">
        <v>234</v>
      </c>
      <c r="C63" s="101">
        <v>155.85206586999996</v>
      </c>
      <c r="D63" s="101">
        <v>-1059.8905418576226</v>
      </c>
      <c r="E63" s="101">
        <v>11.958505389999999</v>
      </c>
      <c r="F63" s="101">
        <v>8.6092852999999998</v>
      </c>
      <c r="G63" s="101">
        <v>7.5907806900000017</v>
      </c>
      <c r="H63" s="101">
        <v>-780.06191380337771</v>
      </c>
      <c r="I63" s="101">
        <v>-101.12827739447896</v>
      </c>
      <c r="J63" s="101">
        <v>-11.830303846476061</v>
      </c>
      <c r="K63" s="101">
        <v>155.85206586999996</v>
      </c>
      <c r="L63" s="101">
        <v>-1060.3935418576225</v>
      </c>
      <c r="M63" s="101">
        <v>1.4841353899999998</v>
      </c>
      <c r="N63" s="101">
        <v>4.3352853000000007</v>
      </c>
      <c r="O63" s="101">
        <v>3.3167806900000016</v>
      </c>
      <c r="P63" s="101">
        <v>-780.38465575562077</v>
      </c>
      <c r="Q63" s="101">
        <v>-100.13996080996495</v>
      </c>
      <c r="R63" s="101">
        <v>-23.493369859649118</v>
      </c>
      <c r="S63" s="101">
        <v>0</v>
      </c>
      <c r="T63" s="101">
        <v>0</v>
      </c>
      <c r="U63" s="101">
        <v>0</v>
      </c>
      <c r="V63" s="101">
        <v>0</v>
      </c>
      <c r="W63" s="101">
        <v>0</v>
      </c>
      <c r="X63" s="101">
        <v>0</v>
      </c>
      <c r="Y63" s="101">
        <v>0</v>
      </c>
      <c r="Z63" s="101">
        <v>0</v>
      </c>
      <c r="AA63" s="101">
        <v>0</v>
      </c>
      <c r="AB63" s="101">
        <v>0.503</v>
      </c>
      <c r="AC63" s="101">
        <v>10.474369999999999</v>
      </c>
      <c r="AD63" s="101">
        <v>4.274</v>
      </c>
      <c r="AE63" s="101">
        <v>4.274</v>
      </c>
      <c r="AF63" s="101">
        <v>0</v>
      </c>
      <c r="AG63" s="101">
        <v>1982.3797216699797</v>
      </c>
      <c r="AH63" s="101">
        <v>0</v>
      </c>
    </row>
    <row r="64" spans="2:34" x14ac:dyDescent="0.55000000000000004">
      <c r="B64" s="100" t="s">
        <v>235</v>
      </c>
      <c r="C64" s="101">
        <v>56.128360360000187</v>
      </c>
      <c r="D64" s="101">
        <v>780.25911427044105</v>
      </c>
      <c r="E64" s="101">
        <v>484.75269507685016</v>
      </c>
      <c r="F64" s="101">
        <v>882.83266149241672</v>
      </c>
      <c r="G64" s="101">
        <v>1237.6592320551131</v>
      </c>
      <c r="H64" s="101">
        <v>1290.1334535089891</v>
      </c>
      <c r="I64" s="101">
        <v>-37.87285707900967</v>
      </c>
      <c r="J64" s="101">
        <v>40.191826383367697</v>
      </c>
      <c r="K64" s="101">
        <v>0</v>
      </c>
      <c r="L64" s="101">
        <v>0</v>
      </c>
      <c r="M64" s="101">
        <v>0</v>
      </c>
      <c r="N64" s="101">
        <v>0</v>
      </c>
      <c r="O64" s="101">
        <v>352.47073424302459</v>
      </c>
      <c r="P64" s="101">
        <v>0</v>
      </c>
      <c r="Q64" s="101">
        <v>0</v>
      </c>
      <c r="R64" s="101">
        <v>0</v>
      </c>
      <c r="S64" s="101">
        <v>56.128360360000187</v>
      </c>
      <c r="T64" s="101">
        <v>235.02313332570029</v>
      </c>
      <c r="U64" s="101">
        <v>0</v>
      </c>
      <c r="V64" s="101">
        <v>428.26012206789972</v>
      </c>
      <c r="W64" s="101">
        <v>341.68674970327891</v>
      </c>
      <c r="X64" s="101">
        <v>318.72438784652127</v>
      </c>
      <c r="Y64" s="101">
        <v>-100</v>
      </c>
      <c r="Z64" s="101">
        <v>-20.215137460520964</v>
      </c>
      <c r="AA64" s="101">
        <v>0</v>
      </c>
      <c r="AB64" s="101">
        <v>545.23598094474073</v>
      </c>
      <c r="AC64" s="101">
        <v>484.75269507685016</v>
      </c>
      <c r="AD64" s="101">
        <v>454.57253942451695</v>
      </c>
      <c r="AE64" s="101">
        <v>543.50174810880958</v>
      </c>
      <c r="AF64" s="101">
        <v>0</v>
      </c>
      <c r="AG64" s="101">
        <v>-11.093047410974242</v>
      </c>
      <c r="AH64" s="101">
        <v>19.56326019976391</v>
      </c>
    </row>
    <row r="65" spans="2:34" x14ac:dyDescent="0.55000000000000004">
      <c r="B65" s="110" t="s">
        <v>236</v>
      </c>
      <c r="C65" s="108">
        <v>582243.58990878053</v>
      </c>
      <c r="D65" s="108">
        <v>717105.54984818818</v>
      </c>
      <c r="E65" s="108">
        <v>772570.19387271302</v>
      </c>
      <c r="F65" s="108">
        <v>235921.66878025112</v>
      </c>
      <c r="G65" s="108">
        <v>289187.41010652715</v>
      </c>
      <c r="H65" s="108">
        <v>23.162463662422859</v>
      </c>
      <c r="I65" s="108">
        <v>7.7345160745537029</v>
      </c>
      <c r="J65" s="108">
        <v>22.577723191628628</v>
      </c>
      <c r="K65" s="108">
        <v>507891.88595293323</v>
      </c>
      <c r="L65" s="108">
        <v>618452.15019241069</v>
      </c>
      <c r="M65" s="108">
        <v>676255.36199453019</v>
      </c>
      <c r="N65" s="108">
        <v>206261.57701564583</v>
      </c>
      <c r="O65" s="108">
        <v>253288.00502537002</v>
      </c>
      <c r="P65" s="108">
        <v>21.768464371514526</v>
      </c>
      <c r="Q65" s="108">
        <v>9.3464323447070186</v>
      </c>
      <c r="R65" s="108">
        <v>22.799412614864778</v>
      </c>
      <c r="S65" s="108">
        <v>60938.988609703709</v>
      </c>
      <c r="T65" s="108">
        <v>80736.610261117792</v>
      </c>
      <c r="U65" s="108">
        <v>79197.437450510639</v>
      </c>
      <c r="V65" s="108">
        <v>23482.455706196262</v>
      </c>
      <c r="W65" s="108">
        <v>28627.598431138438</v>
      </c>
      <c r="X65" s="108">
        <v>32.487611138760478</v>
      </c>
      <c r="Y65" s="108">
        <v>-1.9064124758633922</v>
      </c>
      <c r="Z65" s="108">
        <v>21.910582050345521</v>
      </c>
      <c r="AA65" s="108">
        <v>13412.71534614363</v>
      </c>
      <c r="AB65" s="108">
        <v>17916.789394659652</v>
      </c>
      <c r="AC65" s="108">
        <v>17117.394427672109</v>
      </c>
      <c r="AD65" s="108">
        <v>6177.6360584090362</v>
      </c>
      <c r="AE65" s="108">
        <v>7271.8066500186396</v>
      </c>
      <c r="AF65" s="108">
        <v>33.58062802556244</v>
      </c>
      <c r="AG65" s="108">
        <v>-4.461708788215228</v>
      </c>
      <c r="AH65" s="108">
        <v>17.711800780497772</v>
      </c>
    </row>
    <row r="66" spans="2:34" x14ac:dyDescent="0.55000000000000004">
      <c r="B66" s="111"/>
      <c r="C66" s="111"/>
      <c r="D66" s="111"/>
      <c r="E66" s="111"/>
      <c r="F66" s="111"/>
      <c r="G66" s="111"/>
      <c r="K66" s="111"/>
      <c r="L66" s="111"/>
      <c r="M66" s="111"/>
      <c r="N66" s="111"/>
      <c r="O66" s="111"/>
      <c r="S66" s="111"/>
      <c r="T66" s="111"/>
      <c r="U66" s="111"/>
      <c r="V66" s="111"/>
      <c r="W66" s="111"/>
      <c r="AA66" s="402"/>
      <c r="AB66" s="402"/>
      <c r="AC66" s="402"/>
      <c r="AD66" s="402"/>
      <c r="AE66" s="402"/>
      <c r="AF66" s="402"/>
      <c r="AG66" s="402"/>
      <c r="AH66" s="402"/>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0BF3-CD7E-441D-93FD-32B71ECEB4DA}">
  <sheetPr codeName="Sheet80"/>
  <dimension ref="B2:AH63"/>
  <sheetViews>
    <sheetView workbookViewId="0">
      <pane xSplit="2" ySplit="6" topLeftCell="C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4.52734375" style="29" bestFit="1" customWidth="1"/>
    <col min="3" max="7" width="14.52734375" style="29" bestFit="1" customWidth="1"/>
    <col min="8" max="9" width="8.64453125" style="29" bestFit="1" customWidth="1"/>
    <col min="10" max="10" width="8.3515625" style="29" bestFit="1" customWidth="1"/>
    <col min="11" max="15" width="14.52734375" style="29" bestFit="1" customWidth="1"/>
    <col min="16" max="17" width="8.64453125" style="29" bestFit="1" customWidth="1"/>
    <col min="18" max="18" width="8.3515625" style="29" bestFit="1" customWidth="1"/>
    <col min="19" max="23" width="12.64453125" style="29" bestFit="1" customWidth="1"/>
    <col min="24" max="24" width="10.41015625" style="29" bestFit="1" customWidth="1"/>
    <col min="25" max="25" width="9.41015625" style="29" bestFit="1" customWidth="1"/>
    <col min="26" max="26" width="8.64453125" style="29" bestFit="1" customWidth="1"/>
    <col min="27" max="31" width="11.52734375" style="29" bestFit="1" customWidth="1"/>
    <col min="32" max="32" width="9.41015625" style="29" bestFit="1" customWidth="1"/>
    <col min="33" max="33" width="10.41015625" style="29" bestFit="1" customWidth="1"/>
    <col min="34" max="34" width="8.3515625" style="29" bestFit="1" customWidth="1"/>
    <col min="35" max="16384" width="9.1171875" style="29"/>
  </cols>
  <sheetData>
    <row r="2" spans="2:34" x14ac:dyDescent="0.55000000000000004">
      <c r="B2" s="79"/>
      <c r="C2" s="395" t="s">
        <v>237</v>
      </c>
      <c r="D2" s="396"/>
      <c r="E2" s="396"/>
      <c r="F2" s="396"/>
      <c r="G2" s="396"/>
      <c r="H2" s="396"/>
      <c r="I2" s="396"/>
      <c r="J2" s="397"/>
      <c r="K2" s="395" t="s">
        <v>238</v>
      </c>
      <c r="L2" s="396"/>
      <c r="M2" s="396"/>
      <c r="N2" s="396"/>
      <c r="O2" s="396"/>
      <c r="P2" s="396"/>
      <c r="Q2" s="396"/>
      <c r="R2" s="397"/>
      <c r="S2" s="395" t="s">
        <v>239</v>
      </c>
      <c r="T2" s="396"/>
      <c r="U2" s="396"/>
      <c r="V2" s="396"/>
      <c r="W2" s="396"/>
      <c r="X2" s="396"/>
      <c r="Y2" s="396"/>
      <c r="Z2" s="397"/>
      <c r="AA2" s="395" t="s">
        <v>240</v>
      </c>
      <c r="AB2" s="396"/>
      <c r="AC2" s="396"/>
      <c r="AD2" s="396"/>
      <c r="AE2" s="396"/>
      <c r="AF2" s="396"/>
      <c r="AG2" s="396"/>
      <c r="AH2" s="397"/>
    </row>
    <row r="3" spans="2:34" x14ac:dyDescent="0.55000000000000004">
      <c r="B3" s="79"/>
      <c r="C3" s="80"/>
      <c r="D3" s="81"/>
      <c r="E3" s="81"/>
      <c r="F3" s="81"/>
      <c r="G3" s="81"/>
      <c r="H3" s="81"/>
      <c r="I3" s="403" t="s">
        <v>116</v>
      </c>
      <c r="J3" s="404"/>
      <c r="K3" s="80"/>
      <c r="L3" s="81"/>
      <c r="M3" s="81"/>
      <c r="N3" s="81"/>
      <c r="O3" s="81"/>
      <c r="P3" s="81"/>
      <c r="Q3" s="403" t="s">
        <v>116</v>
      </c>
      <c r="R3" s="404"/>
      <c r="S3" s="80"/>
      <c r="T3" s="81"/>
      <c r="U3" s="81"/>
      <c r="V3" s="81"/>
      <c r="W3" s="81"/>
      <c r="X3" s="81"/>
      <c r="Y3" s="403" t="s">
        <v>116</v>
      </c>
      <c r="Z3" s="404"/>
      <c r="AA3" s="80"/>
      <c r="AB3" s="81"/>
      <c r="AC3" s="81"/>
      <c r="AD3" s="81"/>
      <c r="AE3" s="81"/>
      <c r="AF3" s="81"/>
      <c r="AG3" s="403" t="s">
        <v>116</v>
      </c>
      <c r="AH3" s="404"/>
    </row>
    <row r="4" spans="2:34" x14ac:dyDescent="0.55000000000000004">
      <c r="B4" s="405"/>
      <c r="C4" s="387" t="s">
        <v>177</v>
      </c>
      <c r="D4" s="387"/>
      <c r="E4" s="387"/>
      <c r="F4" s="83" t="s">
        <v>77</v>
      </c>
      <c r="G4" s="83" t="s">
        <v>79</v>
      </c>
      <c r="H4" s="386" t="s">
        <v>118</v>
      </c>
      <c r="I4" s="386"/>
      <c r="J4" s="386"/>
      <c r="K4" s="387" t="str">
        <f>C4</f>
        <v xml:space="preserve">Mid-July </v>
      </c>
      <c r="L4" s="387"/>
      <c r="M4" s="387"/>
      <c r="N4" s="83" t="str">
        <f>F4</f>
        <v>Mid-Nov</v>
      </c>
      <c r="O4" s="84" t="str">
        <f>G4</f>
        <v>Mid-Dec</v>
      </c>
      <c r="P4" s="386" t="s">
        <v>118</v>
      </c>
      <c r="Q4" s="386"/>
      <c r="R4" s="386"/>
      <c r="S4" s="387" t="str">
        <f>K4</f>
        <v xml:space="preserve">Mid-July </v>
      </c>
      <c r="T4" s="387"/>
      <c r="U4" s="387"/>
      <c r="V4" s="83" t="str">
        <f>N4</f>
        <v>Mid-Nov</v>
      </c>
      <c r="W4" s="84" t="str">
        <f>O4</f>
        <v>Mid-Dec</v>
      </c>
      <c r="X4" s="386" t="s">
        <v>118</v>
      </c>
      <c r="Y4" s="386"/>
      <c r="Z4" s="386"/>
      <c r="AA4" s="387" t="str">
        <f>S4</f>
        <v xml:space="preserve">Mid-July </v>
      </c>
      <c r="AB4" s="387"/>
      <c r="AC4" s="387"/>
      <c r="AD4" s="83" t="str">
        <f>V4</f>
        <v>Mid-Nov</v>
      </c>
      <c r="AE4" s="83" t="str">
        <f>W4</f>
        <v>Mid-Dec</v>
      </c>
      <c r="AF4" s="386" t="s">
        <v>118</v>
      </c>
      <c r="AG4" s="386"/>
      <c r="AH4" s="386"/>
    </row>
    <row r="5" spans="2:34" x14ac:dyDescent="0.55000000000000004">
      <c r="B5" s="405"/>
      <c r="C5" s="83">
        <v>2022</v>
      </c>
      <c r="D5" s="83">
        <v>2023</v>
      </c>
      <c r="E5" s="83">
        <v>2024</v>
      </c>
      <c r="F5" s="83">
        <v>2024</v>
      </c>
      <c r="G5" s="83">
        <v>2024</v>
      </c>
      <c r="H5" s="386"/>
      <c r="I5" s="386"/>
      <c r="J5" s="386"/>
      <c r="K5" s="83">
        <f>C5</f>
        <v>2022</v>
      </c>
      <c r="L5" s="83">
        <f>D5</f>
        <v>2023</v>
      </c>
      <c r="M5" s="83">
        <f>E5</f>
        <v>2024</v>
      </c>
      <c r="N5" s="83">
        <f>F5</f>
        <v>2024</v>
      </c>
      <c r="O5" s="83">
        <f>G5</f>
        <v>2024</v>
      </c>
      <c r="P5" s="386"/>
      <c r="Q5" s="386"/>
      <c r="R5" s="386"/>
      <c r="S5" s="83">
        <f>K5</f>
        <v>2022</v>
      </c>
      <c r="T5" s="83">
        <f>L5</f>
        <v>2023</v>
      </c>
      <c r="U5" s="83">
        <f>M5</f>
        <v>2024</v>
      </c>
      <c r="V5" s="83">
        <f>N5</f>
        <v>2024</v>
      </c>
      <c r="W5" s="83">
        <f>O5</f>
        <v>2024</v>
      </c>
      <c r="X5" s="386"/>
      <c r="Y5" s="386"/>
      <c r="Z5" s="386"/>
      <c r="AA5" s="83">
        <f>S5</f>
        <v>2022</v>
      </c>
      <c r="AB5" s="83">
        <f>T5</f>
        <v>2023</v>
      </c>
      <c r="AC5" s="83">
        <f>U5</f>
        <v>2024</v>
      </c>
      <c r="AD5" s="83">
        <f>V5</f>
        <v>2024</v>
      </c>
      <c r="AE5" s="83">
        <f>W5</f>
        <v>2024</v>
      </c>
      <c r="AF5" s="386"/>
      <c r="AG5" s="386"/>
      <c r="AH5" s="386"/>
    </row>
    <row r="6" spans="2:34" x14ac:dyDescent="0.55000000000000004">
      <c r="B6" s="112" t="s">
        <v>241</v>
      </c>
      <c r="C6" s="83">
        <v>1</v>
      </c>
      <c r="D6" s="83">
        <v>2</v>
      </c>
      <c r="E6" s="83">
        <v>3</v>
      </c>
      <c r="F6" s="83">
        <v>4</v>
      </c>
      <c r="G6" s="83">
        <v>5</v>
      </c>
      <c r="H6" s="83" t="s">
        <v>968</v>
      </c>
      <c r="I6" s="83" t="s">
        <v>969</v>
      </c>
      <c r="J6" s="83" t="s">
        <v>970</v>
      </c>
      <c r="K6" s="83">
        <v>1</v>
      </c>
      <c r="L6" s="83">
        <v>2</v>
      </c>
      <c r="M6" s="83">
        <v>3</v>
      </c>
      <c r="N6" s="83">
        <v>4</v>
      </c>
      <c r="O6" s="83">
        <v>5</v>
      </c>
      <c r="P6" s="83" t="s">
        <v>968</v>
      </c>
      <c r="Q6" s="83" t="s">
        <v>969</v>
      </c>
      <c r="R6" s="83" t="s">
        <v>970</v>
      </c>
      <c r="S6" s="83">
        <v>1</v>
      </c>
      <c r="T6" s="83">
        <v>2</v>
      </c>
      <c r="U6" s="83">
        <v>3</v>
      </c>
      <c r="V6" s="83">
        <v>4</v>
      </c>
      <c r="W6" s="83">
        <v>5</v>
      </c>
      <c r="X6" s="83" t="s">
        <v>968</v>
      </c>
      <c r="Y6" s="83" t="s">
        <v>969</v>
      </c>
      <c r="Z6" s="83" t="s">
        <v>970</v>
      </c>
      <c r="AA6" s="83">
        <v>1</v>
      </c>
      <c r="AB6" s="83">
        <v>2</v>
      </c>
      <c r="AC6" s="83">
        <v>3</v>
      </c>
      <c r="AD6" s="83">
        <v>4</v>
      </c>
      <c r="AE6" s="83">
        <v>5</v>
      </c>
      <c r="AF6" s="83" t="s">
        <v>968</v>
      </c>
      <c r="AG6" s="83" t="s">
        <v>969</v>
      </c>
      <c r="AH6" s="83" t="s">
        <v>970</v>
      </c>
    </row>
    <row r="7" spans="2:34" x14ac:dyDescent="0.55000000000000004">
      <c r="B7" s="113" t="s">
        <v>242</v>
      </c>
      <c r="C7" s="101">
        <v>336186.97595923702</v>
      </c>
      <c r="D7" s="101">
        <v>369626.80336286669</v>
      </c>
      <c r="E7" s="101">
        <v>363886.68808469106</v>
      </c>
      <c r="F7" s="101">
        <v>359786.27310648753</v>
      </c>
      <c r="G7" s="101">
        <v>358418.3082760321</v>
      </c>
      <c r="H7" s="101">
        <v>9.9467944313477137</v>
      </c>
      <c r="I7" s="101">
        <v>-1.5529488732830043</v>
      </c>
      <c r="J7" s="101">
        <v>-0.38021595950397113</v>
      </c>
      <c r="K7" s="101">
        <v>299987.20823747403</v>
      </c>
      <c r="L7" s="101">
        <v>330085.90276601719</v>
      </c>
      <c r="M7" s="101">
        <v>323941.80849117495</v>
      </c>
      <c r="N7" s="101">
        <v>319874.41973344941</v>
      </c>
      <c r="O7" s="101">
        <v>318901.65381151403</v>
      </c>
      <c r="P7" s="101">
        <v>10.033325989259053</v>
      </c>
      <c r="Q7" s="101">
        <v>-1.8613622161251482</v>
      </c>
      <c r="R7" s="101">
        <v>-0.30410869451392708</v>
      </c>
      <c r="S7" s="101">
        <v>29912.754424642986</v>
      </c>
      <c r="T7" s="101">
        <v>32929.9994582695</v>
      </c>
      <c r="U7" s="101">
        <v>33224.508631489094</v>
      </c>
      <c r="V7" s="101">
        <v>32731.303582391098</v>
      </c>
      <c r="W7" s="101">
        <v>32357.545028161101</v>
      </c>
      <c r="X7" s="101">
        <v>10.086817786130791</v>
      </c>
      <c r="Y7" s="101">
        <v>0.89434915901778433</v>
      </c>
      <c r="Z7" s="101">
        <v>-1.141899384756162</v>
      </c>
      <c r="AA7" s="101">
        <v>6287.013297120001</v>
      </c>
      <c r="AB7" s="101">
        <v>6610.9011385799986</v>
      </c>
      <c r="AC7" s="101">
        <v>6720.370962027002</v>
      </c>
      <c r="AD7" s="101">
        <v>7180.5497906469991</v>
      </c>
      <c r="AE7" s="101">
        <v>7159.109436357</v>
      </c>
      <c r="AF7" s="101">
        <v>5.1516964598812987</v>
      </c>
      <c r="AG7" s="101">
        <v>1.6558986612000244</v>
      </c>
      <c r="AH7" s="101">
        <v>-0.2985893130067252</v>
      </c>
    </row>
    <row r="8" spans="2:34" x14ac:dyDescent="0.55000000000000004">
      <c r="B8" s="113" t="s">
        <v>243</v>
      </c>
      <c r="C8" s="101">
        <v>13233.571855670001</v>
      </c>
      <c r="D8" s="101">
        <v>15012.222209529997</v>
      </c>
      <c r="E8" s="101">
        <v>16212.866037629996</v>
      </c>
      <c r="F8" s="101">
        <v>16300.583748479998</v>
      </c>
      <c r="G8" s="101">
        <v>16546.269813982402</v>
      </c>
      <c r="H8" s="101">
        <v>13.44044051944995</v>
      </c>
      <c r="I8" s="101">
        <v>7.9977754881473269</v>
      </c>
      <c r="J8" s="101">
        <v>1.5072224976317994</v>
      </c>
      <c r="K8" s="101">
        <v>11665.598993310001</v>
      </c>
      <c r="L8" s="101">
        <v>13237.040203399996</v>
      </c>
      <c r="M8" s="101">
        <v>14393.660662269995</v>
      </c>
      <c r="N8" s="101">
        <v>14397.800856059999</v>
      </c>
      <c r="O8" s="101">
        <v>14638.754915282401</v>
      </c>
      <c r="P8" s="101">
        <v>13.470728858339696</v>
      </c>
      <c r="Q8" s="101">
        <v>8.7377573921163663</v>
      </c>
      <c r="R8" s="101">
        <v>1.6735476593356724</v>
      </c>
      <c r="S8" s="101">
        <v>1340.7580806000001</v>
      </c>
      <c r="T8" s="101">
        <v>1522.53053417</v>
      </c>
      <c r="U8" s="101">
        <v>1523.48819942</v>
      </c>
      <c r="V8" s="101">
        <v>1601.3821900299999</v>
      </c>
      <c r="W8" s="101">
        <v>1601.7739231799999</v>
      </c>
      <c r="X8" s="101">
        <v>13.557438601351206</v>
      </c>
      <c r="Y8" s="101">
        <v>6.289957596955896E-2</v>
      </c>
      <c r="Z8" s="101">
        <v>2.4462189753249319E-2</v>
      </c>
      <c r="AA8" s="101">
        <v>227.21478175999997</v>
      </c>
      <c r="AB8" s="101">
        <v>252.65147195999998</v>
      </c>
      <c r="AC8" s="101">
        <v>295.71717594</v>
      </c>
      <c r="AD8" s="101">
        <v>301.40070239000005</v>
      </c>
      <c r="AE8" s="101">
        <v>305.74097552000001</v>
      </c>
      <c r="AF8" s="101">
        <v>11.194997967547733</v>
      </c>
      <c r="AG8" s="101">
        <v>17.045498942043853</v>
      </c>
      <c r="AH8" s="101">
        <v>1.4400341789462034</v>
      </c>
    </row>
    <row r="9" spans="2:34" x14ac:dyDescent="0.55000000000000004">
      <c r="B9" s="113" t="s">
        <v>244</v>
      </c>
      <c r="C9" s="101">
        <v>8789.4473612299989</v>
      </c>
      <c r="D9" s="101">
        <v>11789.121217340004</v>
      </c>
      <c r="E9" s="101">
        <v>11897.775839580003</v>
      </c>
      <c r="F9" s="101">
        <v>14287.12647064</v>
      </c>
      <c r="G9" s="101">
        <v>11581.71893092</v>
      </c>
      <c r="H9" s="101">
        <v>34.128128115784392</v>
      </c>
      <c r="I9" s="101">
        <v>0.92165158230950139</v>
      </c>
      <c r="J9" s="101">
        <v>-18.935980900565298</v>
      </c>
      <c r="K9" s="101">
        <v>8386.0145431000001</v>
      </c>
      <c r="L9" s="101">
        <v>11382.604576650005</v>
      </c>
      <c r="M9" s="101">
        <v>11553.650203000003</v>
      </c>
      <c r="N9" s="101">
        <v>13909.966368200001</v>
      </c>
      <c r="O9" s="101">
        <v>11183.890898199999</v>
      </c>
      <c r="P9" s="101">
        <v>35.733184317162845</v>
      </c>
      <c r="Q9" s="101">
        <v>1.502693212244911</v>
      </c>
      <c r="R9" s="101">
        <v>-19.598001877503933</v>
      </c>
      <c r="S9" s="101">
        <v>302.32561848000006</v>
      </c>
      <c r="T9" s="101">
        <v>321.24580457999997</v>
      </c>
      <c r="U9" s="101">
        <v>239.3336913</v>
      </c>
      <c r="V9" s="101">
        <v>277.39839961000001</v>
      </c>
      <c r="W9" s="101">
        <v>300.06798938000003</v>
      </c>
      <c r="X9" s="101">
        <v>6.25821463464617</v>
      </c>
      <c r="Y9" s="101">
        <v>-25.498267093975812</v>
      </c>
      <c r="Z9" s="101">
        <v>8.1722136111353372</v>
      </c>
      <c r="AA9" s="101">
        <v>101.10719965000003</v>
      </c>
      <c r="AB9" s="101">
        <v>85.270836110000005</v>
      </c>
      <c r="AC9" s="101">
        <v>104.79194528000002</v>
      </c>
      <c r="AD9" s="101">
        <v>99.76170282999999</v>
      </c>
      <c r="AE9" s="101">
        <v>97.760043339999996</v>
      </c>
      <c r="AF9" s="101">
        <v>-15.66294348455928</v>
      </c>
      <c r="AG9" s="101">
        <v>22.893066446325967</v>
      </c>
      <c r="AH9" s="101">
        <v>-2.0064407816002716</v>
      </c>
    </row>
    <row r="10" spans="2:34" ht="31.35" x14ac:dyDescent="0.55000000000000004">
      <c r="B10" s="114" t="s">
        <v>245</v>
      </c>
      <c r="C10" s="101">
        <v>733900.39099613891</v>
      </c>
      <c r="D10" s="101">
        <v>782535.67499568395</v>
      </c>
      <c r="E10" s="101">
        <v>857722.94158029708</v>
      </c>
      <c r="F10" s="101">
        <v>882944.3569284085</v>
      </c>
      <c r="G10" s="101">
        <v>903515.25308181753</v>
      </c>
      <c r="H10" s="101">
        <v>6.6269598158315883</v>
      </c>
      <c r="I10" s="101">
        <v>9.6081583226257159</v>
      </c>
      <c r="J10" s="101">
        <v>2.329806628468778</v>
      </c>
      <c r="K10" s="101">
        <v>703431.79995485768</v>
      </c>
      <c r="L10" s="101">
        <v>749504.02636605303</v>
      </c>
      <c r="M10" s="101">
        <v>823518.42323130835</v>
      </c>
      <c r="N10" s="101">
        <v>848044.94854644779</v>
      </c>
      <c r="O10" s="101">
        <v>868513.20076691685</v>
      </c>
      <c r="P10" s="101">
        <v>6.5496365694800858</v>
      </c>
      <c r="Q10" s="101">
        <v>9.875116645351703</v>
      </c>
      <c r="R10" s="101">
        <v>2.4135810555268034</v>
      </c>
      <c r="S10" s="101">
        <v>26205.787585571277</v>
      </c>
      <c r="T10" s="101">
        <v>29095.039269971003</v>
      </c>
      <c r="U10" s="101">
        <v>30310.599835588695</v>
      </c>
      <c r="V10" s="101">
        <v>30489.634439350699</v>
      </c>
      <c r="W10" s="101">
        <v>30554.851896090706</v>
      </c>
      <c r="X10" s="101">
        <v>11.025242706273506</v>
      </c>
      <c r="Y10" s="101">
        <v>4.1778962878811869</v>
      </c>
      <c r="Z10" s="101">
        <v>0.21390042202615867</v>
      </c>
      <c r="AA10" s="101">
        <v>4262.80345571</v>
      </c>
      <c r="AB10" s="101">
        <v>3936.6093596599994</v>
      </c>
      <c r="AC10" s="101">
        <v>3893.918513399999</v>
      </c>
      <c r="AD10" s="101">
        <v>4409.7739426099997</v>
      </c>
      <c r="AE10" s="101">
        <v>4447.20041881</v>
      </c>
      <c r="AF10" s="101">
        <v>-7.6521026465122501</v>
      </c>
      <c r="AG10" s="101">
        <v>-1.0844572666384036</v>
      </c>
      <c r="AH10" s="101">
        <v>0.84871643506172489</v>
      </c>
    </row>
    <row r="11" spans="2:34" x14ac:dyDescent="0.55000000000000004">
      <c r="B11" s="113" t="s">
        <v>246</v>
      </c>
      <c r="C11" s="101">
        <v>190195.99517347483</v>
      </c>
      <c r="D11" s="101">
        <v>203379.33698771321</v>
      </c>
      <c r="E11" s="101">
        <v>207709.96225211857</v>
      </c>
      <c r="F11" s="101">
        <v>211834.40061218553</v>
      </c>
      <c r="G11" s="101">
        <v>215278.95656534686</v>
      </c>
      <c r="H11" s="101">
        <v>6.931450792228329</v>
      </c>
      <c r="I11" s="101">
        <v>2.1293339473650597</v>
      </c>
      <c r="J11" s="101">
        <v>1.6260607074237265</v>
      </c>
      <c r="K11" s="101">
        <v>154722.57597744794</v>
      </c>
      <c r="L11" s="101">
        <v>167501.71476624301</v>
      </c>
      <c r="M11" s="101">
        <v>182860.25863905906</v>
      </c>
      <c r="N11" s="101">
        <v>187900.0536021791</v>
      </c>
      <c r="O11" s="101">
        <v>191204.98268646045</v>
      </c>
      <c r="P11" s="101">
        <v>8.2593885915250862</v>
      </c>
      <c r="Q11" s="101">
        <v>9.1691860553485469</v>
      </c>
      <c r="R11" s="101">
        <v>1.7588760731694686</v>
      </c>
      <c r="S11" s="101">
        <v>31621.927415366892</v>
      </c>
      <c r="T11" s="101">
        <v>32104.113901310204</v>
      </c>
      <c r="U11" s="101">
        <v>20935.649838189518</v>
      </c>
      <c r="V11" s="101">
        <v>20725.627414476407</v>
      </c>
      <c r="W11" s="101">
        <v>20948.121977226401</v>
      </c>
      <c r="X11" s="101">
        <v>1.5248485002498293</v>
      </c>
      <c r="Y11" s="101">
        <v>-34.788264511685803</v>
      </c>
      <c r="Z11" s="101">
        <v>1.0735238953228921</v>
      </c>
      <c r="AA11" s="101">
        <v>3851.4917806599997</v>
      </c>
      <c r="AB11" s="101">
        <v>3773.5083201599996</v>
      </c>
      <c r="AC11" s="101">
        <v>3914.0537748699999</v>
      </c>
      <c r="AD11" s="101">
        <v>3208.7195955299994</v>
      </c>
      <c r="AE11" s="101">
        <v>3125.8519016600003</v>
      </c>
      <c r="AF11" s="101">
        <v>-2.024759883730991</v>
      </c>
      <c r="AG11" s="101">
        <v>3.7245301397411801</v>
      </c>
      <c r="AH11" s="101">
        <v>-2.5825782341791559</v>
      </c>
    </row>
    <row r="12" spans="2:34" x14ac:dyDescent="0.55000000000000004">
      <c r="B12" s="113" t="s">
        <v>247</v>
      </c>
      <c r="C12" s="101">
        <v>246838.94592603203</v>
      </c>
      <c r="D12" s="101">
        <v>307456.87781411601</v>
      </c>
      <c r="E12" s="101">
        <v>376015.31934558495</v>
      </c>
      <c r="F12" s="101">
        <v>395039.06592672848</v>
      </c>
      <c r="G12" s="101">
        <v>398773.59662538348</v>
      </c>
      <c r="H12" s="101">
        <v>24.557685441684235</v>
      </c>
      <c r="I12" s="101">
        <v>22.29855517264388</v>
      </c>
      <c r="J12" s="101">
        <v>0.94535731292653136</v>
      </c>
      <c r="K12" s="101">
        <v>239755.94786637201</v>
      </c>
      <c r="L12" s="101">
        <v>298869.05956509599</v>
      </c>
      <c r="M12" s="101">
        <v>365247.98104308697</v>
      </c>
      <c r="N12" s="101">
        <v>384875.57690254046</v>
      </c>
      <c r="O12" s="101">
        <v>388448.51347930549</v>
      </c>
      <c r="P12" s="101">
        <v>24.655535024169943</v>
      </c>
      <c r="Q12" s="101">
        <v>22.210034579887029</v>
      </c>
      <c r="R12" s="101">
        <v>0.92833549104878177</v>
      </c>
      <c r="S12" s="101">
        <v>6488.3600090099999</v>
      </c>
      <c r="T12" s="101">
        <v>7578.4349821700016</v>
      </c>
      <c r="U12" s="101">
        <v>9834.8404076379993</v>
      </c>
      <c r="V12" s="101">
        <v>9412.1063799780004</v>
      </c>
      <c r="W12" s="101">
        <v>9573.6960336180018</v>
      </c>
      <c r="X12" s="101">
        <v>16.800469943811368</v>
      </c>
      <c r="Y12" s="101">
        <v>29.774028948941396</v>
      </c>
      <c r="Z12" s="101">
        <v>1.7168277441460322</v>
      </c>
      <c r="AA12" s="101">
        <v>594.63805064999997</v>
      </c>
      <c r="AB12" s="101">
        <v>1009.38326685</v>
      </c>
      <c r="AC12" s="101">
        <v>932.49789485999997</v>
      </c>
      <c r="AD12" s="101">
        <v>751.38264420999997</v>
      </c>
      <c r="AE12" s="101">
        <v>751.38711246000014</v>
      </c>
      <c r="AF12" s="101">
        <v>69.747507033335879</v>
      </c>
      <c r="AG12" s="101">
        <v>-7.6170642525051537</v>
      </c>
      <c r="AH12" s="101">
        <v>5.9467037660798638E-4</v>
      </c>
    </row>
    <row r="13" spans="2:34" ht="31.35" x14ac:dyDescent="0.55000000000000004">
      <c r="B13" s="115" t="s">
        <v>248</v>
      </c>
      <c r="C13" s="101">
        <v>72472.000620565494</v>
      </c>
      <c r="D13" s="101">
        <v>70298.229225001502</v>
      </c>
      <c r="E13" s="101">
        <v>70287.187685321478</v>
      </c>
      <c r="F13" s="101">
        <v>74368.766909592989</v>
      </c>
      <c r="G13" s="101">
        <v>68211.933199619307</v>
      </c>
      <c r="H13" s="101">
        <v>-2.999463761108228</v>
      </c>
      <c r="I13" s="101">
        <v>-1.5706710968043342E-2</v>
      </c>
      <c r="J13" s="101">
        <v>-8.2787895588725906</v>
      </c>
      <c r="K13" s="101">
        <v>69958.451909094001</v>
      </c>
      <c r="L13" s="101">
        <v>67878.633362690001</v>
      </c>
      <c r="M13" s="101">
        <v>67258.596694704989</v>
      </c>
      <c r="N13" s="101">
        <v>71497.377345811488</v>
      </c>
      <c r="O13" s="101">
        <v>65390.802197307799</v>
      </c>
      <c r="P13" s="101">
        <v>-2.9729339195592481</v>
      </c>
      <c r="Q13" s="101">
        <v>-0.91344895627468536</v>
      </c>
      <c r="R13" s="101">
        <v>-8.5409778305125865</v>
      </c>
      <c r="S13" s="101">
        <v>1751.0504548215006</v>
      </c>
      <c r="T13" s="101">
        <v>1770.5257784315002</v>
      </c>
      <c r="U13" s="101">
        <v>2166.1873715765</v>
      </c>
      <c r="V13" s="101">
        <v>2064.6318338215005</v>
      </c>
      <c r="W13" s="101">
        <v>2027.7208306114999</v>
      </c>
      <c r="X13" s="101">
        <v>1.1122080209838878</v>
      </c>
      <c r="Y13" s="101">
        <v>22.347124112223572</v>
      </c>
      <c r="Z13" s="101">
        <v>-1.7877765229300402</v>
      </c>
      <c r="AA13" s="101">
        <v>762.49825664999992</v>
      </c>
      <c r="AB13" s="101">
        <v>649.07008387999997</v>
      </c>
      <c r="AC13" s="101">
        <v>862.40361903999997</v>
      </c>
      <c r="AD13" s="101">
        <v>806.75772996000012</v>
      </c>
      <c r="AE13" s="101">
        <v>793.41017169999986</v>
      </c>
      <c r="AF13" s="101">
        <v>-14.875859948630083</v>
      </c>
      <c r="AG13" s="101">
        <v>32.867565530788056</v>
      </c>
      <c r="AH13" s="101">
        <v>-1.6544692122952509</v>
      </c>
    </row>
    <row r="14" spans="2:34" x14ac:dyDescent="0.55000000000000004">
      <c r="B14" s="114" t="s">
        <v>249</v>
      </c>
      <c r="C14" s="101">
        <v>100908.7477441042</v>
      </c>
      <c r="D14" s="101">
        <v>98129.93943315951</v>
      </c>
      <c r="E14" s="101">
        <v>88554.525040817869</v>
      </c>
      <c r="F14" s="101">
        <v>88352.38136748856</v>
      </c>
      <c r="G14" s="101">
        <v>75813.251871856453</v>
      </c>
      <c r="H14" s="101">
        <v>-2.7537833667220855</v>
      </c>
      <c r="I14" s="101">
        <v>-9.7578928996118108</v>
      </c>
      <c r="J14" s="101">
        <v>-14.19218056328042</v>
      </c>
      <c r="K14" s="101">
        <v>82969.982572830195</v>
      </c>
      <c r="L14" s="101">
        <v>83643.034241564514</v>
      </c>
      <c r="M14" s="101">
        <v>77218.701931740521</v>
      </c>
      <c r="N14" s="101">
        <v>77011.503434543003</v>
      </c>
      <c r="O14" s="101">
        <v>64556.195316090903</v>
      </c>
      <c r="P14" s="101">
        <v>0.81119899976298171</v>
      </c>
      <c r="Q14" s="101">
        <v>-7.68065430442212</v>
      </c>
      <c r="R14" s="101">
        <v>-16.173308613613369</v>
      </c>
      <c r="S14" s="101">
        <v>13921.172536554001</v>
      </c>
      <c r="T14" s="101">
        <v>11059.912638174997</v>
      </c>
      <c r="U14" s="101">
        <v>8793.6748172173502</v>
      </c>
      <c r="V14" s="101">
        <v>8916.4086941755486</v>
      </c>
      <c r="W14" s="101">
        <v>8841.4258660055511</v>
      </c>
      <c r="X14" s="101">
        <v>-20.553296720272311</v>
      </c>
      <c r="Y14" s="101">
        <v>-20.490558064042723</v>
      </c>
      <c r="Z14" s="101">
        <v>-0.84095324409005912</v>
      </c>
      <c r="AA14" s="101">
        <v>4017.5926347200007</v>
      </c>
      <c r="AB14" s="101">
        <v>3426.9925534200001</v>
      </c>
      <c r="AC14" s="101">
        <v>2542.1482918599995</v>
      </c>
      <c r="AD14" s="101">
        <v>2424.4692387700002</v>
      </c>
      <c r="AE14" s="101">
        <v>2415.6306897599998</v>
      </c>
      <c r="AF14" s="101">
        <v>-14.700347571230585</v>
      </c>
      <c r="AG14" s="101">
        <v>-25.819847804366013</v>
      </c>
      <c r="AH14" s="101">
        <v>-0.36455603843769113</v>
      </c>
    </row>
    <row r="15" spans="2:34" x14ac:dyDescent="0.55000000000000004">
      <c r="B15" s="113" t="s">
        <v>250</v>
      </c>
      <c r="C15" s="101">
        <v>947619.23816330847</v>
      </c>
      <c r="D15" s="101">
        <v>983499.89806966367</v>
      </c>
      <c r="E15" s="101">
        <v>999437.55890048121</v>
      </c>
      <c r="F15" s="101">
        <v>1020105.8826382586</v>
      </c>
      <c r="G15" s="101">
        <v>1037678.9806198047</v>
      </c>
      <c r="H15" s="101">
        <v>3.7864005352930254</v>
      </c>
      <c r="I15" s="101">
        <v>1.6205045737268224</v>
      </c>
      <c r="J15" s="101">
        <v>1.7226739185247641</v>
      </c>
      <c r="K15" s="101">
        <v>866463.99094779545</v>
      </c>
      <c r="L15" s="101">
        <v>896414.13475008169</v>
      </c>
      <c r="M15" s="101">
        <v>910161.90894093702</v>
      </c>
      <c r="N15" s="101">
        <v>931490.61196318688</v>
      </c>
      <c r="O15" s="101">
        <v>949222.69758513977</v>
      </c>
      <c r="P15" s="101">
        <v>3.4565941706965573</v>
      </c>
      <c r="Q15" s="101">
        <v>1.5336409431660936</v>
      </c>
      <c r="R15" s="101">
        <v>1.9036247273154228</v>
      </c>
      <c r="S15" s="101">
        <v>68458.446999093037</v>
      </c>
      <c r="T15" s="101">
        <v>73241.623572182027</v>
      </c>
      <c r="U15" s="101">
        <v>74852.506670454983</v>
      </c>
      <c r="V15" s="101">
        <v>74484.291473271835</v>
      </c>
      <c r="W15" s="101">
        <v>74277.156569124869</v>
      </c>
      <c r="X15" s="101">
        <v>6.986977915453382</v>
      </c>
      <c r="Y15" s="101">
        <v>2.1994093245152841</v>
      </c>
      <c r="Z15" s="101">
        <v>-0.27809206485006621</v>
      </c>
      <c r="AA15" s="101">
        <v>12696.800216419999</v>
      </c>
      <c r="AB15" s="101">
        <v>13844.139747399999</v>
      </c>
      <c r="AC15" s="101">
        <v>14423.143289089197</v>
      </c>
      <c r="AD15" s="101">
        <v>14130.979201799997</v>
      </c>
      <c r="AE15" s="101">
        <v>14179.126465540001</v>
      </c>
      <c r="AF15" s="101">
        <v>9.0364462811363726</v>
      </c>
      <c r="AG15" s="101">
        <v>4.1823006142215418</v>
      </c>
      <c r="AH15" s="101">
        <v>0.34072135449658703</v>
      </c>
    </row>
    <row r="16" spans="2:34" x14ac:dyDescent="0.55000000000000004">
      <c r="B16" s="113" t="s">
        <v>251</v>
      </c>
      <c r="C16" s="101">
        <v>375243.39854299999</v>
      </c>
      <c r="D16" s="101">
        <v>365558.94141054008</v>
      </c>
      <c r="E16" s="101">
        <v>396355.20122555009</v>
      </c>
      <c r="F16" s="101">
        <v>404135.20190669002</v>
      </c>
      <c r="G16" s="101">
        <v>405064.47837850417</v>
      </c>
      <c r="H16" s="101">
        <v>-2.5808467704063141</v>
      </c>
      <c r="I16" s="101">
        <v>8.4244307350765482</v>
      </c>
      <c r="J16" s="101">
        <v>0.2299419767023192</v>
      </c>
      <c r="K16" s="101">
        <v>315352.72628275998</v>
      </c>
      <c r="L16" s="101">
        <v>306729.98035944009</v>
      </c>
      <c r="M16" s="101">
        <v>321326.73796761007</v>
      </c>
      <c r="N16" s="101">
        <v>332394.91115802003</v>
      </c>
      <c r="O16" s="101">
        <v>332218.25861903414</v>
      </c>
      <c r="P16" s="101">
        <v>-2.7343178620844815</v>
      </c>
      <c r="Q16" s="101">
        <v>4.7588297665147827</v>
      </c>
      <c r="R16" s="101">
        <v>-5.3145380105390494E-2</v>
      </c>
      <c r="S16" s="101">
        <v>47741.920878629993</v>
      </c>
      <c r="T16" s="101">
        <v>46985.400750770008</v>
      </c>
      <c r="U16" s="101">
        <v>61373.401162770017</v>
      </c>
      <c r="V16" s="101">
        <v>58668.659715779977</v>
      </c>
      <c r="W16" s="101">
        <v>59666.347988360016</v>
      </c>
      <c r="X16" s="101">
        <v>-1.5846034552803572</v>
      </c>
      <c r="Y16" s="101">
        <v>30.622278797450107</v>
      </c>
      <c r="Z16" s="101">
        <v>1.7005472383608833</v>
      </c>
      <c r="AA16" s="101">
        <v>12148.751381610002</v>
      </c>
      <c r="AB16" s="101">
        <v>11843.560300329998</v>
      </c>
      <c r="AC16" s="101">
        <v>13655.06209517</v>
      </c>
      <c r="AD16" s="101">
        <v>13071.631032890002</v>
      </c>
      <c r="AE16" s="101">
        <v>13179.87177111</v>
      </c>
      <c r="AF16" s="101">
        <v>-2.5121189140637283</v>
      </c>
      <c r="AG16" s="101">
        <v>15.295246943518562</v>
      </c>
      <c r="AH16" s="101">
        <v>0.82805839567878792</v>
      </c>
    </row>
    <row r="17" spans="2:34" x14ac:dyDescent="0.55000000000000004">
      <c r="B17" s="113" t="s">
        <v>252</v>
      </c>
      <c r="C17" s="101">
        <v>200493.88963586246</v>
      </c>
      <c r="D17" s="101">
        <v>211160.24747415751</v>
      </c>
      <c r="E17" s="101">
        <v>231555.92730940308</v>
      </c>
      <c r="F17" s="101">
        <v>241109.34707079109</v>
      </c>
      <c r="G17" s="101">
        <v>247777.84088711618</v>
      </c>
      <c r="H17" s="101">
        <v>5.3200413527151973</v>
      </c>
      <c r="I17" s="101">
        <v>9.658863388925349</v>
      </c>
      <c r="J17" s="101">
        <v>2.7657549976140894</v>
      </c>
      <c r="K17" s="101">
        <v>175638.25152073096</v>
      </c>
      <c r="L17" s="101">
        <v>182269.18134313301</v>
      </c>
      <c r="M17" s="101">
        <v>199049.10202489007</v>
      </c>
      <c r="N17" s="101">
        <v>207734.4009014456</v>
      </c>
      <c r="O17" s="101">
        <v>214595.54513652067</v>
      </c>
      <c r="P17" s="101">
        <v>3.7753335420897103</v>
      </c>
      <c r="Q17" s="101">
        <v>9.2061206168298018</v>
      </c>
      <c r="R17" s="101">
        <v>3.3028445001413997</v>
      </c>
      <c r="S17" s="101">
        <v>20442.733512431507</v>
      </c>
      <c r="T17" s="101">
        <v>24215.296280324506</v>
      </c>
      <c r="U17" s="101">
        <v>27180.602636803011</v>
      </c>
      <c r="V17" s="101">
        <v>28076.349618915505</v>
      </c>
      <c r="W17" s="101">
        <v>28366.078381805517</v>
      </c>
      <c r="X17" s="101">
        <v>18.454297051804996</v>
      </c>
      <c r="Y17" s="101">
        <v>12.245591886017456</v>
      </c>
      <c r="Z17" s="101">
        <v>1.0319317390705907</v>
      </c>
      <c r="AA17" s="101">
        <v>4412.9046027000004</v>
      </c>
      <c r="AB17" s="101">
        <v>4675.7698506999996</v>
      </c>
      <c r="AC17" s="101">
        <v>5326.2226477100003</v>
      </c>
      <c r="AD17" s="101">
        <v>5298.5965504300002</v>
      </c>
      <c r="AE17" s="101">
        <v>4816.2173687900004</v>
      </c>
      <c r="AF17" s="101">
        <v>5.9567398723998508</v>
      </c>
      <c r="AG17" s="101">
        <v>13.911138011051225</v>
      </c>
      <c r="AH17" s="101">
        <v>-9.1039047236169175</v>
      </c>
    </row>
    <row r="18" spans="2:34" x14ac:dyDescent="0.55000000000000004">
      <c r="B18" s="113" t="s">
        <v>253</v>
      </c>
      <c r="C18" s="101">
        <v>192913.09393897545</v>
      </c>
      <c r="D18" s="101">
        <v>196597.37693390486</v>
      </c>
      <c r="E18" s="101">
        <v>201661.11868675548</v>
      </c>
      <c r="F18" s="101">
        <v>204544.02664828955</v>
      </c>
      <c r="G18" s="101">
        <v>207100.03946996827</v>
      </c>
      <c r="H18" s="101">
        <v>1.9098148911005832</v>
      </c>
      <c r="I18" s="101">
        <v>2.5756914114642671</v>
      </c>
      <c r="J18" s="101">
        <v>1.2496149917268218</v>
      </c>
      <c r="K18" s="101">
        <v>177349.97682695897</v>
      </c>
      <c r="L18" s="101">
        <v>178117.38429752484</v>
      </c>
      <c r="M18" s="101">
        <v>181571.79942289498</v>
      </c>
      <c r="N18" s="101">
        <v>184111.21720169706</v>
      </c>
      <c r="O18" s="101">
        <v>186365.32964763677</v>
      </c>
      <c r="P18" s="101">
        <v>0.43270796212994922</v>
      </c>
      <c r="Q18" s="101">
        <v>1.9394036909951105</v>
      </c>
      <c r="R18" s="101">
        <v>1.2243210816809125</v>
      </c>
      <c r="S18" s="101">
        <v>13088.482710566499</v>
      </c>
      <c r="T18" s="101">
        <v>15561.008591809999</v>
      </c>
      <c r="U18" s="101">
        <v>17063.898663170501</v>
      </c>
      <c r="V18" s="101">
        <v>17059.815802502497</v>
      </c>
      <c r="W18" s="101">
        <v>17383.1972996115</v>
      </c>
      <c r="X18" s="101">
        <v>18.890851872749153</v>
      </c>
      <c r="Y18" s="101">
        <v>9.6580505209122247</v>
      </c>
      <c r="Z18" s="101">
        <v>1.8955743769611288</v>
      </c>
      <c r="AA18" s="101">
        <v>2474.63440145</v>
      </c>
      <c r="AB18" s="101">
        <v>2918.9840445699992</v>
      </c>
      <c r="AC18" s="101">
        <v>3025.4206006899994</v>
      </c>
      <c r="AD18" s="101">
        <v>3372.9936440900001</v>
      </c>
      <c r="AE18" s="101">
        <v>3351.5125227200006</v>
      </c>
      <c r="AF18" s="101">
        <v>17.956173358765025</v>
      </c>
      <c r="AG18" s="101">
        <v>3.6463562148617212</v>
      </c>
      <c r="AH18" s="101">
        <v>-0.63685626587638433</v>
      </c>
    </row>
    <row r="19" spans="2:34" x14ac:dyDescent="0.55000000000000004">
      <c r="B19" s="113" t="s">
        <v>254</v>
      </c>
      <c r="C19" s="101">
        <v>867483.32379339961</v>
      </c>
      <c r="D19" s="101">
        <v>926138.23810542095</v>
      </c>
      <c r="E19" s="101">
        <v>1013605.2778772981</v>
      </c>
      <c r="F19" s="101">
        <v>1039071.5312563749</v>
      </c>
      <c r="G19" s="101">
        <v>1050169.0795705891</v>
      </c>
      <c r="H19" s="101">
        <v>6.7615033860859137</v>
      </c>
      <c r="I19" s="101">
        <v>9.4442747500423216</v>
      </c>
      <c r="J19" s="101">
        <v>1.068025441982412</v>
      </c>
      <c r="K19" s="101">
        <v>757464.4905929456</v>
      </c>
      <c r="L19" s="101">
        <v>768478.1004451015</v>
      </c>
      <c r="M19" s="101">
        <v>841225.05043954204</v>
      </c>
      <c r="N19" s="101">
        <v>858633.61056494818</v>
      </c>
      <c r="O19" s="101">
        <v>868588.17430340126</v>
      </c>
      <c r="P19" s="101">
        <v>1.4540100544560728</v>
      </c>
      <c r="Q19" s="101">
        <v>9.4663660489876822</v>
      </c>
      <c r="R19" s="101">
        <v>1.1593494146942884</v>
      </c>
      <c r="S19" s="101">
        <v>81687.141689984011</v>
      </c>
      <c r="T19" s="101">
        <v>128117.44536683944</v>
      </c>
      <c r="U19" s="101">
        <v>142213.89094244261</v>
      </c>
      <c r="V19" s="101">
        <v>148376.59750825324</v>
      </c>
      <c r="W19" s="101">
        <v>149439.74270312439</v>
      </c>
      <c r="X19" s="101">
        <v>56.839182662390108</v>
      </c>
      <c r="Y19" s="101">
        <v>11.002752619083788</v>
      </c>
      <c r="Z19" s="101">
        <v>0.71651811183499614</v>
      </c>
      <c r="AA19" s="101">
        <v>28331.691510470006</v>
      </c>
      <c r="AB19" s="101">
        <v>29542.692293480006</v>
      </c>
      <c r="AC19" s="101">
        <v>30166.336495313499</v>
      </c>
      <c r="AD19" s="101">
        <v>32061.323183173496</v>
      </c>
      <c r="AE19" s="101">
        <v>32141.162564063485</v>
      </c>
      <c r="AF19" s="101">
        <v>4.2743680961035233</v>
      </c>
      <c r="AG19" s="101">
        <v>2.1109931201873886</v>
      </c>
      <c r="AH19" s="101">
        <v>0.24902085429803211</v>
      </c>
    </row>
    <row r="20" spans="2:34" x14ac:dyDescent="0.55000000000000004">
      <c r="B20" s="113" t="s">
        <v>255</v>
      </c>
      <c r="C20" s="101">
        <v>1125.20287833</v>
      </c>
      <c r="D20" s="101">
        <v>1126.5479569000001</v>
      </c>
      <c r="E20" s="101">
        <v>1218.2151261500003</v>
      </c>
      <c r="F20" s="101">
        <v>1220.5624777100002</v>
      </c>
      <c r="G20" s="101">
        <v>1218.5482320000001</v>
      </c>
      <c r="H20" s="101">
        <v>0.11954098197797924</v>
      </c>
      <c r="I20" s="101">
        <v>8.1369966266014124</v>
      </c>
      <c r="J20" s="101">
        <v>-0.16502602257437715</v>
      </c>
      <c r="K20" s="101">
        <v>1081.22453632</v>
      </c>
      <c r="L20" s="101">
        <v>1081.5758371500001</v>
      </c>
      <c r="M20" s="101">
        <v>1176.1017905200001</v>
      </c>
      <c r="N20" s="101">
        <v>1175.3366953300001</v>
      </c>
      <c r="O20" s="101">
        <v>1175.71357846</v>
      </c>
      <c r="P20" s="101">
        <v>3.249101534412055E-2</v>
      </c>
      <c r="Q20" s="101">
        <v>8.7396509910095688</v>
      </c>
      <c r="R20" s="101">
        <v>3.2065971520967018E-2</v>
      </c>
      <c r="S20" s="101">
        <v>8.1911992200000014</v>
      </c>
      <c r="T20" s="101">
        <v>9.1849769600000002</v>
      </c>
      <c r="U20" s="101">
        <v>6.3027632399999991</v>
      </c>
      <c r="V20" s="101">
        <v>9.4152099899999993</v>
      </c>
      <c r="W20" s="101">
        <v>7.0240811499999998</v>
      </c>
      <c r="X20" s="101">
        <v>12.132261874104419</v>
      </c>
      <c r="Y20" s="101">
        <v>-31.379651060115464</v>
      </c>
      <c r="Z20" s="101">
        <v>-25.396447265006771</v>
      </c>
      <c r="AA20" s="101">
        <v>35.787142790000004</v>
      </c>
      <c r="AB20" s="101">
        <v>35.787142790000004</v>
      </c>
      <c r="AC20" s="101">
        <v>35.810572390000004</v>
      </c>
      <c r="AD20" s="101">
        <v>35.810572390000004</v>
      </c>
      <c r="AE20" s="101">
        <v>35.810572390000004</v>
      </c>
      <c r="AF20" s="101">
        <v>0</v>
      </c>
      <c r="AG20" s="101">
        <v>6.5469322704764743E-2</v>
      </c>
      <c r="AH20" s="101">
        <v>0</v>
      </c>
    </row>
    <row r="21" spans="2:34" x14ac:dyDescent="0.55000000000000004">
      <c r="B21" s="113" t="s">
        <v>256</v>
      </c>
      <c r="C21" s="101">
        <v>421635.03981370921</v>
      </c>
      <c r="D21" s="101">
        <v>337541.18640829273</v>
      </c>
      <c r="E21" s="101">
        <v>331052.49382819369</v>
      </c>
      <c r="F21" s="101">
        <v>331960.01682443818</v>
      </c>
      <c r="G21" s="101">
        <v>333077.52829691529</v>
      </c>
      <c r="H21" s="101">
        <v>-19.944702281520915</v>
      </c>
      <c r="I21" s="101">
        <v>-1.922340988708342</v>
      </c>
      <c r="J21" s="101">
        <v>0.33664038313028222</v>
      </c>
      <c r="K21" s="101">
        <v>311215.03695517243</v>
      </c>
      <c r="L21" s="101">
        <v>260184.5941832274</v>
      </c>
      <c r="M21" s="101">
        <v>248572.36484246896</v>
      </c>
      <c r="N21" s="101">
        <v>246065.61293292526</v>
      </c>
      <c r="O21" s="101">
        <v>246003.90022779806</v>
      </c>
      <c r="P21" s="101">
        <v>-16.39716488997782</v>
      </c>
      <c r="Q21" s="101">
        <v>-4.4630733718925963</v>
      </c>
      <c r="R21" s="101">
        <v>-2.5079776240011231E-2</v>
      </c>
      <c r="S21" s="101">
        <v>98811.844669286802</v>
      </c>
      <c r="T21" s="101">
        <v>66870.45095830533</v>
      </c>
      <c r="U21" s="101">
        <v>68896.204164824725</v>
      </c>
      <c r="V21" s="101">
        <v>71373.484842453734</v>
      </c>
      <c r="W21" s="101">
        <v>72230.249166388021</v>
      </c>
      <c r="X21" s="101">
        <v>-32.325470512048497</v>
      </c>
      <c r="Y21" s="101">
        <v>3.0293697402795758</v>
      </c>
      <c r="Z21" s="101">
        <v>1.2003958134109149</v>
      </c>
      <c r="AA21" s="101">
        <v>11608.158189250002</v>
      </c>
      <c r="AB21" s="101">
        <v>10486.14126676</v>
      </c>
      <c r="AC21" s="101">
        <v>13583.9248209</v>
      </c>
      <c r="AD21" s="101">
        <v>14520.919049059197</v>
      </c>
      <c r="AE21" s="101">
        <v>14843.378902729208</v>
      </c>
      <c r="AF21" s="101">
        <v>-9.6657618219664787</v>
      </c>
      <c r="AG21" s="101">
        <v>29.54169198501701</v>
      </c>
      <c r="AH21" s="101">
        <v>2.2206573329179413</v>
      </c>
    </row>
    <row r="22" spans="2:34" x14ac:dyDescent="0.55000000000000004">
      <c r="B22" s="116" t="s">
        <v>257</v>
      </c>
      <c r="C22" s="108">
        <v>4709039.2624030374</v>
      </c>
      <c r="D22" s="108">
        <v>4879850.6416042903</v>
      </c>
      <c r="E22" s="108">
        <v>5167173.0588198733</v>
      </c>
      <c r="F22" s="108">
        <v>5285059.5238925628</v>
      </c>
      <c r="G22" s="108">
        <v>5330225.7838198543</v>
      </c>
      <c r="H22" s="108">
        <v>3.6273084525969184</v>
      </c>
      <c r="I22" s="108">
        <v>5.8879346586133083</v>
      </c>
      <c r="J22" s="108">
        <v>0.85460267236545651</v>
      </c>
      <c r="K22" s="108">
        <v>4175443.2777171689</v>
      </c>
      <c r="L22" s="108">
        <v>4315376.967063372</v>
      </c>
      <c r="M22" s="108">
        <v>4569076.1463252082</v>
      </c>
      <c r="N22" s="108">
        <v>4679117.3482067836</v>
      </c>
      <c r="O22" s="108">
        <v>4721007.6131690675</v>
      </c>
      <c r="P22" s="108">
        <v>3.3513493068623066</v>
      </c>
      <c r="Q22" s="108">
        <v>5.8789575325207188</v>
      </c>
      <c r="R22" s="108">
        <v>0.89525997843029614</v>
      </c>
      <c r="S22" s="108">
        <v>441782.89778425847</v>
      </c>
      <c r="T22" s="108">
        <v>471382.21286426857</v>
      </c>
      <c r="U22" s="108">
        <v>498615.0897961249</v>
      </c>
      <c r="V22" s="108">
        <v>504267.10710500018</v>
      </c>
      <c r="W22" s="108">
        <v>507574.99973383767</v>
      </c>
      <c r="X22" s="108">
        <v>6.6999685203895583</v>
      </c>
      <c r="Y22" s="108">
        <v>5.7772389769186852</v>
      </c>
      <c r="Z22" s="108">
        <v>0.65598024979818259</v>
      </c>
      <c r="AA22" s="108">
        <v>91813.086901610004</v>
      </c>
      <c r="AB22" s="108">
        <v>93091.461676649997</v>
      </c>
      <c r="AC22" s="108">
        <v>99481.82269853972</v>
      </c>
      <c r="AD22" s="108">
        <v>101675.0685807797</v>
      </c>
      <c r="AE22" s="108">
        <v>101643.1709169497</v>
      </c>
      <c r="AF22" s="108">
        <v>1.3923666202509257</v>
      </c>
      <c r="AG22" s="108">
        <v>6.8646048808283009</v>
      </c>
      <c r="AH22" s="108">
        <v>-3.1372158657216875E-2</v>
      </c>
    </row>
    <row r="23" spans="2:34" x14ac:dyDescent="0.55000000000000004">
      <c r="B23" s="112" t="s">
        <v>258</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55000000000000004">
      <c r="B24" s="118" t="s">
        <v>259</v>
      </c>
      <c r="C24" s="101">
        <v>1196840.7676061383</v>
      </c>
      <c r="D24" s="101">
        <v>1579614.2453985761</v>
      </c>
      <c r="E24" s="101">
        <v>1931014.195574638</v>
      </c>
      <c r="F24" s="101">
        <v>1982656.0422731964</v>
      </c>
      <c r="G24" s="101">
        <v>1972557.250696667</v>
      </c>
      <c r="H24" s="101">
        <v>31.981988594693551</v>
      </c>
      <c r="I24" s="101">
        <v>22.245934486833832</v>
      </c>
      <c r="J24" s="101">
        <v>-0.50935670944470823</v>
      </c>
      <c r="K24" s="101">
        <v>1048406.7546198533</v>
      </c>
      <c r="L24" s="101">
        <v>1388965.3917671267</v>
      </c>
      <c r="M24" s="101">
        <v>1704992.4187756258</v>
      </c>
      <c r="N24" s="101">
        <v>1749718.354332315</v>
      </c>
      <c r="O24" s="101">
        <v>1736000.15460379</v>
      </c>
      <c r="P24" s="101">
        <v>32.483445537391461</v>
      </c>
      <c r="Q24" s="101">
        <v>22.752692679148044</v>
      </c>
      <c r="R24" s="101">
        <v>-0.78402330835466438</v>
      </c>
      <c r="S24" s="101">
        <v>130208.67771802505</v>
      </c>
      <c r="T24" s="101">
        <v>167739.82633359934</v>
      </c>
      <c r="U24" s="101">
        <v>199354.66558929306</v>
      </c>
      <c r="V24" s="101">
        <v>205019.29527595127</v>
      </c>
      <c r="W24" s="101">
        <v>207738.47667742783</v>
      </c>
      <c r="X24" s="101">
        <v>28.823845901307987</v>
      </c>
      <c r="Y24" s="101">
        <v>18.847545002710586</v>
      </c>
      <c r="Z24" s="101">
        <v>1.3263051157290429</v>
      </c>
      <c r="AA24" s="101">
        <v>18225.335268259998</v>
      </c>
      <c r="AB24" s="101">
        <v>22909.02729785</v>
      </c>
      <c r="AC24" s="101">
        <v>26667.111209719202</v>
      </c>
      <c r="AD24" s="101">
        <v>27918.392664930008</v>
      </c>
      <c r="AE24" s="101">
        <v>28818.619415449208</v>
      </c>
      <c r="AF24" s="101">
        <v>25.698797638838506</v>
      </c>
      <c r="AG24" s="101">
        <v>16.404380085669967</v>
      </c>
      <c r="AH24" s="101">
        <v>3.2244934775562006</v>
      </c>
    </row>
    <row r="25" spans="2:34" x14ac:dyDescent="0.55000000000000004">
      <c r="B25" s="118" t="s">
        <v>260</v>
      </c>
      <c r="C25" s="101">
        <v>718773.22920268087</v>
      </c>
      <c r="D25" s="101">
        <v>230781.53880392012</v>
      </c>
      <c r="E25" s="101">
        <v>124430.93405654797</v>
      </c>
      <c r="F25" s="101">
        <v>116203.51834535798</v>
      </c>
      <c r="G25" s="101">
        <v>110548.03605752187</v>
      </c>
      <c r="H25" s="101">
        <v>-67.892301851597765</v>
      </c>
      <c r="I25" s="101">
        <v>-46.082804239264242</v>
      </c>
      <c r="J25" s="101">
        <v>-4.8668769830427783</v>
      </c>
      <c r="K25" s="101">
        <v>619855.81286770583</v>
      </c>
      <c r="L25" s="101">
        <v>164141.35548262013</v>
      </c>
      <c r="M25" s="101">
        <v>92019.649245279972</v>
      </c>
      <c r="N25" s="101">
        <v>88500.221658639988</v>
      </c>
      <c r="O25" s="101">
        <v>85019.572006793867</v>
      </c>
      <c r="P25" s="101">
        <v>-73.5194295068017</v>
      </c>
      <c r="Q25" s="101">
        <v>-43.938778271498222</v>
      </c>
      <c r="R25" s="101">
        <v>-3.9329276092342047</v>
      </c>
      <c r="S25" s="101">
        <v>87233.448597744995</v>
      </c>
      <c r="T25" s="101">
        <v>59343.370579560004</v>
      </c>
      <c r="U25" s="101">
        <v>28465.026596697997</v>
      </c>
      <c r="V25" s="101">
        <v>23396.111181347991</v>
      </c>
      <c r="W25" s="101">
        <v>20952.597922707988</v>
      </c>
      <c r="X25" s="101">
        <v>-31.971770538148775</v>
      </c>
      <c r="Y25" s="101">
        <v>-52.033350450602178</v>
      </c>
      <c r="Z25" s="101">
        <v>-10.444100045942839</v>
      </c>
      <c r="AA25" s="101">
        <v>11683.967737230001</v>
      </c>
      <c r="AB25" s="101">
        <v>7296.812741740001</v>
      </c>
      <c r="AC25" s="101">
        <v>3946.2582145699998</v>
      </c>
      <c r="AD25" s="101">
        <v>4307.1855053700001</v>
      </c>
      <c r="AE25" s="101">
        <v>4575.8661280200004</v>
      </c>
      <c r="AF25" s="101">
        <v>-37.548503163961087</v>
      </c>
      <c r="AG25" s="101">
        <v>-45.918055536820951</v>
      </c>
      <c r="AH25" s="101">
        <v>6.2379626397568</v>
      </c>
    </row>
    <row r="26" spans="2:34" x14ac:dyDescent="0.55000000000000004">
      <c r="B26" s="118" t="s">
        <v>261</v>
      </c>
      <c r="C26" s="101">
        <v>0</v>
      </c>
      <c r="D26" s="101">
        <v>516455.9968663652</v>
      </c>
      <c r="E26" s="101">
        <v>648711.59264455107</v>
      </c>
      <c r="F26" s="101">
        <v>652798.98580681847</v>
      </c>
      <c r="G26" s="101">
        <v>660902.97921940708</v>
      </c>
      <c r="H26" s="101">
        <v>0</v>
      </c>
      <c r="I26" s="101">
        <v>25.608298980098294</v>
      </c>
      <c r="J26" s="101">
        <v>1.2414224882063118</v>
      </c>
      <c r="K26" s="101">
        <v>0</v>
      </c>
      <c r="L26" s="101">
        <v>493597.03412200516</v>
      </c>
      <c r="M26" s="101">
        <v>587955.80267546012</v>
      </c>
      <c r="N26" s="101">
        <v>589929.81659908744</v>
      </c>
      <c r="O26" s="101">
        <v>596054.17428195616</v>
      </c>
      <c r="P26" s="101">
        <v>0</v>
      </c>
      <c r="Q26" s="101">
        <v>19.116559061441151</v>
      </c>
      <c r="R26" s="101">
        <v>1.0381502189828806</v>
      </c>
      <c r="S26" s="101">
        <v>0</v>
      </c>
      <c r="T26" s="101">
        <v>19123.757747229993</v>
      </c>
      <c r="U26" s="101">
        <v>52998.760633080994</v>
      </c>
      <c r="V26" s="101">
        <v>55453.064446350996</v>
      </c>
      <c r="W26" s="101">
        <v>57424.649570110989</v>
      </c>
      <c r="X26" s="101">
        <v>0</v>
      </c>
      <c r="Y26" s="101">
        <v>177.13570383811035</v>
      </c>
      <c r="Z26" s="101">
        <v>3.555412389638879</v>
      </c>
      <c r="AA26" s="101">
        <v>0</v>
      </c>
      <c r="AB26" s="101">
        <v>3735.2049971300003</v>
      </c>
      <c r="AC26" s="101">
        <v>7757.0293360100013</v>
      </c>
      <c r="AD26" s="101">
        <v>7416.104761380001</v>
      </c>
      <c r="AE26" s="101">
        <v>7424.1553673400022</v>
      </c>
      <c r="AF26" s="101">
        <v>0</v>
      </c>
      <c r="AG26" s="101">
        <v>107.67345679742422</v>
      </c>
      <c r="AH26" s="101">
        <v>0.10855572054382367</v>
      </c>
    </row>
    <row r="27" spans="2:34" x14ac:dyDescent="0.55000000000000004">
      <c r="B27" s="118" t="s">
        <v>262</v>
      </c>
      <c r="C27" s="101">
        <v>78431.601490940127</v>
      </c>
      <c r="D27" s="101">
        <v>73577.735304346104</v>
      </c>
      <c r="E27" s="101">
        <v>82835.120008903876</v>
      </c>
      <c r="F27" s="101">
        <v>101146.42851984203</v>
      </c>
      <c r="G27" s="101">
        <v>121987.34178557427</v>
      </c>
      <c r="H27" s="101">
        <v>-6.1886613231462677</v>
      </c>
      <c r="I27" s="101">
        <v>12.581774454277006</v>
      </c>
      <c r="J27" s="101">
        <v>20.604695163946253</v>
      </c>
      <c r="K27" s="101">
        <v>78388.68712340013</v>
      </c>
      <c r="L27" s="101">
        <v>73465.670263446111</v>
      </c>
      <c r="M27" s="101">
        <v>82717.117468003882</v>
      </c>
      <c r="N27" s="101">
        <v>101146.42851984203</v>
      </c>
      <c r="O27" s="101">
        <v>121987.34178557427</v>
      </c>
      <c r="P27" s="101">
        <v>-6.2802644624015258</v>
      </c>
      <c r="Q27" s="101">
        <v>12.592884773775706</v>
      </c>
      <c r="R27" s="101">
        <v>20.604695163946253</v>
      </c>
      <c r="S27" s="101">
        <v>42.914367540000008</v>
      </c>
      <c r="T27" s="101">
        <v>0</v>
      </c>
      <c r="U27" s="101">
        <v>0</v>
      </c>
      <c r="V27" s="101">
        <v>0</v>
      </c>
      <c r="W27" s="101">
        <v>0</v>
      </c>
      <c r="X27" s="101">
        <v>-100</v>
      </c>
      <c r="Y27" s="101">
        <v>0</v>
      </c>
      <c r="Z27" s="101">
        <v>0</v>
      </c>
      <c r="AA27" s="101">
        <v>0</v>
      </c>
      <c r="AB27" s="101">
        <v>112.0650409</v>
      </c>
      <c r="AC27" s="101">
        <v>118.0025409</v>
      </c>
      <c r="AD27" s="101">
        <v>0</v>
      </c>
      <c r="AE27" s="101">
        <v>0</v>
      </c>
      <c r="AF27" s="101">
        <v>0</v>
      </c>
      <c r="AG27" s="101">
        <v>5.29826246643524</v>
      </c>
      <c r="AH27" s="101">
        <v>0</v>
      </c>
    </row>
    <row r="28" spans="2:34" x14ac:dyDescent="0.55000000000000004">
      <c r="B28" s="118" t="s">
        <v>263</v>
      </c>
      <c r="C28" s="101">
        <v>1014047.534846422</v>
      </c>
      <c r="D28" s="101">
        <v>880225.96069023793</v>
      </c>
      <c r="E28" s="101">
        <v>725445.43110728916</v>
      </c>
      <c r="F28" s="101">
        <v>771122.11325627158</v>
      </c>
      <c r="G28" s="101">
        <v>788799.38670016103</v>
      </c>
      <c r="H28" s="101">
        <v>-13.196775255358364</v>
      </c>
      <c r="I28" s="101">
        <v>-17.584181391511798</v>
      </c>
      <c r="J28" s="101">
        <v>2.2924090931904839</v>
      </c>
      <c r="K28" s="101">
        <v>989680.11755964102</v>
      </c>
      <c r="L28" s="101">
        <v>849207.993756818</v>
      </c>
      <c r="M28" s="101">
        <v>709592.93440483906</v>
      </c>
      <c r="N28" s="101">
        <v>755242.11722064158</v>
      </c>
      <c r="O28" s="101">
        <v>772945.63529218105</v>
      </c>
      <c r="P28" s="101">
        <v>-14.193689588227759</v>
      </c>
      <c r="Q28" s="101">
        <v>-16.440620010456421</v>
      </c>
      <c r="R28" s="101">
        <v>2.3440851175898336</v>
      </c>
      <c r="S28" s="101">
        <v>17812.353930391</v>
      </c>
      <c r="T28" s="101">
        <v>24487.007451229994</v>
      </c>
      <c r="U28" s="101">
        <v>9123.9277209100001</v>
      </c>
      <c r="V28" s="101">
        <v>9026.697406700001</v>
      </c>
      <c r="W28" s="101">
        <v>9215.7191089499975</v>
      </c>
      <c r="X28" s="101">
        <v>37.472046350094494</v>
      </c>
      <c r="Y28" s="101">
        <v>-62.739719260992423</v>
      </c>
      <c r="Z28" s="101">
        <v>2.0940294521194058</v>
      </c>
      <c r="AA28" s="101">
        <v>6555.0633563899992</v>
      </c>
      <c r="AB28" s="101">
        <v>6530.9594821899991</v>
      </c>
      <c r="AC28" s="101">
        <v>6728.568981540001</v>
      </c>
      <c r="AD28" s="101">
        <v>6853.2986289299997</v>
      </c>
      <c r="AE28" s="101">
        <v>6638.0322990300001</v>
      </c>
      <c r="AF28" s="101">
        <v>-0.36771382501594213</v>
      </c>
      <c r="AG28" s="101">
        <v>3.0257345783400624</v>
      </c>
      <c r="AH28" s="101">
        <v>-3.1410615756810922</v>
      </c>
    </row>
    <row r="29" spans="2:34" ht="31.35" x14ac:dyDescent="0.55000000000000004">
      <c r="B29" s="119" t="s">
        <v>264</v>
      </c>
      <c r="C29" s="101">
        <v>337798.99820676382</v>
      </c>
      <c r="D29" s="101">
        <v>348725.43725457025</v>
      </c>
      <c r="E29" s="101">
        <v>387016.09288776363</v>
      </c>
      <c r="F29" s="101">
        <v>397233.80552385852</v>
      </c>
      <c r="G29" s="101">
        <v>398151.78566620103</v>
      </c>
      <c r="H29" s="101">
        <v>3.2345978246858071</v>
      </c>
      <c r="I29" s="101">
        <v>10.980172807193624</v>
      </c>
      <c r="J29" s="101">
        <v>0.23109315712239731</v>
      </c>
      <c r="K29" s="101">
        <v>279105.89313079597</v>
      </c>
      <c r="L29" s="101">
        <v>279339.20723564021</v>
      </c>
      <c r="M29" s="101">
        <v>316089.01557191997</v>
      </c>
      <c r="N29" s="101">
        <v>319645.57145045983</v>
      </c>
      <c r="O29" s="101">
        <v>319814.30822083028</v>
      </c>
      <c r="P29" s="101">
        <v>8.3593399704712482E-2</v>
      </c>
      <c r="Q29" s="101">
        <v>13.155979319895106</v>
      </c>
      <c r="R29" s="101">
        <v>5.2788708945583629E-2</v>
      </c>
      <c r="S29" s="101">
        <v>48704.693310787865</v>
      </c>
      <c r="T29" s="101">
        <v>57642.758493520021</v>
      </c>
      <c r="U29" s="101">
        <v>57999.089163850178</v>
      </c>
      <c r="V29" s="101">
        <v>63544.808480355212</v>
      </c>
      <c r="W29" s="101">
        <v>63989.873751967185</v>
      </c>
      <c r="X29" s="101">
        <v>18.351548023714617</v>
      </c>
      <c r="Y29" s="101">
        <v>0.61817074623556434</v>
      </c>
      <c r="Z29" s="101">
        <v>0.70039596035538221</v>
      </c>
      <c r="AA29" s="101">
        <v>9988.4117651799988</v>
      </c>
      <c r="AB29" s="101">
        <v>11743.471525409999</v>
      </c>
      <c r="AC29" s="101">
        <v>12927.988151993504</v>
      </c>
      <c r="AD29" s="101">
        <v>14043.425593043488</v>
      </c>
      <c r="AE29" s="101">
        <v>14347.603693403509</v>
      </c>
      <c r="AF29" s="101">
        <v>17.570959242471446</v>
      </c>
      <c r="AG29" s="101">
        <v>10.086596829740685</v>
      </c>
      <c r="AH29" s="101">
        <v>2.1659822124218575</v>
      </c>
    </row>
    <row r="30" spans="2:34" x14ac:dyDescent="0.55000000000000004">
      <c r="B30" s="118" t="s">
        <v>265</v>
      </c>
      <c r="C30" s="101">
        <v>228254.8075440001</v>
      </c>
      <c r="D30" s="101">
        <v>249588.31516161002</v>
      </c>
      <c r="E30" s="101">
        <v>268157.56250907987</v>
      </c>
      <c r="F30" s="101">
        <v>268842.05524260999</v>
      </c>
      <c r="G30" s="101">
        <v>277339.33418286004</v>
      </c>
      <c r="H30" s="101">
        <v>9.3463563143122492</v>
      </c>
      <c r="I30" s="101">
        <v>7.4399505984269103</v>
      </c>
      <c r="J30" s="101">
        <v>3.1606955736824371</v>
      </c>
      <c r="K30" s="101">
        <v>199641.17362327009</v>
      </c>
      <c r="L30" s="101">
        <v>217964.19770840002</v>
      </c>
      <c r="M30" s="101">
        <v>224655.82451513992</v>
      </c>
      <c r="N30" s="101">
        <v>225977.85043716</v>
      </c>
      <c r="O30" s="101">
        <v>234057.35803331004</v>
      </c>
      <c r="P30" s="101">
        <v>9.1779785465026986</v>
      </c>
      <c r="Q30" s="101">
        <v>3.070057778797314</v>
      </c>
      <c r="R30" s="101">
        <v>3.5753537705222049</v>
      </c>
      <c r="S30" s="101">
        <v>18716.788246459997</v>
      </c>
      <c r="T30" s="101">
        <v>21883.782884160002</v>
      </c>
      <c r="U30" s="101">
        <v>33368.258520099989</v>
      </c>
      <c r="V30" s="101">
        <v>32024.572741349999</v>
      </c>
      <c r="W30" s="101">
        <v>32187.086410560012</v>
      </c>
      <c r="X30" s="101">
        <v>16.92060943361367</v>
      </c>
      <c r="Y30" s="101">
        <v>52.479389403249478</v>
      </c>
      <c r="Z30" s="101">
        <v>0.50746553442748699</v>
      </c>
      <c r="AA30" s="101">
        <v>9896.8456742700018</v>
      </c>
      <c r="AB30" s="101">
        <v>9740.3345690500009</v>
      </c>
      <c r="AC30" s="101">
        <v>10133.479473839998</v>
      </c>
      <c r="AD30" s="101">
        <v>10839.632064099998</v>
      </c>
      <c r="AE30" s="101">
        <v>11094.889738990001</v>
      </c>
      <c r="AF30" s="101">
        <v>-1.5814241261425475</v>
      </c>
      <c r="AG30" s="101">
        <v>4.036256680948294</v>
      </c>
      <c r="AH30" s="101">
        <v>2.3548555281262429</v>
      </c>
    </row>
    <row r="31" spans="2:34" x14ac:dyDescent="0.55000000000000004">
      <c r="B31" s="118" t="s">
        <v>266</v>
      </c>
      <c r="C31" s="101">
        <v>80507.785816752497</v>
      </c>
      <c r="D31" s="101">
        <v>76535.276398492526</v>
      </c>
      <c r="E31" s="101">
        <v>90093.215077742498</v>
      </c>
      <c r="F31" s="101">
        <v>107767.85597136253</v>
      </c>
      <c r="G31" s="101">
        <v>107945.2100973325</v>
      </c>
      <c r="H31" s="101">
        <v>-4.9343170700309464</v>
      </c>
      <c r="I31" s="101">
        <v>17.714626924006268</v>
      </c>
      <c r="J31" s="101">
        <v>0.16457052464429189</v>
      </c>
      <c r="K31" s="101">
        <v>64818.975833289995</v>
      </c>
      <c r="L31" s="101">
        <v>58679.046782560014</v>
      </c>
      <c r="M31" s="101">
        <v>70344.728540479991</v>
      </c>
      <c r="N31" s="101">
        <v>85911.438689440023</v>
      </c>
      <c r="O31" s="101">
        <v>86330.032840450003</v>
      </c>
      <c r="P31" s="101">
        <v>-9.4724252763904531</v>
      </c>
      <c r="Q31" s="101">
        <v>19.880489540241019</v>
      </c>
      <c r="R31" s="101">
        <v>0.48723913531834029</v>
      </c>
      <c r="S31" s="101">
        <v>11773.365456912503</v>
      </c>
      <c r="T31" s="101">
        <v>14164.947423702501</v>
      </c>
      <c r="U31" s="101">
        <v>15593.885238422497</v>
      </c>
      <c r="V31" s="101">
        <v>17623.634545182504</v>
      </c>
      <c r="W31" s="101">
        <v>17458.211284392499</v>
      </c>
      <c r="X31" s="101">
        <v>20.313494688859986</v>
      </c>
      <c r="Y31" s="101">
        <v>10.087844112495084</v>
      </c>
      <c r="Z31" s="101">
        <v>-0.93864441166151558</v>
      </c>
      <c r="AA31" s="101">
        <v>3915.4445265500003</v>
      </c>
      <c r="AB31" s="101">
        <v>3691.2821922299995</v>
      </c>
      <c r="AC31" s="101">
        <v>4154.6012988399989</v>
      </c>
      <c r="AD31" s="101">
        <v>4232.7827367399996</v>
      </c>
      <c r="AE31" s="101">
        <v>4156.9659724900002</v>
      </c>
      <c r="AF31" s="101">
        <v>-5.7250800720069464</v>
      </c>
      <c r="AG31" s="101">
        <v>12.551711911521354</v>
      </c>
      <c r="AH31" s="101">
        <v>-1.7911801518164294</v>
      </c>
    </row>
    <row r="32" spans="2:34" x14ac:dyDescent="0.55000000000000004">
      <c r="B32" s="118" t="s">
        <v>267</v>
      </c>
      <c r="C32" s="101">
        <v>157161.69371171718</v>
      </c>
      <c r="D32" s="101">
        <v>159216.4974312353</v>
      </c>
      <c r="E32" s="101">
        <v>124102.42567403076</v>
      </c>
      <c r="F32" s="101">
        <v>126718.00586879262</v>
      </c>
      <c r="G32" s="101">
        <v>128632.85785823697</v>
      </c>
      <c r="H32" s="101">
        <v>1.3074456446666103</v>
      </c>
      <c r="I32" s="101">
        <v>-22.054292315009697</v>
      </c>
      <c r="J32" s="101">
        <v>1.5111127864709584</v>
      </c>
      <c r="K32" s="101">
        <v>131340.20126952737</v>
      </c>
      <c r="L32" s="101">
        <v>138262.06439221531</v>
      </c>
      <c r="M32" s="101">
        <v>106859.97302391796</v>
      </c>
      <c r="N32" s="101">
        <v>109553.36672594651</v>
      </c>
      <c r="O32" s="101">
        <v>111582.08983290187</v>
      </c>
      <c r="P32" s="101">
        <v>5.2701785559802534</v>
      </c>
      <c r="Q32" s="101">
        <v>-22.712008175443827</v>
      </c>
      <c r="R32" s="101">
        <v>1.8518126531248624</v>
      </c>
      <c r="S32" s="101">
        <v>21814.020815849795</v>
      </c>
      <c r="T32" s="101">
        <v>17352.022012619997</v>
      </c>
      <c r="U32" s="101">
        <v>13989.870553662795</v>
      </c>
      <c r="V32" s="101">
        <v>13812.4562897861</v>
      </c>
      <c r="W32" s="101">
        <v>13748.139457735097</v>
      </c>
      <c r="X32" s="101">
        <v>-20.454728822793484</v>
      </c>
      <c r="Y32" s="101">
        <v>-19.37613643246841</v>
      </c>
      <c r="Z32" s="101">
        <v>-0.46564369654196192</v>
      </c>
      <c r="AA32" s="101">
        <v>4007.4716263400001</v>
      </c>
      <c r="AB32" s="101">
        <v>3602.4110264000005</v>
      </c>
      <c r="AC32" s="101">
        <v>3252.582096449999</v>
      </c>
      <c r="AD32" s="101">
        <v>3352.1828530599996</v>
      </c>
      <c r="AE32" s="101">
        <v>3302.6285675999998</v>
      </c>
      <c r="AF32" s="101">
        <v>-10.107634880747463</v>
      </c>
      <c r="AG32" s="101">
        <v>-9.7109665550739876</v>
      </c>
      <c r="AH32" s="101">
        <v>-1.4782691646657908</v>
      </c>
    </row>
    <row r="33" spans="2:34" x14ac:dyDescent="0.55000000000000004">
      <c r="B33" s="118" t="s">
        <v>268</v>
      </c>
      <c r="C33" s="101">
        <v>335623.24934624392</v>
      </c>
      <c r="D33" s="101">
        <v>308356.45926924504</v>
      </c>
      <c r="E33" s="101">
        <v>312186.14142747247</v>
      </c>
      <c r="F33" s="101">
        <v>297999.02764448134</v>
      </c>
      <c r="G33" s="101">
        <v>289834.96022294974</v>
      </c>
      <c r="H33" s="101">
        <v>-8.1242256399434467</v>
      </c>
      <c r="I33" s="101">
        <v>1.2419659271296459</v>
      </c>
      <c r="J33" s="101">
        <v>-2.7396288793503976</v>
      </c>
      <c r="K33" s="101">
        <v>279645.59001081419</v>
      </c>
      <c r="L33" s="101">
        <v>262365.24168062495</v>
      </c>
      <c r="M33" s="101">
        <v>267360.18391587015</v>
      </c>
      <c r="N33" s="101">
        <v>255176.65464716003</v>
      </c>
      <c r="O33" s="101">
        <v>246875.85045779851</v>
      </c>
      <c r="P33" s="101">
        <v>-6.1793745181252424</v>
      </c>
      <c r="Q33" s="101">
        <v>1.9038124879840208</v>
      </c>
      <c r="R33" s="101">
        <v>-3.2529637951556611</v>
      </c>
      <c r="S33" s="101">
        <v>49166.628415829742</v>
      </c>
      <c r="T33" s="101">
        <v>40153.330329230092</v>
      </c>
      <c r="U33" s="101">
        <v>38067.789833132309</v>
      </c>
      <c r="V33" s="101">
        <v>37238.303690291279</v>
      </c>
      <c r="W33" s="101">
        <v>37451.368119531275</v>
      </c>
      <c r="X33" s="101">
        <v>-18.332145963658796</v>
      </c>
      <c r="Y33" s="101">
        <v>-5.1939415211584308</v>
      </c>
      <c r="Z33" s="101">
        <v>0.57216470173302447</v>
      </c>
      <c r="AA33" s="101">
        <v>6811.0309196000026</v>
      </c>
      <c r="AB33" s="101">
        <v>5837.8872593899996</v>
      </c>
      <c r="AC33" s="101">
        <v>6758.1676784700003</v>
      </c>
      <c r="AD33" s="101">
        <v>5584.0693070299985</v>
      </c>
      <c r="AE33" s="101">
        <v>5507.7416456199999</v>
      </c>
      <c r="AF33" s="101">
        <v>-14.287758662342906</v>
      </c>
      <c r="AG33" s="101">
        <v>15.763929281089966</v>
      </c>
      <c r="AH33" s="101">
        <v>-1.3668824151932824</v>
      </c>
    </row>
    <row r="34" spans="2:34" x14ac:dyDescent="0.55000000000000004">
      <c r="B34" s="118" t="s">
        <v>269</v>
      </c>
      <c r="C34" s="101">
        <v>3129.7796000700032</v>
      </c>
      <c r="D34" s="101">
        <v>4270.8292317900004</v>
      </c>
      <c r="E34" s="101">
        <v>7814.9966681196984</v>
      </c>
      <c r="F34" s="101">
        <v>7646.7439973337005</v>
      </c>
      <c r="G34" s="101">
        <v>7894.6567447711996</v>
      </c>
      <c r="H34" s="101">
        <v>36.457826988663214</v>
      </c>
      <c r="I34" s="101">
        <v>82.985463571069957</v>
      </c>
      <c r="J34" s="101">
        <v>3.2420694026626506</v>
      </c>
      <c r="K34" s="101">
        <v>3129.7796000700032</v>
      </c>
      <c r="L34" s="101">
        <v>4270.8292317900004</v>
      </c>
      <c r="M34" s="101">
        <v>7814.9966681196984</v>
      </c>
      <c r="N34" s="101">
        <v>7646.7439973337005</v>
      </c>
      <c r="O34" s="101">
        <v>7894.6567447711996</v>
      </c>
      <c r="P34" s="101">
        <v>36.457826988663214</v>
      </c>
      <c r="Q34" s="101">
        <v>82.985463571069957</v>
      </c>
      <c r="R34" s="101">
        <v>3.2420694026626506</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55000000000000004">
      <c r="B35" s="118" t="s">
        <v>270</v>
      </c>
      <c r="C35" s="101">
        <v>558469.81504557014</v>
      </c>
      <c r="D35" s="101">
        <v>452502.34980369237</v>
      </c>
      <c r="E35" s="101">
        <v>465365.34153116221</v>
      </c>
      <c r="F35" s="101">
        <v>454924.93922093051</v>
      </c>
      <c r="G35" s="101">
        <v>465631.98061328212</v>
      </c>
      <c r="H35" s="101">
        <v>-18.974609260346686</v>
      </c>
      <c r="I35" s="101">
        <v>2.8426353438938268</v>
      </c>
      <c r="J35" s="101">
        <v>2.3535841782355682</v>
      </c>
      <c r="K35" s="101">
        <v>481430.29208667181</v>
      </c>
      <c r="L35" s="101">
        <v>385118.93464124814</v>
      </c>
      <c r="M35" s="101">
        <v>398673.49185679841</v>
      </c>
      <c r="N35" s="101">
        <v>390668.78169227974</v>
      </c>
      <c r="O35" s="101">
        <v>402446.43508160079</v>
      </c>
      <c r="P35" s="101">
        <v>-20.005254972216154</v>
      </c>
      <c r="Q35" s="101">
        <v>3.5195769400891237</v>
      </c>
      <c r="R35" s="101">
        <v>3.0147413720398086</v>
      </c>
      <c r="S35" s="101">
        <v>56310.006932998353</v>
      </c>
      <c r="T35" s="101">
        <v>49491.409610071736</v>
      </c>
      <c r="U35" s="101">
        <v>49653.815946256793</v>
      </c>
      <c r="V35" s="101">
        <v>47128.163052464544</v>
      </c>
      <c r="W35" s="101">
        <v>47408.877432044297</v>
      </c>
      <c r="X35" s="101">
        <v>-12.109033001966894</v>
      </c>
      <c r="Y35" s="101">
        <v>0.32815055676249372</v>
      </c>
      <c r="Z35" s="101">
        <v>0.59564040140340779</v>
      </c>
      <c r="AA35" s="101">
        <v>20729.516025900011</v>
      </c>
      <c r="AB35" s="101">
        <v>17892.005552372499</v>
      </c>
      <c r="AC35" s="101">
        <v>17038.033728107002</v>
      </c>
      <c r="AD35" s="101">
        <v>17127.994476186206</v>
      </c>
      <c r="AE35" s="101">
        <v>15776.668099637001</v>
      </c>
      <c r="AF35" s="101">
        <v>-13.688262041343616</v>
      </c>
      <c r="AG35" s="101">
        <v>-4.7729239842106956</v>
      </c>
      <c r="AH35" s="101">
        <v>-7.8895773724589446</v>
      </c>
    </row>
    <row r="36" spans="2:34" x14ac:dyDescent="0.55000000000000004">
      <c r="B36" s="112" t="s">
        <v>94</v>
      </c>
      <c r="C36" s="108">
        <v>4709039.2624172997</v>
      </c>
      <c r="D36" s="108">
        <v>4879850.6416140813</v>
      </c>
      <c r="E36" s="108">
        <v>5167173.0491672996</v>
      </c>
      <c r="F36" s="108">
        <v>5285059.5216708556</v>
      </c>
      <c r="G36" s="108">
        <v>5330225.7798449649</v>
      </c>
      <c r="H36" s="108">
        <v>3.6273084524909813</v>
      </c>
      <c r="I36" s="108">
        <v>5.8879344605961599</v>
      </c>
      <c r="J36" s="108">
        <v>0.85460263955230431</v>
      </c>
      <c r="K36" s="108">
        <v>4175443.27772504</v>
      </c>
      <c r="L36" s="108">
        <v>4315376.9670644943</v>
      </c>
      <c r="M36" s="108">
        <v>4569076.1366614532</v>
      </c>
      <c r="N36" s="108">
        <v>4679117.3459703065</v>
      </c>
      <c r="O36" s="108">
        <v>4721007.6091819583</v>
      </c>
      <c r="P36" s="108">
        <v>3.3513493066943574</v>
      </c>
      <c r="Q36" s="108">
        <v>5.8789573085555036</v>
      </c>
      <c r="R36" s="108">
        <v>0.89525994144445953</v>
      </c>
      <c r="S36" s="108">
        <v>441782.89779253927</v>
      </c>
      <c r="T36" s="108">
        <v>471382.21286492376</v>
      </c>
      <c r="U36" s="108">
        <v>498615.08979540662</v>
      </c>
      <c r="V36" s="108">
        <v>504267.10710977984</v>
      </c>
      <c r="W36" s="108">
        <v>507574.99973542709</v>
      </c>
      <c r="X36" s="108">
        <v>6.6999685185378759</v>
      </c>
      <c r="Y36" s="108">
        <v>5.7772389766192846</v>
      </c>
      <c r="Z36" s="108">
        <v>0.65598024915931585</v>
      </c>
      <c r="AA36" s="108">
        <v>91813.086899720016</v>
      </c>
      <c r="AB36" s="108">
        <v>93091.461684662514</v>
      </c>
      <c r="AC36" s="108">
        <v>99481.822710439708</v>
      </c>
      <c r="AD36" s="108">
        <v>101675.06859076969</v>
      </c>
      <c r="AE36" s="108">
        <v>101643.17092757972</v>
      </c>
      <c r="AF36" s="108">
        <v>1.3923666310650933</v>
      </c>
      <c r="AG36" s="108">
        <v>6.8646048844134233</v>
      </c>
      <c r="AH36" s="108">
        <v>-3.1372158024656205E-2</v>
      </c>
    </row>
    <row r="37" spans="2:34" x14ac:dyDescent="0.55000000000000004">
      <c r="B37" s="112" t="s">
        <v>271</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55000000000000004">
      <c r="B38" s="120" t="s">
        <v>272</v>
      </c>
      <c r="C38" s="101">
        <v>52781.583237370221</v>
      </c>
      <c r="D38" s="101">
        <v>55533.440004519995</v>
      </c>
      <c r="E38" s="101">
        <v>58488.944414305006</v>
      </c>
      <c r="F38" s="101">
        <v>62776.406096734965</v>
      </c>
      <c r="G38" s="101">
        <v>65558.965485454974</v>
      </c>
      <c r="H38" s="101">
        <v>5.213668477457519</v>
      </c>
      <c r="I38" s="101">
        <v>5.3220265295008851</v>
      </c>
      <c r="J38" s="101">
        <v>4.4324923354679413</v>
      </c>
      <c r="K38" s="101">
        <v>47816.362044059992</v>
      </c>
      <c r="L38" s="101">
        <v>50575.245537809991</v>
      </c>
      <c r="M38" s="101">
        <v>53422.518163805005</v>
      </c>
      <c r="N38" s="101">
        <v>57547.612833154963</v>
      </c>
      <c r="O38" s="101">
        <v>60219.656340364978</v>
      </c>
      <c r="P38" s="101">
        <v>5.7697477930417396</v>
      </c>
      <c r="Q38" s="101">
        <v>5.629775190841924</v>
      </c>
      <c r="R38" s="101">
        <v>4.6431873985059102</v>
      </c>
      <c r="S38" s="101">
        <v>3982.2112740502298</v>
      </c>
      <c r="T38" s="101">
        <v>3931.1606428299997</v>
      </c>
      <c r="U38" s="101">
        <v>3935.8586591800004</v>
      </c>
      <c r="V38" s="101">
        <v>4105.620026810001</v>
      </c>
      <c r="W38" s="101">
        <v>4238.0253793799993</v>
      </c>
      <c r="X38" s="101">
        <v>-1.281966920060158</v>
      </c>
      <c r="Y38" s="101">
        <v>0.11950710685327325</v>
      </c>
      <c r="Z38" s="101">
        <v>3.2249782421505557</v>
      </c>
      <c r="AA38" s="101">
        <v>983.00991925999995</v>
      </c>
      <c r="AB38" s="101">
        <v>1027.0338238800002</v>
      </c>
      <c r="AC38" s="101">
        <v>1130.56759132</v>
      </c>
      <c r="AD38" s="101">
        <v>1123.1732367700001</v>
      </c>
      <c r="AE38" s="101">
        <v>1101.2837657100001</v>
      </c>
      <c r="AF38" s="101">
        <v>4.4784802022283801</v>
      </c>
      <c r="AG38" s="101">
        <v>10.080852746296385</v>
      </c>
      <c r="AH38" s="101">
        <v>-1.9488953567794565</v>
      </c>
    </row>
    <row r="39" spans="2:34" x14ac:dyDescent="0.55000000000000004">
      <c r="B39" s="120" t="s">
        <v>273</v>
      </c>
      <c r="C39" s="101">
        <v>782.8880877900001</v>
      </c>
      <c r="D39" s="101">
        <v>3238.7872900499997</v>
      </c>
      <c r="E39" s="101">
        <v>3160.1267662500004</v>
      </c>
      <c r="F39" s="101">
        <v>3179.4140498900001</v>
      </c>
      <c r="G39" s="101">
        <v>3131.9237741100001</v>
      </c>
      <c r="H39" s="101">
        <v>313.69735222216894</v>
      </c>
      <c r="I39" s="101">
        <v>-2.4287029914454474</v>
      </c>
      <c r="J39" s="101">
        <v>-1.493680125796859</v>
      </c>
      <c r="K39" s="101">
        <v>721.87155793000011</v>
      </c>
      <c r="L39" s="101">
        <v>3199.5347374799999</v>
      </c>
      <c r="M39" s="101">
        <v>3160.0383088800004</v>
      </c>
      <c r="N39" s="101">
        <v>3179.4140498900001</v>
      </c>
      <c r="O39" s="101">
        <v>3131.9237741100001</v>
      </c>
      <c r="P39" s="101">
        <v>343.22770475329611</v>
      </c>
      <c r="Q39" s="101">
        <v>-1.2344428750008649</v>
      </c>
      <c r="R39" s="101">
        <v>-1.493680125796859</v>
      </c>
      <c r="S39" s="101">
        <v>6.3278548299999997</v>
      </c>
      <c r="T39" s="101">
        <v>7.2098454199999988</v>
      </c>
      <c r="U39" s="101">
        <v>0</v>
      </c>
      <c r="V39" s="101">
        <v>0</v>
      </c>
      <c r="W39" s="101">
        <v>0</v>
      </c>
      <c r="X39" s="101">
        <v>13.938224148546075</v>
      </c>
      <c r="Y39" s="101">
        <v>-100</v>
      </c>
      <c r="Z39" s="101">
        <v>0</v>
      </c>
      <c r="AA39" s="101">
        <v>54.688675030000013</v>
      </c>
      <c r="AB39" s="101">
        <v>32.042707150000012</v>
      </c>
      <c r="AC39" s="101">
        <v>8.8457370000007807E-2</v>
      </c>
      <c r="AD39" s="101">
        <v>0</v>
      </c>
      <c r="AE39" s="101">
        <v>0</v>
      </c>
      <c r="AF39" s="101">
        <v>-41.40888011563149</v>
      </c>
      <c r="AG39" s="101">
        <v>-99.723939149130203</v>
      </c>
      <c r="AH39" s="101">
        <v>0</v>
      </c>
    </row>
    <row r="40" spans="2:34" x14ac:dyDescent="0.55000000000000004">
      <c r="B40" s="120" t="s">
        <v>274</v>
      </c>
      <c r="C40" s="101">
        <v>61272.499408472722</v>
      </c>
      <c r="D40" s="101">
        <v>58565.889473192496</v>
      </c>
      <c r="E40" s="101">
        <v>81670.692140752508</v>
      </c>
      <c r="F40" s="101">
        <v>97853.364990622504</v>
      </c>
      <c r="G40" s="101">
        <v>99958.364448772525</v>
      </c>
      <c r="H40" s="101">
        <v>-4.4173323455219755</v>
      </c>
      <c r="I40" s="101">
        <v>39.450954942186662</v>
      </c>
      <c r="J40" s="101">
        <v>2.1511773850104721</v>
      </c>
      <c r="K40" s="101">
        <v>47841.373317569996</v>
      </c>
      <c r="L40" s="101">
        <v>43197.956881819999</v>
      </c>
      <c r="M40" s="101">
        <v>64671.269398329998</v>
      </c>
      <c r="N40" s="101">
        <v>79249.334903590017</v>
      </c>
      <c r="O40" s="101">
        <v>81558.139213850038</v>
      </c>
      <c r="P40" s="101">
        <v>-9.7058594136232266</v>
      </c>
      <c r="Q40" s="101">
        <v>49.70909289820397</v>
      </c>
      <c r="R40" s="101">
        <v>2.9133421915386037</v>
      </c>
      <c r="S40" s="101">
        <v>10741.136454082729</v>
      </c>
      <c r="T40" s="101">
        <v>12465.480363042498</v>
      </c>
      <c r="U40" s="101">
        <v>13748.777470462501</v>
      </c>
      <c r="V40" s="101">
        <v>15397.228211792499</v>
      </c>
      <c r="W40" s="101">
        <v>15244.940606112496</v>
      </c>
      <c r="X40" s="101">
        <v>16.053644940934923</v>
      </c>
      <c r="Y40" s="101">
        <v>10.294806698542533</v>
      </c>
      <c r="Z40" s="101">
        <v>-0.9890585733045687</v>
      </c>
      <c r="AA40" s="101">
        <v>2689.9896368200002</v>
      </c>
      <c r="AB40" s="101">
        <v>2902.4522283300003</v>
      </c>
      <c r="AC40" s="101">
        <v>3250.6452719599997</v>
      </c>
      <c r="AD40" s="101">
        <v>3206.8018752400003</v>
      </c>
      <c r="AE40" s="101">
        <v>3155.28462881</v>
      </c>
      <c r="AF40" s="101">
        <v>7.8982680305476922</v>
      </c>
      <c r="AG40" s="101">
        <v>11.99651247422395</v>
      </c>
      <c r="AH40" s="101">
        <v>-1.6064991987116417</v>
      </c>
    </row>
    <row r="41" spans="2:34" x14ac:dyDescent="0.55000000000000004">
      <c r="B41" s="120" t="s">
        <v>275</v>
      </c>
      <c r="C41" s="101">
        <v>64220.989442060229</v>
      </c>
      <c r="D41" s="101">
        <v>58120.304475910001</v>
      </c>
      <c r="E41" s="101">
        <v>41599.250939390004</v>
      </c>
      <c r="F41" s="101">
        <v>35036.741643059991</v>
      </c>
      <c r="G41" s="101">
        <v>34480.642595469988</v>
      </c>
      <c r="H41" s="101">
        <v>-9.4995188008652942</v>
      </c>
      <c r="I41" s="101">
        <v>-28.425614224660041</v>
      </c>
      <c r="J41" s="101">
        <v>-1.5871882529925663</v>
      </c>
      <c r="K41" s="101">
        <v>49274.924127760001</v>
      </c>
      <c r="L41" s="101">
        <v>47971.7655381</v>
      </c>
      <c r="M41" s="101">
        <v>33532.001997150008</v>
      </c>
      <c r="N41" s="101">
        <v>28400.509438509995</v>
      </c>
      <c r="O41" s="101">
        <v>27833.808499549996</v>
      </c>
      <c r="P41" s="101">
        <v>-2.6446688913841285</v>
      </c>
      <c r="Q41" s="101">
        <v>-30.100546392193305</v>
      </c>
      <c r="R41" s="101">
        <v>-1.9953900481502473</v>
      </c>
      <c r="S41" s="101">
        <v>12218.960003190232</v>
      </c>
      <c r="T41" s="101">
        <v>8313.9171854199994</v>
      </c>
      <c r="U41" s="101">
        <v>6701.5490807699989</v>
      </c>
      <c r="V41" s="101">
        <v>5307.7880098599999</v>
      </c>
      <c r="W41" s="101">
        <v>5416.9362780999982</v>
      </c>
      <c r="X41" s="101">
        <v>-31.958880434592391</v>
      </c>
      <c r="Y41" s="101">
        <v>-19.393603143865661</v>
      </c>
      <c r="Z41" s="101">
        <v>2.0563795697424059</v>
      </c>
      <c r="AA41" s="101">
        <v>2727.1053111099995</v>
      </c>
      <c r="AB41" s="101">
        <v>1834.62175239</v>
      </c>
      <c r="AC41" s="101">
        <v>1365.6998614700001</v>
      </c>
      <c r="AD41" s="101">
        <v>1328.4441946900001</v>
      </c>
      <c r="AE41" s="101">
        <v>1229.89781782</v>
      </c>
      <c r="AF41" s="101">
        <v>-32.726406093820287</v>
      </c>
      <c r="AG41" s="101">
        <v>-25.559595066891887</v>
      </c>
      <c r="AH41" s="101">
        <v>-7.4181796468308914</v>
      </c>
    </row>
    <row r="42" spans="2:34" x14ac:dyDescent="0.55000000000000004">
      <c r="B42" s="121" t="s">
        <v>276</v>
      </c>
      <c r="C42" s="101">
        <v>64006.013048030225</v>
      </c>
      <c r="D42" s="101">
        <v>57886.829318909993</v>
      </c>
      <c r="E42" s="101">
        <v>41347.595222979995</v>
      </c>
      <c r="F42" s="101">
        <v>34905.67309692999</v>
      </c>
      <c r="G42" s="101">
        <v>34226.832735479999</v>
      </c>
      <c r="H42" s="101">
        <v>-9.560326347039279</v>
      </c>
      <c r="I42" s="101">
        <v>-28.57167043095777</v>
      </c>
      <c r="J42" s="101">
        <v>-1.9447851916933656</v>
      </c>
      <c r="K42" s="101">
        <v>49059.947733729998</v>
      </c>
      <c r="L42" s="101">
        <v>47738.2903811</v>
      </c>
      <c r="M42" s="101">
        <v>33282.771767879996</v>
      </c>
      <c r="N42" s="101">
        <v>28272.404900459995</v>
      </c>
      <c r="O42" s="101">
        <v>27580.523637639995</v>
      </c>
      <c r="P42" s="101">
        <v>-2.6939640453822253</v>
      </c>
      <c r="Q42" s="101">
        <v>-30.280763089377555</v>
      </c>
      <c r="R42" s="101">
        <v>-2.44719635721099</v>
      </c>
      <c r="S42" s="101">
        <v>12218.960003190232</v>
      </c>
      <c r="T42" s="101">
        <v>8313.9171854199994</v>
      </c>
      <c r="U42" s="101">
        <v>6699.663593629999</v>
      </c>
      <c r="V42" s="101">
        <v>5305.9090017799999</v>
      </c>
      <c r="W42" s="101">
        <v>5416.9362800199988</v>
      </c>
      <c r="X42" s="101">
        <v>-31.958880434592391</v>
      </c>
      <c r="Y42" s="101">
        <v>-19.416281829471362</v>
      </c>
      <c r="Z42" s="101">
        <v>2.0925213418238497</v>
      </c>
      <c r="AA42" s="101">
        <v>2727.1053111099995</v>
      </c>
      <c r="AB42" s="101">
        <v>1834.62175239</v>
      </c>
      <c r="AC42" s="101">
        <v>1365.1598614699999</v>
      </c>
      <c r="AD42" s="101">
        <v>1327.3591946900001</v>
      </c>
      <c r="AE42" s="101">
        <v>1229.3728178200001</v>
      </c>
      <c r="AF42" s="101">
        <v>-32.726406093820287</v>
      </c>
      <c r="AG42" s="101">
        <v>-25.589028926993933</v>
      </c>
      <c r="AH42" s="101">
        <v>-7.3820543272677845</v>
      </c>
    </row>
    <row r="43" spans="2:34" x14ac:dyDescent="0.55000000000000004">
      <c r="B43" s="121" t="s">
        <v>277</v>
      </c>
      <c r="C43" s="101">
        <v>214.97639403000005</v>
      </c>
      <c r="D43" s="101">
        <v>233.47515700000002</v>
      </c>
      <c r="E43" s="101">
        <v>251.65571641</v>
      </c>
      <c r="F43" s="101">
        <v>131.06854613000002</v>
      </c>
      <c r="G43" s="101">
        <v>253.80985999000001</v>
      </c>
      <c r="H43" s="101">
        <v>8.6050205900367196</v>
      </c>
      <c r="I43" s="101">
        <v>7.786935296931814</v>
      </c>
      <c r="J43" s="101">
        <v>93.646658549381726</v>
      </c>
      <c r="K43" s="101">
        <v>214.97639403000005</v>
      </c>
      <c r="L43" s="101">
        <v>233.47515700000002</v>
      </c>
      <c r="M43" s="101">
        <v>249.23022927</v>
      </c>
      <c r="N43" s="101">
        <v>128.10453805</v>
      </c>
      <c r="O43" s="101">
        <v>253.28486190999999</v>
      </c>
      <c r="P43" s="101">
        <v>8.6050205900367196</v>
      </c>
      <c r="Q43" s="101">
        <v>6.7480722456479469</v>
      </c>
      <c r="R43" s="101">
        <v>97.717321935262987</v>
      </c>
      <c r="S43" s="101">
        <v>0</v>
      </c>
      <c r="T43" s="101">
        <v>0</v>
      </c>
      <c r="U43" s="101">
        <v>1.88548714</v>
      </c>
      <c r="V43" s="101">
        <v>1.87900808</v>
      </c>
      <c r="W43" s="101">
        <v>-1.9199999999273134E-6</v>
      </c>
      <c r="X43" s="101">
        <v>0</v>
      </c>
      <c r="Y43" s="101">
        <v>0</v>
      </c>
      <c r="Z43" s="101">
        <v>-100.00010218157232</v>
      </c>
      <c r="AA43" s="101">
        <v>0</v>
      </c>
      <c r="AB43" s="101">
        <v>0</v>
      </c>
      <c r="AC43" s="101">
        <v>0.54</v>
      </c>
      <c r="AD43" s="101">
        <v>1.085</v>
      </c>
      <c r="AE43" s="101">
        <v>0.52500000000000002</v>
      </c>
      <c r="AF43" s="101">
        <v>0</v>
      </c>
      <c r="AG43" s="101">
        <v>0</v>
      </c>
      <c r="AH43" s="101">
        <v>-51.612903225806448</v>
      </c>
    </row>
    <row r="44" spans="2:34" x14ac:dyDescent="0.55000000000000004">
      <c r="B44" s="120" t="s">
        <v>278</v>
      </c>
      <c r="C44" s="101">
        <v>4116123.2301201504</v>
      </c>
      <c r="D44" s="101">
        <v>4314695.9307617033</v>
      </c>
      <c r="E44" s="101">
        <v>4622544.1697090538</v>
      </c>
      <c r="F44" s="101">
        <v>4716902.1764518404</v>
      </c>
      <c r="G44" s="101">
        <v>4754991.7835906856</v>
      </c>
      <c r="H44" s="101">
        <v>4.8242652015002125</v>
      </c>
      <c r="I44" s="101">
        <v>7.1348767998352072</v>
      </c>
      <c r="J44" s="101">
        <v>0.80751318797747107</v>
      </c>
      <c r="K44" s="101">
        <v>3673791.7779001906</v>
      </c>
      <c r="L44" s="101">
        <v>3833402.443903435</v>
      </c>
      <c r="M44" s="101">
        <v>4111195.9350328338</v>
      </c>
      <c r="N44" s="101">
        <v>4194203.5314586088</v>
      </c>
      <c r="O44" s="101">
        <v>4228833.2998318803</v>
      </c>
      <c r="P44" s="101">
        <v>4.3445757313571063</v>
      </c>
      <c r="Q44" s="101">
        <v>7.246656076280118</v>
      </c>
      <c r="R44" s="101">
        <v>0.82565779446637233</v>
      </c>
      <c r="S44" s="101">
        <v>367502.71175639977</v>
      </c>
      <c r="T44" s="101">
        <v>403349.55194547848</v>
      </c>
      <c r="U44" s="101">
        <v>430261.26979947044</v>
      </c>
      <c r="V44" s="101">
        <v>437901.49359960161</v>
      </c>
      <c r="W44" s="101">
        <v>441148.8237777453</v>
      </c>
      <c r="X44" s="101">
        <v>9.7541702529911909</v>
      </c>
      <c r="Y44" s="101">
        <v>6.6720584476141083</v>
      </c>
      <c r="Z44" s="101">
        <v>0.74156636266531351</v>
      </c>
      <c r="AA44" s="101">
        <v>74828.740463559996</v>
      </c>
      <c r="AB44" s="101">
        <v>77943.934912790006</v>
      </c>
      <c r="AC44" s="101">
        <v>81086.964876749713</v>
      </c>
      <c r="AD44" s="101">
        <v>84797.151393629727</v>
      </c>
      <c r="AE44" s="101">
        <v>85009.659981059711</v>
      </c>
      <c r="AF44" s="101">
        <v>4.163098870743446</v>
      </c>
      <c r="AG44" s="101">
        <v>4.0324240333470254</v>
      </c>
      <c r="AH44" s="101">
        <v>0.2506081677714711</v>
      </c>
    </row>
    <row r="45" spans="2:34" x14ac:dyDescent="0.55000000000000004">
      <c r="B45" s="121" t="s">
        <v>279</v>
      </c>
      <c r="C45" s="101">
        <v>3538076.3534911536</v>
      </c>
      <c r="D45" s="101">
        <v>3749324.1593922433</v>
      </c>
      <c r="E45" s="101">
        <v>3938300.117758818</v>
      </c>
      <c r="F45" s="101">
        <v>4005571.3014944461</v>
      </c>
      <c r="G45" s="101">
        <v>4037452.2839814764</v>
      </c>
      <c r="H45" s="101">
        <v>5.970696638376487</v>
      </c>
      <c r="I45" s="101">
        <v>5.0402672677202522</v>
      </c>
      <c r="J45" s="101">
        <v>0.79591599018935533</v>
      </c>
      <c r="K45" s="101">
        <v>3095794.3986509037</v>
      </c>
      <c r="L45" s="101">
        <v>3268069.5593557549</v>
      </c>
      <c r="M45" s="101">
        <v>3427109.8618569276</v>
      </c>
      <c r="N45" s="101">
        <v>3483025.5700999647</v>
      </c>
      <c r="O45" s="101">
        <v>3511449.5155104012</v>
      </c>
      <c r="P45" s="101">
        <v>5.5648127272252257</v>
      </c>
      <c r="Q45" s="101">
        <v>4.8664907405619875</v>
      </c>
      <c r="R45" s="101">
        <v>0.81607053518188977</v>
      </c>
      <c r="S45" s="101">
        <v>367493.27842199977</v>
      </c>
      <c r="T45" s="101">
        <v>403342.72208369843</v>
      </c>
      <c r="U45" s="101">
        <v>430126.95854514046</v>
      </c>
      <c r="V45" s="101">
        <v>437770.06358085159</v>
      </c>
      <c r="W45" s="101">
        <v>441014.02423001541</v>
      </c>
      <c r="X45" s="101">
        <v>9.7551290776350044</v>
      </c>
      <c r="Y45" s="101">
        <v>6.6405652054591853</v>
      </c>
      <c r="Z45" s="101">
        <v>0.74101929735190808</v>
      </c>
      <c r="AA45" s="101">
        <v>74788.676418250005</v>
      </c>
      <c r="AB45" s="101">
        <v>77911.877952790019</v>
      </c>
      <c r="AC45" s="101">
        <v>81063.29735674971</v>
      </c>
      <c r="AD45" s="101">
        <v>84775.667813629727</v>
      </c>
      <c r="AE45" s="101">
        <v>84988.7442410597</v>
      </c>
      <c r="AF45" s="101">
        <v>4.176035309240862</v>
      </c>
      <c r="AG45" s="101">
        <v>4.0448510378215561</v>
      </c>
      <c r="AH45" s="101">
        <v>0.25134149093157809</v>
      </c>
    </row>
    <row r="46" spans="2:34" x14ac:dyDescent="0.55000000000000004">
      <c r="B46" s="121" t="s">
        <v>280</v>
      </c>
      <c r="C46" s="101">
        <v>578046.87662899622</v>
      </c>
      <c r="D46" s="101">
        <v>565371.77136945981</v>
      </c>
      <c r="E46" s="101">
        <v>684244.05195023585</v>
      </c>
      <c r="F46" s="101">
        <v>711330.87495739351</v>
      </c>
      <c r="G46" s="101">
        <v>717539.49960920878</v>
      </c>
      <c r="H46" s="101">
        <v>-2.1927469504642945</v>
      </c>
      <c r="I46" s="101">
        <v>21.025506861235783</v>
      </c>
      <c r="J46" s="101">
        <v>0.87281810341595101</v>
      </c>
      <c r="K46" s="101">
        <v>577997.37924928626</v>
      </c>
      <c r="L46" s="101">
        <v>565332.8845476798</v>
      </c>
      <c r="M46" s="101">
        <v>684086.07317590585</v>
      </c>
      <c r="N46" s="101">
        <v>711177.96135864349</v>
      </c>
      <c r="O46" s="101">
        <v>717383.7843214788</v>
      </c>
      <c r="P46" s="101">
        <v>-2.1910989835378381</v>
      </c>
      <c r="Q46" s="101">
        <v>21.005887305359909</v>
      </c>
      <c r="R46" s="101">
        <v>0.87261182151645578</v>
      </c>
      <c r="S46" s="101">
        <v>9.4333343999999997</v>
      </c>
      <c r="T46" s="101">
        <v>6.8298617800000008</v>
      </c>
      <c r="U46" s="101">
        <v>134.31125433</v>
      </c>
      <c r="V46" s="101">
        <v>131.43001874999999</v>
      </c>
      <c r="W46" s="101">
        <v>134.79954773</v>
      </c>
      <c r="X46" s="101">
        <v>-27.598646561283768</v>
      </c>
      <c r="Y46" s="101">
        <v>1866.5296115260476</v>
      </c>
      <c r="Z46" s="101">
        <v>2.5637438174678895</v>
      </c>
      <c r="AA46" s="101">
        <v>40.064045310000004</v>
      </c>
      <c r="AB46" s="101">
        <v>32.056959999999997</v>
      </c>
      <c r="AC46" s="101">
        <v>23.667519999999996</v>
      </c>
      <c r="AD46" s="101">
        <v>21.483579999999996</v>
      </c>
      <c r="AE46" s="101">
        <v>20.915740000000003</v>
      </c>
      <c r="AF46" s="101">
        <v>-19.98571349459171</v>
      </c>
      <c r="AG46" s="101">
        <v>-26.170416658348145</v>
      </c>
      <c r="AH46" s="101">
        <v>-2.6431348965116341</v>
      </c>
    </row>
    <row r="47" spans="2:34" x14ac:dyDescent="0.55000000000000004">
      <c r="B47" s="120" t="s">
        <v>281</v>
      </c>
      <c r="C47" s="101">
        <v>19623.087071012997</v>
      </c>
      <c r="D47" s="101">
        <v>37182.590610239</v>
      </c>
      <c r="E47" s="101">
        <v>35588.953027245007</v>
      </c>
      <c r="F47" s="101">
        <v>38653.088040138493</v>
      </c>
      <c r="G47" s="101">
        <v>43629.106947521825</v>
      </c>
      <c r="H47" s="101">
        <v>89.483899631494296</v>
      </c>
      <c r="I47" s="101">
        <v>-4.2859778106885109</v>
      </c>
      <c r="J47" s="101">
        <v>12.87353523272472</v>
      </c>
      <c r="K47" s="101">
        <v>19623.087071012997</v>
      </c>
      <c r="L47" s="101">
        <v>37182.590610239</v>
      </c>
      <c r="M47" s="101">
        <v>35587.964000625005</v>
      </c>
      <c r="N47" s="101">
        <v>38653.088040138493</v>
      </c>
      <c r="O47" s="101">
        <v>43629.106947521825</v>
      </c>
      <c r="P47" s="101">
        <v>89.483899631494296</v>
      </c>
      <c r="Q47" s="101">
        <v>-4.2886377292250355</v>
      </c>
      <c r="R47" s="101">
        <v>12.87353523272472</v>
      </c>
      <c r="S47" s="101">
        <v>0</v>
      </c>
      <c r="T47" s="101">
        <v>0</v>
      </c>
      <c r="U47" s="101">
        <v>0.98902661999999997</v>
      </c>
      <c r="V47" s="101">
        <v>0</v>
      </c>
      <c r="W47" s="101">
        <v>0</v>
      </c>
      <c r="X47" s="101">
        <v>0</v>
      </c>
      <c r="Y47" s="101">
        <v>0</v>
      </c>
      <c r="Z47" s="101">
        <v>0</v>
      </c>
      <c r="AA47" s="101">
        <v>0</v>
      </c>
      <c r="AB47" s="101">
        <v>0</v>
      </c>
      <c r="AC47" s="101">
        <v>0</v>
      </c>
      <c r="AD47" s="101">
        <v>0</v>
      </c>
      <c r="AE47" s="101">
        <v>0</v>
      </c>
      <c r="AF47" s="101">
        <v>0</v>
      </c>
      <c r="AG47" s="101">
        <v>0</v>
      </c>
      <c r="AH47" s="101">
        <v>0</v>
      </c>
    </row>
    <row r="48" spans="2:34" x14ac:dyDescent="0.55000000000000004">
      <c r="B48" s="121" t="s">
        <v>282</v>
      </c>
      <c r="C48" s="101">
        <v>879.53103901999987</v>
      </c>
      <c r="D48" s="101">
        <v>770.78117255000006</v>
      </c>
      <c r="E48" s="101">
        <v>1112.0585332400001</v>
      </c>
      <c r="F48" s="101">
        <v>1289.84040693</v>
      </c>
      <c r="G48" s="101">
        <v>1304.8674390599999</v>
      </c>
      <c r="H48" s="101">
        <v>-12.364528555032258</v>
      </c>
      <c r="I48" s="101">
        <v>44.276815890681554</v>
      </c>
      <c r="J48" s="101">
        <v>1.1650303440071674</v>
      </c>
      <c r="K48" s="101">
        <v>879.53103901999987</v>
      </c>
      <c r="L48" s="101">
        <v>770.78117255000006</v>
      </c>
      <c r="M48" s="101">
        <v>1112.0585332400001</v>
      </c>
      <c r="N48" s="101">
        <v>1289.84040693</v>
      </c>
      <c r="O48" s="101">
        <v>1304.8674390599999</v>
      </c>
      <c r="P48" s="101">
        <v>-12.364528555032258</v>
      </c>
      <c r="Q48" s="101">
        <v>44.276815890681554</v>
      </c>
      <c r="R48" s="101">
        <v>1.1650303440071674</v>
      </c>
      <c r="S48" s="101">
        <v>0</v>
      </c>
      <c r="T48" s="101">
        <v>0</v>
      </c>
      <c r="U48" s="101">
        <v>0</v>
      </c>
      <c r="V48" s="101">
        <v>0</v>
      </c>
      <c r="W48" s="101">
        <v>0</v>
      </c>
      <c r="X48" s="101">
        <v>0</v>
      </c>
      <c r="Y48" s="101">
        <v>0</v>
      </c>
      <c r="Z48" s="101">
        <v>0</v>
      </c>
      <c r="AA48" s="101">
        <v>0</v>
      </c>
      <c r="AB48" s="101">
        <v>0</v>
      </c>
      <c r="AC48" s="101">
        <v>0</v>
      </c>
      <c r="AD48" s="101">
        <v>0</v>
      </c>
      <c r="AE48" s="101">
        <v>0</v>
      </c>
      <c r="AF48" s="101">
        <v>0</v>
      </c>
      <c r="AG48" s="101">
        <v>0</v>
      </c>
      <c r="AH48" s="101">
        <v>0</v>
      </c>
    </row>
    <row r="49" spans="2:34" x14ac:dyDescent="0.55000000000000004">
      <c r="B49" s="121" t="s">
        <v>283</v>
      </c>
      <c r="C49" s="101">
        <v>18743.556031993001</v>
      </c>
      <c r="D49" s="101">
        <v>36411.809437689</v>
      </c>
      <c r="E49" s="101">
        <v>34476.894494005006</v>
      </c>
      <c r="F49" s="101">
        <v>37363.247633208492</v>
      </c>
      <c r="G49" s="101">
        <v>42324.239508461826</v>
      </c>
      <c r="H49" s="101">
        <v>94.263081005218069</v>
      </c>
      <c r="I49" s="101">
        <v>-5.3139763542791965</v>
      </c>
      <c r="J49" s="101">
        <v>13.277731967935246</v>
      </c>
      <c r="K49" s="101">
        <v>18743.556031993001</v>
      </c>
      <c r="L49" s="101">
        <v>36411.809437689</v>
      </c>
      <c r="M49" s="101">
        <v>34475.905467385004</v>
      </c>
      <c r="N49" s="101">
        <v>37363.247633208492</v>
      </c>
      <c r="O49" s="101">
        <v>42324.239508461826</v>
      </c>
      <c r="P49" s="101">
        <v>94.263081005218069</v>
      </c>
      <c r="Q49" s="101">
        <v>-5.3166925791394153</v>
      </c>
      <c r="R49" s="101">
        <v>13.277731967935246</v>
      </c>
      <c r="S49" s="101">
        <v>0</v>
      </c>
      <c r="T49" s="101">
        <v>0</v>
      </c>
      <c r="U49" s="101">
        <v>0.98902661999999997</v>
      </c>
      <c r="V49" s="101">
        <v>0</v>
      </c>
      <c r="W49" s="101">
        <v>0</v>
      </c>
      <c r="X49" s="101">
        <v>0</v>
      </c>
      <c r="Y49" s="101">
        <v>0</v>
      </c>
      <c r="Z49" s="101">
        <v>0</v>
      </c>
      <c r="AA49" s="101">
        <v>0</v>
      </c>
      <c r="AB49" s="101">
        <v>0</v>
      </c>
      <c r="AC49" s="101">
        <v>0</v>
      </c>
      <c r="AD49" s="101">
        <v>0</v>
      </c>
      <c r="AE49" s="101">
        <v>0</v>
      </c>
      <c r="AF49" s="101">
        <v>0</v>
      </c>
      <c r="AG49" s="101">
        <v>0</v>
      </c>
      <c r="AH49" s="101">
        <v>0</v>
      </c>
    </row>
    <row r="50" spans="2:34" x14ac:dyDescent="0.55000000000000004">
      <c r="B50" s="120" t="s">
        <v>284</v>
      </c>
      <c r="C50" s="101">
        <v>195088.39877143537</v>
      </c>
      <c r="D50" s="101">
        <v>195037.57595440737</v>
      </c>
      <c r="E50" s="101">
        <v>199590.12268206503</v>
      </c>
      <c r="F50" s="101">
        <v>182923.62098631804</v>
      </c>
      <c r="G50" s="101">
        <v>182160.60114677629</v>
      </c>
      <c r="H50" s="101">
        <v>-2.6051173390145638E-2</v>
      </c>
      <c r="I50" s="101">
        <v>2.3341895557202195</v>
      </c>
      <c r="J50" s="101">
        <v>-0.41712482807172435</v>
      </c>
      <c r="K50" s="101">
        <v>142452.08951594977</v>
      </c>
      <c r="L50" s="101">
        <v>147129.61223292002</v>
      </c>
      <c r="M50" s="101">
        <v>152332.13082192998</v>
      </c>
      <c r="N50" s="101">
        <v>139870.61208560009</v>
      </c>
      <c r="O50" s="101">
        <v>139185.66882810922</v>
      </c>
      <c r="P50" s="101">
        <v>3.2835760660755478</v>
      </c>
      <c r="Q50" s="101">
        <v>3.536010535237387</v>
      </c>
      <c r="R50" s="101">
        <v>-0.48969776229454975</v>
      </c>
      <c r="S50" s="101">
        <v>45677.605870895575</v>
      </c>
      <c r="T50" s="101">
        <v>41526.169420307349</v>
      </c>
      <c r="U50" s="101">
        <v>40504.111790795076</v>
      </c>
      <c r="V50" s="101">
        <v>37535.573040887975</v>
      </c>
      <c r="W50" s="101">
        <v>37512.710216147076</v>
      </c>
      <c r="X50" s="101">
        <v>-9.0885596375649769</v>
      </c>
      <c r="Y50" s="101">
        <v>-2.4612374408231874</v>
      </c>
      <c r="Z50" s="101">
        <v>-6.0909752772375647E-2</v>
      </c>
      <c r="AA50" s="101">
        <v>6958.7033845900014</v>
      </c>
      <c r="AB50" s="101">
        <v>6381.7943011799816</v>
      </c>
      <c r="AC50" s="101">
        <v>6753.8800693399817</v>
      </c>
      <c r="AD50" s="101">
        <v>5517.4358598299787</v>
      </c>
      <c r="AE50" s="101">
        <v>5462.222102519996</v>
      </c>
      <c r="AF50" s="101">
        <v>-8.2904680875977679</v>
      </c>
      <c r="AG50" s="101">
        <v>5.830425591924862</v>
      </c>
      <c r="AH50" s="101">
        <v>-1.0007140764783484</v>
      </c>
    </row>
    <row r="51" spans="2:34" x14ac:dyDescent="0.55000000000000004">
      <c r="B51" s="121" t="s">
        <v>285</v>
      </c>
      <c r="C51" s="101">
        <v>2306.5288628599997</v>
      </c>
      <c r="D51" s="101">
        <v>3129.3609811000006</v>
      </c>
      <c r="E51" s="101">
        <v>3144.6138702600006</v>
      </c>
      <c r="F51" s="101">
        <v>3294.3700446400007</v>
      </c>
      <c r="G51" s="101">
        <v>3232.428230030001</v>
      </c>
      <c r="H51" s="101">
        <v>35.674043862591134</v>
      </c>
      <c r="I51" s="101">
        <v>0.48741226250729497</v>
      </c>
      <c r="J51" s="101">
        <v>-1.8802324502306678</v>
      </c>
      <c r="K51" s="101">
        <v>2237.3015267399996</v>
      </c>
      <c r="L51" s="101">
        <v>3064.9063027200009</v>
      </c>
      <c r="M51" s="101">
        <v>3087.2410209900004</v>
      </c>
      <c r="N51" s="101">
        <v>3236.9971953700006</v>
      </c>
      <c r="O51" s="101">
        <v>3171.8259895800011</v>
      </c>
      <c r="P51" s="101">
        <v>36.991204184530041</v>
      </c>
      <c r="Q51" s="101">
        <v>0.7287243414318465</v>
      </c>
      <c r="R51" s="101">
        <v>-2.0133228994827723</v>
      </c>
      <c r="S51" s="101">
        <v>29.425193329999999</v>
      </c>
      <c r="T51" s="101">
        <v>24.652535589999999</v>
      </c>
      <c r="U51" s="101">
        <v>17.547276879999998</v>
      </c>
      <c r="V51" s="101">
        <v>17.547276879999998</v>
      </c>
      <c r="W51" s="101">
        <v>20.776668059999999</v>
      </c>
      <c r="X51" s="101">
        <v>-16.219630866907885</v>
      </c>
      <c r="Y51" s="101">
        <v>-28.82161424759148</v>
      </c>
      <c r="Z51" s="101">
        <v>18.403944965847032</v>
      </c>
      <c r="AA51" s="101">
        <v>39.802142790000005</v>
      </c>
      <c r="AB51" s="101">
        <v>39.802142790000005</v>
      </c>
      <c r="AC51" s="101">
        <v>39.825572390000005</v>
      </c>
      <c r="AD51" s="101">
        <v>39.825572390000005</v>
      </c>
      <c r="AE51" s="101">
        <v>39.825572390000005</v>
      </c>
      <c r="AF51" s="101">
        <v>0</v>
      </c>
      <c r="AG51" s="101">
        <v>5.8865172469776079E-2</v>
      </c>
      <c r="AH51" s="101">
        <v>0</v>
      </c>
    </row>
    <row r="52" spans="2:34" x14ac:dyDescent="0.55000000000000004">
      <c r="B52" s="121" t="s">
        <v>286</v>
      </c>
      <c r="C52" s="101">
        <v>136840.50060087026</v>
      </c>
      <c r="D52" s="101">
        <v>127020.31552000996</v>
      </c>
      <c r="E52" s="101">
        <v>147144.30289026798</v>
      </c>
      <c r="F52" s="101">
        <v>135579.50586255797</v>
      </c>
      <c r="G52" s="101">
        <v>135175.56116993798</v>
      </c>
      <c r="H52" s="101">
        <v>-7.176373250419001</v>
      </c>
      <c r="I52" s="101">
        <v>15.843125005533324</v>
      </c>
      <c r="J52" s="101">
        <v>-0.29793934566296754</v>
      </c>
      <c r="K52" s="101">
        <v>106032.12004644002</v>
      </c>
      <c r="L52" s="101">
        <v>97517.921701319981</v>
      </c>
      <c r="M52" s="101">
        <v>112984.87683189</v>
      </c>
      <c r="N52" s="101">
        <v>104468.51117544998</v>
      </c>
      <c r="O52" s="101">
        <v>103765.61591456998</v>
      </c>
      <c r="P52" s="101">
        <v>-8.0298293964045815</v>
      </c>
      <c r="Q52" s="101">
        <v>15.860628344749331</v>
      </c>
      <c r="R52" s="101">
        <v>-0.6728297866708588</v>
      </c>
      <c r="S52" s="101">
        <v>25283.552087710232</v>
      </c>
      <c r="T52" s="101">
        <v>24531.72130316</v>
      </c>
      <c r="U52" s="101">
        <v>28799.036965248008</v>
      </c>
      <c r="V52" s="101">
        <v>27226.189968428</v>
      </c>
      <c r="W52" s="101">
        <v>27618.370365888</v>
      </c>
      <c r="X52" s="101">
        <v>-2.9735963599658901</v>
      </c>
      <c r="Y52" s="101">
        <v>17.395092702028709</v>
      </c>
      <c r="Z52" s="101">
        <v>1.4404527328824912</v>
      </c>
      <c r="AA52" s="101">
        <v>5524.8284667200005</v>
      </c>
      <c r="AB52" s="101">
        <v>4970.6725155299819</v>
      </c>
      <c r="AC52" s="101">
        <v>5360.389093129982</v>
      </c>
      <c r="AD52" s="101">
        <v>3884.8047186799827</v>
      </c>
      <c r="AE52" s="101">
        <v>3791.5748894799826</v>
      </c>
      <c r="AF52" s="101">
        <v>-10.030283374915564</v>
      </c>
      <c r="AG52" s="101">
        <v>7.8403189182630726</v>
      </c>
      <c r="AH52" s="101">
        <v>-2.3998588333592918</v>
      </c>
    </row>
    <row r="53" spans="2:34" x14ac:dyDescent="0.55000000000000004">
      <c r="B53" s="121" t="s">
        <v>287</v>
      </c>
      <c r="C53" s="101">
        <v>37037.201739675111</v>
      </c>
      <c r="D53" s="101">
        <v>41125.081904877181</v>
      </c>
      <c r="E53" s="101">
        <v>32724.426362939994</v>
      </c>
      <c r="F53" s="101">
        <v>32593.397972380102</v>
      </c>
      <c r="G53" s="101">
        <v>32632.723807038463</v>
      </c>
      <c r="H53" s="101">
        <v>11.037227363813065</v>
      </c>
      <c r="I53" s="101">
        <v>-20.42708525509568</v>
      </c>
      <c r="J53" s="101">
        <v>0.12065582941578334</v>
      </c>
      <c r="K53" s="101">
        <v>21700.273904990001</v>
      </c>
      <c r="L53" s="101">
        <v>27919.498932470004</v>
      </c>
      <c r="M53" s="101">
        <v>22293.383158119988</v>
      </c>
      <c r="N53" s="101">
        <v>22723.004474460118</v>
      </c>
      <c r="O53" s="101">
        <v>23004.812844009251</v>
      </c>
      <c r="P53" s="101">
        <v>28.659661415839942</v>
      </c>
      <c r="Q53" s="101">
        <v>-20.15120610852696</v>
      </c>
      <c r="R53" s="101">
        <v>1.2401897375229343</v>
      </c>
      <c r="S53" s="101">
        <v>13999.033126275111</v>
      </c>
      <c r="T53" s="101">
        <v>11873.316351207175</v>
      </c>
      <c r="U53" s="101">
        <v>9085.7467006500083</v>
      </c>
      <c r="V53" s="101">
        <v>8284.4131560499882</v>
      </c>
      <c r="W53" s="101">
        <v>8003.4245498791952</v>
      </c>
      <c r="X53" s="101">
        <v>-15.18473994520471</v>
      </c>
      <c r="Y53" s="101">
        <v>-23.477599417906113</v>
      </c>
      <c r="Z53" s="101">
        <v>-3.3917744187539789</v>
      </c>
      <c r="AA53" s="101">
        <v>1337.8947084100007</v>
      </c>
      <c r="AB53" s="101">
        <v>1332.2666212000017</v>
      </c>
      <c r="AC53" s="101">
        <v>1345.2965041699977</v>
      </c>
      <c r="AD53" s="101">
        <v>1585.9803418699973</v>
      </c>
      <c r="AE53" s="101">
        <v>1624.4864131500128</v>
      </c>
      <c r="AF53" s="101">
        <v>-0.4206674243212738</v>
      </c>
      <c r="AG53" s="101">
        <v>0.97802367504033261</v>
      </c>
      <c r="AH53" s="101">
        <v>2.4279034401279986</v>
      </c>
    </row>
    <row r="54" spans="2:34" x14ac:dyDescent="0.55000000000000004">
      <c r="B54" s="121" t="s">
        <v>288</v>
      </c>
      <c r="C54" s="101">
        <v>7417.7885523402174</v>
      </c>
      <c r="D54" s="101">
        <v>7239.0522379701715</v>
      </c>
      <c r="E54" s="101">
        <v>3388.4732598870537</v>
      </c>
      <c r="F54" s="101">
        <v>2731.6939083099874</v>
      </c>
      <c r="G54" s="101">
        <v>2459.1255429598809</v>
      </c>
      <c r="H54" s="101">
        <v>-2.4095633504362541</v>
      </c>
      <c r="I54" s="101">
        <v>-53.191755653953109</v>
      </c>
      <c r="J54" s="101">
        <v>-9.9779980663622698</v>
      </c>
      <c r="K54" s="101">
        <v>1102.6548419899982</v>
      </c>
      <c r="L54" s="101">
        <v>2186.4191614499991</v>
      </c>
      <c r="M54" s="101">
        <v>813.39655501000004</v>
      </c>
      <c r="N54" s="101">
        <v>749.96398415999931</v>
      </c>
      <c r="O54" s="101">
        <v>612.36200032999966</v>
      </c>
      <c r="P54" s="101">
        <v>98.286814530655406</v>
      </c>
      <c r="Q54" s="101">
        <v>-62.797775954791376</v>
      </c>
      <c r="R54" s="101">
        <v>-18.347812259827567</v>
      </c>
      <c r="S54" s="101">
        <v>6314.4451903502195</v>
      </c>
      <c r="T54" s="101">
        <v>5052.4306775701716</v>
      </c>
      <c r="U54" s="101">
        <v>2574.9319108570535</v>
      </c>
      <c r="V54" s="101">
        <v>1981.6063141499878</v>
      </c>
      <c r="W54" s="101">
        <v>1846.6454326298813</v>
      </c>
      <c r="X54" s="101">
        <v>-19.986150401759247</v>
      </c>
      <c r="Y54" s="101">
        <v>-49.035779505333132</v>
      </c>
      <c r="Z54" s="101">
        <v>-6.810680837883698</v>
      </c>
      <c r="AA54" s="101">
        <v>0.68851999999999991</v>
      </c>
      <c r="AB54" s="101">
        <v>0.20239895000000002</v>
      </c>
      <c r="AC54" s="101">
        <v>0.14479402</v>
      </c>
      <c r="AD54" s="101">
        <v>0.12361</v>
      </c>
      <c r="AE54" s="101">
        <v>0.11810999999999999</v>
      </c>
      <c r="AF54" s="101">
        <v>-70.603766048916512</v>
      </c>
      <c r="AG54" s="101">
        <v>-28.461081443357301</v>
      </c>
      <c r="AH54" s="101">
        <v>-4.4494781975568332</v>
      </c>
    </row>
    <row r="55" spans="2:34" x14ac:dyDescent="0.55000000000000004">
      <c r="B55" s="122" t="s">
        <v>289</v>
      </c>
      <c r="C55" s="101">
        <v>1509.4774325100002</v>
      </c>
      <c r="D55" s="101">
        <v>455.22595573999996</v>
      </c>
      <c r="E55" s="101">
        <v>251.79655449000001</v>
      </c>
      <c r="F55" s="101">
        <v>233.05319054999998</v>
      </c>
      <c r="G55" s="101">
        <v>199.12538660999999</v>
      </c>
      <c r="H55" s="101">
        <v>-69.842148949319636</v>
      </c>
      <c r="I55" s="101">
        <v>-44.687566401900789</v>
      </c>
      <c r="J55" s="101">
        <v>-14.557965870336798</v>
      </c>
      <c r="K55" s="101">
        <v>1509.4774325100002</v>
      </c>
      <c r="L55" s="101">
        <v>455.22595573999996</v>
      </c>
      <c r="M55" s="101">
        <v>251.79655449000001</v>
      </c>
      <c r="N55" s="101">
        <v>233.05319054999998</v>
      </c>
      <c r="O55" s="101">
        <v>199.12538660999999</v>
      </c>
      <c r="P55" s="101">
        <v>-69.842148949319636</v>
      </c>
      <c r="Q55" s="101">
        <v>-44.687566401900789</v>
      </c>
      <c r="R55" s="101">
        <v>-14.557965870336798</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row>
    <row r="56" spans="2:34" x14ac:dyDescent="0.55000000000000004">
      <c r="B56" s="121" t="s">
        <v>290</v>
      </c>
      <c r="C56" s="101">
        <v>9976.9015831797969</v>
      </c>
      <c r="D56" s="101">
        <v>16068.539354710005</v>
      </c>
      <c r="E56" s="101">
        <v>12936.50974422</v>
      </c>
      <c r="F56" s="101">
        <v>8491.6000078800007</v>
      </c>
      <c r="G56" s="101">
        <v>8461.6370101999983</v>
      </c>
      <c r="H56" s="101">
        <v>61.057410667458001</v>
      </c>
      <c r="I56" s="101">
        <v>-19.491688331783219</v>
      </c>
      <c r="J56" s="101">
        <v>-0.3528545580597009</v>
      </c>
      <c r="K56" s="101">
        <v>9870.2617632797974</v>
      </c>
      <c r="L56" s="101">
        <v>15985.640179220005</v>
      </c>
      <c r="M56" s="101">
        <v>12901.436701429999</v>
      </c>
      <c r="N56" s="101">
        <v>8459.0820656100004</v>
      </c>
      <c r="O56" s="101">
        <v>8431.9266930099984</v>
      </c>
      <c r="P56" s="101">
        <v>61.957611283331595</v>
      </c>
      <c r="Q56" s="101">
        <v>-19.293587514869831</v>
      </c>
      <c r="R56" s="101">
        <v>-0.3210203233563691</v>
      </c>
      <c r="S56" s="101">
        <v>51.150273229999996</v>
      </c>
      <c r="T56" s="101">
        <v>44.048552779999994</v>
      </c>
      <c r="U56" s="101">
        <v>26.848937159999998</v>
      </c>
      <c r="V56" s="101">
        <v>25.816325379999999</v>
      </c>
      <c r="W56" s="101">
        <v>23.493199690000001</v>
      </c>
      <c r="X56" s="101">
        <v>-13.884032286722553</v>
      </c>
      <c r="Y56" s="101">
        <v>-39.046948275243651</v>
      </c>
      <c r="Z56" s="101">
        <v>-8.9986690816956099</v>
      </c>
      <c r="AA56" s="101">
        <v>55.489546669999996</v>
      </c>
      <c r="AB56" s="101">
        <v>38.850622710000003</v>
      </c>
      <c r="AC56" s="101">
        <v>8.2241056300013327</v>
      </c>
      <c r="AD56" s="101">
        <v>6.7016168900005901</v>
      </c>
      <c r="AE56" s="101">
        <v>6.2171175000009322</v>
      </c>
      <c r="AF56" s="101">
        <v>-29.985690924729973</v>
      </c>
      <c r="AG56" s="101">
        <v>-78.831470240798794</v>
      </c>
      <c r="AH56" s="101">
        <v>-7.2295894849282449</v>
      </c>
    </row>
    <row r="57" spans="2:34" x14ac:dyDescent="0.55000000000000004">
      <c r="B57" s="120" t="s">
        <v>291</v>
      </c>
      <c r="C57" s="101">
        <v>3521.1950413227</v>
      </c>
      <c r="D57" s="101">
        <v>4527.7597351025424</v>
      </c>
      <c r="E57" s="101">
        <v>5678.3172427334484</v>
      </c>
      <c r="F57" s="101">
        <v>6425.9173447651201</v>
      </c>
      <c r="G57" s="101">
        <v>6386.6415500771564</v>
      </c>
      <c r="H57" s="101">
        <v>28.585882973461672</v>
      </c>
      <c r="I57" s="101">
        <v>25.411187318773415</v>
      </c>
      <c r="J57" s="101">
        <v>-0.61120914852662578</v>
      </c>
      <c r="K57" s="101">
        <v>3521.1950413227</v>
      </c>
      <c r="L57" s="101">
        <v>4524.1313442625424</v>
      </c>
      <c r="M57" s="101">
        <v>5662.2165590834484</v>
      </c>
      <c r="N57" s="101">
        <v>6404.4328334551201</v>
      </c>
      <c r="O57" s="101">
        <v>6365.9190371871564</v>
      </c>
      <c r="P57" s="101">
        <v>28.482838671813525</v>
      </c>
      <c r="Q57" s="101">
        <v>25.155883598830837</v>
      </c>
      <c r="R57" s="101">
        <v>-0.60136154550294307</v>
      </c>
      <c r="S57" s="101">
        <v>0</v>
      </c>
      <c r="T57" s="101">
        <v>3.6283908400000002</v>
      </c>
      <c r="U57" s="101">
        <v>16.100683649999997</v>
      </c>
      <c r="V57" s="101">
        <v>21.484511310000016</v>
      </c>
      <c r="W57" s="101">
        <v>20.722512889999994</v>
      </c>
      <c r="X57" s="101">
        <v>0</v>
      </c>
      <c r="Y57" s="101">
        <v>343.74171251077235</v>
      </c>
      <c r="Z57" s="101">
        <v>-3.5467337795360931</v>
      </c>
      <c r="AA57" s="101">
        <v>0</v>
      </c>
      <c r="AB57" s="101">
        <v>0</v>
      </c>
      <c r="AC57" s="101">
        <v>0</v>
      </c>
      <c r="AD57" s="101">
        <v>0</v>
      </c>
      <c r="AE57" s="101">
        <v>0</v>
      </c>
      <c r="AF57" s="101">
        <v>0</v>
      </c>
      <c r="AG57" s="101">
        <v>0</v>
      </c>
      <c r="AH57" s="101">
        <v>0</v>
      </c>
    </row>
    <row r="58" spans="2:34" x14ac:dyDescent="0.55000000000000004">
      <c r="B58" s="120" t="s">
        <v>256</v>
      </c>
      <c r="C58" s="101">
        <v>195625.39122512366</v>
      </c>
      <c r="D58" s="101">
        <v>152948.3632960479</v>
      </c>
      <c r="E58" s="101">
        <v>118852.47773988552</v>
      </c>
      <c r="F58" s="101">
        <v>141308.7942922402</v>
      </c>
      <c r="G58" s="101">
        <v>139927.75427950951</v>
      </c>
      <c r="H58" s="101">
        <v>-21.815689498079255</v>
      </c>
      <c r="I58" s="101">
        <v>-22.292416094813746</v>
      </c>
      <c r="J58" s="101">
        <v>-0.97732063998406948</v>
      </c>
      <c r="K58" s="101">
        <v>190400.59714137373</v>
      </c>
      <c r="L58" s="101">
        <v>148193.68627732788</v>
      </c>
      <c r="M58" s="101">
        <v>109512.06788509547</v>
      </c>
      <c r="N58" s="101">
        <v>131608.81256384193</v>
      </c>
      <c r="O58" s="101">
        <v>130250.09069654673</v>
      </c>
      <c r="P58" s="101">
        <v>-22.167425679188877</v>
      </c>
      <c r="Q58" s="101">
        <v>-26.102069098844126</v>
      </c>
      <c r="R58" s="101">
        <v>-1.0323942909492456</v>
      </c>
      <c r="S58" s="101">
        <v>1653.9445726099339</v>
      </c>
      <c r="T58" s="101">
        <v>1785.0950709399997</v>
      </c>
      <c r="U58" s="101">
        <v>3446.433284360055</v>
      </c>
      <c r="V58" s="101">
        <v>3997.9197076782684</v>
      </c>
      <c r="W58" s="101">
        <v>3992.8409618327591</v>
      </c>
      <c r="X58" s="101">
        <v>7.9295582513451226</v>
      </c>
      <c r="Y58" s="101">
        <v>93.067211963406734</v>
      </c>
      <c r="Z58" s="101">
        <v>-0.12703471347248474</v>
      </c>
      <c r="AA58" s="101">
        <v>3570.8495111399993</v>
      </c>
      <c r="AB58" s="101">
        <v>2969.5819477799973</v>
      </c>
      <c r="AC58" s="101">
        <v>5893.976570429998</v>
      </c>
      <c r="AD58" s="101">
        <v>5702.0620207199991</v>
      </c>
      <c r="AE58" s="101">
        <v>5684.822621129998</v>
      </c>
      <c r="AF58" s="101">
        <v>-16.838221870852419</v>
      </c>
      <c r="AG58" s="101">
        <v>98.47832705328176</v>
      </c>
      <c r="AH58" s="101">
        <v>-0.30233623428431722</v>
      </c>
    </row>
    <row r="59" spans="2:34" x14ac:dyDescent="0.55000000000000004">
      <c r="B59" s="112" t="s">
        <v>94</v>
      </c>
      <c r="C59" s="108">
        <v>4709039.2624047371</v>
      </c>
      <c r="D59" s="108">
        <v>4879850.6416011732</v>
      </c>
      <c r="E59" s="108">
        <v>5167173.0546616809</v>
      </c>
      <c r="F59" s="108">
        <v>5285059.5238956083</v>
      </c>
      <c r="G59" s="108">
        <v>5330225.7838183763</v>
      </c>
      <c r="H59" s="108">
        <v>3.6273084524933203</v>
      </c>
      <c r="I59" s="108">
        <v>5.8879345734694803</v>
      </c>
      <c r="J59" s="108">
        <v>0.85460267227939202</v>
      </c>
      <c r="K59" s="108">
        <v>4175443.2777171684</v>
      </c>
      <c r="L59" s="108">
        <v>4315376.9670633944</v>
      </c>
      <c r="M59" s="108">
        <v>4569076.1421677331</v>
      </c>
      <c r="N59" s="108">
        <v>4679117.3482067883</v>
      </c>
      <c r="O59" s="108">
        <v>4721007.6131691188</v>
      </c>
      <c r="P59" s="108">
        <v>3.3513493068628533</v>
      </c>
      <c r="Q59" s="108">
        <v>5.8789574361792187</v>
      </c>
      <c r="R59" s="108">
        <v>0.89525997843127314</v>
      </c>
      <c r="S59" s="108">
        <v>441782.89778605849</v>
      </c>
      <c r="T59" s="108">
        <v>471382.21286427841</v>
      </c>
      <c r="U59" s="108">
        <v>498615.08979530807</v>
      </c>
      <c r="V59" s="108">
        <v>504267.1071079403</v>
      </c>
      <c r="W59" s="108">
        <v>507574.99973220762</v>
      </c>
      <c r="X59" s="108">
        <v>6.6999685199570429</v>
      </c>
      <c r="Y59" s="108">
        <v>5.7772389767431935</v>
      </c>
      <c r="Z59" s="108">
        <v>0.65598024888806616</v>
      </c>
      <c r="AA59" s="108">
        <v>91813.086901510018</v>
      </c>
      <c r="AB59" s="108">
        <v>93091.461673500002</v>
      </c>
      <c r="AC59" s="108">
        <v>99481.822698639691</v>
      </c>
      <c r="AD59" s="108">
        <v>101675.06858087971</v>
      </c>
      <c r="AE59" s="108">
        <v>101643.17091704971</v>
      </c>
      <c r="AF59" s="108">
        <v>1.392366616930466</v>
      </c>
      <c r="AG59" s="108">
        <v>6.8646048845517367</v>
      </c>
      <c r="AH59" s="108">
        <v>-3.1372158657194671E-2</v>
      </c>
    </row>
    <row r="61" spans="2:34" ht="47" x14ac:dyDescent="0.55000000000000004">
      <c r="B61" s="123" t="s">
        <v>292</v>
      </c>
      <c r="C61" s="124"/>
      <c r="D61" s="124"/>
      <c r="E61" s="124"/>
      <c r="F61" s="124"/>
      <c r="G61" s="124"/>
    </row>
    <row r="62" spans="2:34" ht="47" x14ac:dyDescent="0.55000000000000004">
      <c r="B62" s="123" t="s">
        <v>293</v>
      </c>
    </row>
    <row r="63" spans="2:34" ht="31.35" x14ac:dyDescent="0.55000000000000004">
      <c r="B63" s="123" t="s">
        <v>294</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CA4F4FB6-F6AD-45DA-9C68-EDAC3D96D8E1}">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06AA4-5494-460E-9F79-E2BC8DE7C58B}">
  <sheetPr codeName="Sheet81"/>
  <dimension ref="B2:BE97"/>
  <sheetViews>
    <sheetView workbookViewId="0">
      <pane xSplit="3" ySplit="4" topLeftCell="L29"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24" width="12.64453125" style="29" bestFit="1" customWidth="1"/>
    <col min="25" max="25" width="11.52734375" style="29" bestFit="1" customWidth="1"/>
    <col min="26" max="26" width="9.41015625" style="29" bestFit="1" customWidth="1"/>
    <col min="27" max="27" width="10.41015625" style="29" bestFit="1" customWidth="1"/>
    <col min="28" max="29" width="11.52734375" style="29" bestFit="1" customWidth="1"/>
    <col min="30" max="30" width="10.41015625" style="29" bestFit="1" customWidth="1"/>
    <col min="31" max="31" width="12.64453125" style="29" bestFit="1" customWidth="1"/>
    <col min="32" max="33" width="11.52734375" style="29" bestFit="1" customWidth="1"/>
    <col min="34" max="34" width="10.41015625" style="29" bestFit="1" customWidth="1"/>
    <col min="35" max="37" width="11.52734375" style="29" bestFit="1" customWidth="1"/>
    <col min="38" max="42" width="10.41015625" style="29" bestFit="1" customWidth="1"/>
    <col min="43" max="43" width="11.1171875" style="29" bestFit="1" customWidth="1"/>
    <col min="44" max="45" width="11.52734375" style="29" bestFit="1" customWidth="1"/>
    <col min="46" max="46" width="10.41015625" style="29" customWidth="1"/>
    <col min="47" max="49" width="10.41015625" style="29" bestFit="1" customWidth="1"/>
    <col min="50" max="50" width="11.52734375" style="29" bestFit="1" customWidth="1"/>
    <col min="51" max="53" width="10.41015625" style="29" bestFit="1" customWidth="1"/>
    <col min="54" max="54" width="11.1171875" style="29" bestFit="1" customWidth="1"/>
    <col min="55" max="55" width="10.41015625" style="29" bestFit="1" customWidth="1"/>
    <col min="56" max="57" width="11.52734375" style="29" bestFit="1" customWidth="1"/>
    <col min="58" max="16384" width="9.1171875" style="29"/>
  </cols>
  <sheetData>
    <row r="2" spans="2:57" x14ac:dyDescent="0.55000000000000004">
      <c r="C2" s="83" t="s">
        <v>116</v>
      </c>
      <c r="D2" s="125"/>
    </row>
    <row r="3" spans="2:57" s="127" customFormat="1" ht="61.35" x14ac:dyDescent="0.55000000000000004">
      <c r="B3" s="86" t="s">
        <v>295</v>
      </c>
      <c r="C3" s="86" t="s">
        <v>296</v>
      </c>
      <c r="D3" s="126" t="s">
        <v>971</v>
      </c>
      <c r="E3" s="126" t="s">
        <v>972</v>
      </c>
      <c r="F3" s="126" t="s">
        <v>973</v>
      </c>
      <c r="G3" s="126" t="s">
        <v>974</v>
      </c>
      <c r="H3" s="126" t="s">
        <v>975</v>
      </c>
      <c r="I3" s="126" t="s">
        <v>976</v>
      </c>
      <c r="J3" s="126" t="s">
        <v>977</v>
      </c>
      <c r="K3" s="126" t="s">
        <v>978</v>
      </c>
      <c r="L3" s="126" t="s">
        <v>979</v>
      </c>
      <c r="M3" s="126" t="s">
        <v>980</v>
      </c>
      <c r="N3" s="126" t="s">
        <v>981</v>
      </c>
      <c r="O3" s="126" t="s">
        <v>982</v>
      </c>
      <c r="P3" s="126" t="s">
        <v>983</v>
      </c>
      <c r="Q3" s="126" t="s">
        <v>984</v>
      </c>
      <c r="R3" s="126" t="s">
        <v>985</v>
      </c>
      <c r="S3" s="126" t="s">
        <v>986</v>
      </c>
      <c r="T3" s="126" t="s">
        <v>987</v>
      </c>
      <c r="U3" s="126" t="s">
        <v>988</v>
      </c>
      <c r="V3" s="126" t="s">
        <v>989</v>
      </c>
      <c r="W3" s="126" t="s">
        <v>990</v>
      </c>
      <c r="X3" s="126" t="s">
        <v>991</v>
      </c>
      <c r="Y3" s="126" t="s">
        <v>992</v>
      </c>
      <c r="Z3" s="126" t="s">
        <v>993</v>
      </c>
      <c r="AA3" s="126" t="s">
        <v>994</v>
      </c>
      <c r="AB3" s="126" t="s">
        <v>995</v>
      </c>
      <c r="AC3" s="126" t="s">
        <v>996</v>
      </c>
      <c r="AD3" s="126" t="s">
        <v>997</v>
      </c>
      <c r="AE3" s="126" t="s">
        <v>998</v>
      </c>
      <c r="AF3" s="126" t="s">
        <v>999</v>
      </c>
      <c r="AG3" s="126" t="s">
        <v>1000</v>
      </c>
      <c r="AH3" s="126" t="s">
        <v>1001</v>
      </c>
      <c r="AI3" s="126" t="s">
        <v>1002</v>
      </c>
      <c r="AJ3" s="126" t="s">
        <v>1003</v>
      </c>
      <c r="AK3" s="126" t="s">
        <v>1004</v>
      </c>
      <c r="AL3" s="126" t="s">
        <v>1005</v>
      </c>
      <c r="AM3" s="126" t="s">
        <v>1006</v>
      </c>
      <c r="AN3" s="126" t="s">
        <v>1007</v>
      </c>
      <c r="AO3" s="126" t="s">
        <v>1008</v>
      </c>
      <c r="AP3" s="126" t="s">
        <v>1009</v>
      </c>
      <c r="AQ3" s="126" t="s">
        <v>1010</v>
      </c>
      <c r="AR3" s="126" t="s">
        <v>1011</v>
      </c>
      <c r="AS3" s="126" t="s">
        <v>1012</v>
      </c>
      <c r="AT3" s="126" t="s">
        <v>1013</v>
      </c>
      <c r="AU3" s="126" t="s">
        <v>1014</v>
      </c>
      <c r="AV3" s="126" t="s">
        <v>1015</v>
      </c>
      <c r="AW3" s="126" t="s">
        <v>1016</v>
      </c>
      <c r="AX3" s="126" t="s">
        <v>1017</v>
      </c>
      <c r="AY3" s="126" t="s">
        <v>1018</v>
      </c>
      <c r="AZ3" s="126" t="s">
        <v>1019</v>
      </c>
      <c r="BA3" s="126" t="s">
        <v>1020</v>
      </c>
      <c r="BB3" s="126" t="s">
        <v>1021</v>
      </c>
      <c r="BC3" s="126" t="s">
        <v>1022</v>
      </c>
      <c r="BD3" s="126" t="s">
        <v>1023</v>
      </c>
      <c r="BE3" s="126" t="s">
        <v>1024</v>
      </c>
    </row>
    <row r="4" spans="2:57" ht="16" thickBot="1" x14ac:dyDescent="0.6">
      <c r="B4" s="128"/>
      <c r="C4" s="129" t="s">
        <v>117</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row>
    <row r="5" spans="2:57" ht="16" thickTop="1" x14ac:dyDescent="0.55000000000000004">
      <c r="B5" s="131">
        <v>1</v>
      </c>
      <c r="C5" s="132" t="s">
        <v>297</v>
      </c>
      <c r="D5" s="133">
        <v>39654.737525129254</v>
      </c>
      <c r="E5" s="133">
        <v>53001.522149270917</v>
      </c>
      <c r="F5" s="133">
        <v>56437.564702935764</v>
      </c>
      <c r="G5" s="133">
        <v>61444.311389996656</v>
      </c>
      <c r="H5" s="133">
        <v>18757.462731151118</v>
      </c>
      <c r="I5" s="133">
        <v>36839.019087289998</v>
      </c>
      <c r="J5" s="133">
        <v>19473.000358537887</v>
      </c>
      <c r="K5" s="133">
        <v>27176.964945541618</v>
      </c>
      <c r="L5" s="133">
        <v>29484.149364079974</v>
      </c>
      <c r="M5" s="133">
        <v>17294.390228</v>
      </c>
      <c r="N5" s="133">
        <v>36354.584381123423</v>
      </c>
      <c r="O5" s="133">
        <v>41349.435659923518</v>
      </c>
      <c r="P5" s="133">
        <v>27830.464936664597</v>
      </c>
      <c r="Q5" s="133">
        <v>36159.36845411636</v>
      </c>
      <c r="R5" s="133">
        <v>64271.545272837146</v>
      </c>
      <c r="S5" s="133">
        <v>21558.608048467024</v>
      </c>
      <c r="T5" s="133">
        <v>29703.514368968277</v>
      </c>
      <c r="U5" s="133">
        <v>29125.678976477579</v>
      </c>
      <c r="V5" s="133">
        <v>36795.518005858692</v>
      </c>
      <c r="W5" s="133">
        <v>20208.826276560001</v>
      </c>
      <c r="X5" s="133">
        <v>6832.2632227200011</v>
      </c>
      <c r="Y5" s="133">
        <v>68.856999999999999</v>
      </c>
      <c r="Z5" s="133">
        <v>-1208.27846471</v>
      </c>
      <c r="AA5" s="133">
        <v>4946.2885678020566</v>
      </c>
      <c r="AB5" s="133">
        <v>1967.7716498950003</v>
      </c>
      <c r="AC5" s="133">
        <v>1593.616583027934</v>
      </c>
      <c r="AD5" s="133">
        <v>11403.193265096548</v>
      </c>
      <c r="AE5" s="133">
        <v>8969.7033576818867</v>
      </c>
      <c r="AF5" s="133">
        <v>5324.8723519289251</v>
      </c>
      <c r="AG5" s="133">
        <v>752.85136919000001</v>
      </c>
      <c r="AH5" s="133">
        <v>6028.5711292591768</v>
      </c>
      <c r="AI5" s="133">
        <v>6891.9047640300005</v>
      </c>
      <c r="AJ5" s="133">
        <v>6674.3314007171675</v>
      </c>
      <c r="AK5" s="133">
        <v>381.2860586365378</v>
      </c>
      <c r="AL5" s="133">
        <v>354.73065267153999</v>
      </c>
      <c r="AM5" s="133">
        <v>686.47627720510002</v>
      </c>
      <c r="AN5" s="133">
        <v>658.96654745000001</v>
      </c>
      <c r="AO5" s="133">
        <v>993.04276837999987</v>
      </c>
      <c r="AP5" s="133">
        <v>322.6767737200002</v>
      </c>
      <c r="AQ5" s="133">
        <v>1407.2413721072232</v>
      </c>
      <c r="AR5" s="133">
        <v>1847.1178152221958</v>
      </c>
      <c r="AS5" s="133">
        <v>1319.5916387972802</v>
      </c>
      <c r="AT5" s="133">
        <v>1216.135</v>
      </c>
      <c r="AU5" s="133">
        <v>702.78853688774291</v>
      </c>
      <c r="AV5" s="133">
        <v>399.76638653000003</v>
      </c>
      <c r="AW5" s="133">
        <v>1205.8271100000002</v>
      </c>
      <c r="AX5" s="133">
        <v>1464.6731159513133</v>
      </c>
      <c r="AY5" s="133">
        <v>689.78608349000012</v>
      </c>
      <c r="AZ5" s="133">
        <v>380.76372363000002</v>
      </c>
      <c r="BA5" s="133">
        <v>117.99098350000008</v>
      </c>
      <c r="BB5" s="133">
        <v>1360.5642799999998</v>
      </c>
      <c r="BC5" s="133">
        <v>1901.4393716244799</v>
      </c>
      <c r="BD5" s="133">
        <v>2214.9359557874732</v>
      </c>
      <c r="BE5" s="133">
        <v>1162.8505525499997</v>
      </c>
    </row>
    <row r="6" spans="2:57" x14ac:dyDescent="0.55000000000000004">
      <c r="B6" s="134" t="s">
        <v>119</v>
      </c>
      <c r="C6" s="102" t="s">
        <v>120</v>
      </c>
      <c r="D6" s="133">
        <v>14694.02292799</v>
      </c>
      <c r="E6" s="133">
        <v>15637.377054</v>
      </c>
      <c r="F6" s="133">
        <v>27056.996728519996</v>
      </c>
      <c r="G6" s="133">
        <v>34128.59489652</v>
      </c>
      <c r="H6" s="133">
        <v>10042.36839766</v>
      </c>
      <c r="I6" s="133">
        <v>21656.615632000001</v>
      </c>
      <c r="J6" s="133">
        <v>10500.152281999999</v>
      </c>
      <c r="K6" s="133">
        <v>12944.694267999999</v>
      </c>
      <c r="L6" s="133">
        <v>14917.566922</v>
      </c>
      <c r="M6" s="133">
        <v>11621.357273</v>
      </c>
      <c r="N6" s="133">
        <v>26225.861340160001</v>
      </c>
      <c r="O6" s="133">
        <v>23187.154509520002</v>
      </c>
      <c r="P6" s="133">
        <v>14089.98018972</v>
      </c>
      <c r="Q6" s="133">
        <v>18884.386077940002</v>
      </c>
      <c r="R6" s="133">
        <v>36128.770251859998</v>
      </c>
      <c r="S6" s="133">
        <v>14769.01296593</v>
      </c>
      <c r="T6" s="133">
        <v>19402.575716159998</v>
      </c>
      <c r="U6" s="133">
        <v>18366.705959239996</v>
      </c>
      <c r="V6" s="133">
        <v>23542.489832220002</v>
      </c>
      <c r="W6" s="133">
        <v>13581.525414340002</v>
      </c>
      <c r="X6" s="133">
        <v>4171.3186000000005</v>
      </c>
      <c r="Y6" s="133">
        <v>262.46800000000002</v>
      </c>
      <c r="Z6" s="133">
        <v>502.83</v>
      </c>
      <c r="AA6" s="133">
        <v>3430.97130255</v>
      </c>
      <c r="AB6" s="133">
        <v>1249.6944709300001</v>
      </c>
      <c r="AC6" s="133">
        <v>1111.4265733599998</v>
      </c>
      <c r="AD6" s="133">
        <v>7046.9380490800004</v>
      </c>
      <c r="AE6" s="133">
        <v>5680.5173275700008</v>
      </c>
      <c r="AF6" s="133">
        <v>3510.8461953999999</v>
      </c>
      <c r="AG6" s="133">
        <v>525</v>
      </c>
      <c r="AH6" s="133">
        <v>4395.7858858999989</v>
      </c>
      <c r="AI6" s="133">
        <v>4733.6909505399999</v>
      </c>
      <c r="AJ6" s="133">
        <v>3518.1341377700001</v>
      </c>
      <c r="AK6" s="133">
        <v>557.45606728999996</v>
      </c>
      <c r="AL6" s="133">
        <v>350</v>
      </c>
      <c r="AM6" s="133">
        <v>834.33843167999999</v>
      </c>
      <c r="AN6" s="133">
        <v>538.72199999999998</v>
      </c>
      <c r="AO6" s="133">
        <v>729.90674679999995</v>
      </c>
      <c r="AP6" s="133">
        <v>233.33283399999999</v>
      </c>
      <c r="AQ6" s="133">
        <v>867.99380000000008</v>
      </c>
      <c r="AR6" s="133">
        <v>946.11519999999996</v>
      </c>
      <c r="AS6" s="133">
        <v>981.68319999999994</v>
      </c>
      <c r="AT6" s="133">
        <v>890.42399999999998</v>
      </c>
      <c r="AU6" s="133">
        <v>848.10599999999999</v>
      </c>
      <c r="AV6" s="133">
        <v>690.47280000000001</v>
      </c>
      <c r="AW6" s="133">
        <v>1082.5566100000001</v>
      </c>
      <c r="AX6" s="133">
        <v>948.87545899999998</v>
      </c>
      <c r="AY6" s="133">
        <v>610.20000000000005</v>
      </c>
      <c r="AZ6" s="133">
        <v>818.91140000000007</v>
      </c>
      <c r="BA6" s="133">
        <v>935.06949999999995</v>
      </c>
      <c r="BB6" s="133">
        <v>1012.176</v>
      </c>
      <c r="BC6" s="133">
        <v>1183.4709599999999</v>
      </c>
      <c r="BD6" s="133">
        <v>1351.55284794</v>
      </c>
      <c r="BE6" s="133">
        <v>1121.4517303499999</v>
      </c>
    </row>
    <row r="7" spans="2:57" x14ac:dyDescent="0.55000000000000004">
      <c r="B7" s="134"/>
      <c r="C7" s="102" t="s">
        <v>298</v>
      </c>
      <c r="D7" s="133">
        <v>0</v>
      </c>
      <c r="E7" s="133">
        <v>0</v>
      </c>
      <c r="F7" s="133">
        <v>0</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33.582999999999998</v>
      </c>
      <c r="Z7" s="133">
        <v>0</v>
      </c>
      <c r="AA7" s="133">
        <v>0</v>
      </c>
      <c r="AB7" s="133">
        <v>0</v>
      </c>
      <c r="AC7" s="133">
        <v>0</v>
      </c>
      <c r="AD7" s="133">
        <v>0</v>
      </c>
      <c r="AE7" s="133">
        <v>0</v>
      </c>
      <c r="AF7" s="133">
        <v>0</v>
      </c>
      <c r="AG7" s="133">
        <v>0</v>
      </c>
      <c r="AH7" s="133">
        <v>0</v>
      </c>
      <c r="AI7" s="133">
        <v>0</v>
      </c>
      <c r="AJ7" s="133">
        <v>0</v>
      </c>
      <c r="AK7" s="133">
        <v>0</v>
      </c>
      <c r="AL7" s="133">
        <v>0</v>
      </c>
      <c r="AM7" s="133">
        <v>0</v>
      </c>
      <c r="AN7" s="133">
        <v>0</v>
      </c>
      <c r="AO7" s="133">
        <v>48.364100000000001</v>
      </c>
      <c r="AP7" s="133">
        <v>0</v>
      </c>
      <c r="AQ7" s="133">
        <v>0</v>
      </c>
      <c r="AR7" s="133">
        <v>0</v>
      </c>
      <c r="AS7" s="133">
        <v>0</v>
      </c>
      <c r="AT7" s="133">
        <v>0</v>
      </c>
      <c r="AU7" s="133">
        <v>0</v>
      </c>
      <c r="AV7" s="133">
        <v>0</v>
      </c>
      <c r="AW7" s="133">
        <v>0</v>
      </c>
      <c r="AX7" s="133">
        <v>0</v>
      </c>
      <c r="AY7" s="133">
        <v>0</v>
      </c>
      <c r="AZ7" s="133">
        <v>0</v>
      </c>
      <c r="BA7" s="133">
        <v>0</v>
      </c>
      <c r="BB7" s="133">
        <v>0</v>
      </c>
      <c r="BC7" s="133">
        <v>0</v>
      </c>
      <c r="BD7" s="133">
        <v>0</v>
      </c>
      <c r="BE7" s="133">
        <v>0</v>
      </c>
    </row>
    <row r="8" spans="2:57" x14ac:dyDescent="0.55000000000000004">
      <c r="B8" s="134"/>
      <c r="C8" s="102" t="s">
        <v>299</v>
      </c>
      <c r="D8" s="133">
        <v>0</v>
      </c>
      <c r="E8" s="133">
        <v>0</v>
      </c>
      <c r="F8" s="133">
        <v>0</v>
      </c>
      <c r="G8" s="133">
        <v>0</v>
      </c>
      <c r="H8" s="133">
        <v>0</v>
      </c>
      <c r="I8" s="133">
        <v>0</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3">
        <v>0</v>
      </c>
      <c r="AG8" s="133">
        <v>0</v>
      </c>
      <c r="AH8" s="133">
        <v>0</v>
      </c>
      <c r="AI8" s="133">
        <v>0</v>
      </c>
      <c r="AJ8" s="133">
        <v>0</v>
      </c>
      <c r="AK8" s="133">
        <v>0</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row>
    <row r="9" spans="2:57" x14ac:dyDescent="0.55000000000000004">
      <c r="B9" s="134" t="s">
        <v>119</v>
      </c>
      <c r="C9" s="102" t="s">
        <v>300</v>
      </c>
      <c r="D9" s="133">
        <v>8587.1440839522947</v>
      </c>
      <c r="E9" s="133">
        <v>12170.60323069</v>
      </c>
      <c r="F9" s="133">
        <v>15161.309861338628</v>
      </c>
      <c r="G9" s="133">
        <v>12810.969588066877</v>
      </c>
      <c r="H9" s="133">
        <v>6583.3123073799998</v>
      </c>
      <c r="I9" s="133">
        <v>7189.4509740000003</v>
      </c>
      <c r="J9" s="133">
        <v>4180.4954090303418</v>
      </c>
      <c r="K9" s="133">
        <v>6748.9873974600005</v>
      </c>
      <c r="L9" s="133">
        <v>5493.4271228900006</v>
      </c>
      <c r="M9" s="133">
        <v>2940.5358470000001</v>
      </c>
      <c r="N9" s="133">
        <v>6486.2267080215897</v>
      </c>
      <c r="O9" s="133">
        <v>6603.8380354212368</v>
      </c>
      <c r="P9" s="133">
        <v>5030.1761872091392</v>
      </c>
      <c r="Q9" s="133">
        <v>9672.7195572546516</v>
      </c>
      <c r="R9" s="133">
        <v>13126.534573393499</v>
      </c>
      <c r="S9" s="133">
        <v>3666.8276783200004</v>
      </c>
      <c r="T9" s="133">
        <v>5475.6432854499999</v>
      </c>
      <c r="U9" s="133">
        <v>5421.4153842650394</v>
      </c>
      <c r="V9" s="133">
        <v>5019.5312562035233</v>
      </c>
      <c r="W9" s="133">
        <v>3863</v>
      </c>
      <c r="X9" s="133">
        <v>1394.3533999600002</v>
      </c>
      <c r="Y9" s="133">
        <v>108.17400000000001</v>
      </c>
      <c r="Z9" s="133">
        <v>17.24759916</v>
      </c>
      <c r="AA9" s="133">
        <v>806.53857374980339</v>
      </c>
      <c r="AB9" s="133">
        <v>264.51746752000003</v>
      </c>
      <c r="AC9" s="133">
        <v>289.89427066608465</v>
      </c>
      <c r="AD9" s="133">
        <v>1732.9580500900001</v>
      </c>
      <c r="AE9" s="133">
        <v>1448.4410555030977</v>
      </c>
      <c r="AF9" s="133">
        <v>912.09194856280408</v>
      </c>
      <c r="AG9" s="133">
        <v>79.126556190000002</v>
      </c>
      <c r="AH9" s="133">
        <v>802.92169311999999</v>
      </c>
      <c r="AI9" s="133">
        <v>1132.3246381600002</v>
      </c>
      <c r="AJ9" s="133">
        <v>1034.0583338500001</v>
      </c>
      <c r="AK9" s="133">
        <v>77.501000175837149</v>
      </c>
      <c r="AL9" s="133">
        <v>8.2507468900000003</v>
      </c>
      <c r="AM9" s="133">
        <v>64.645026669999993</v>
      </c>
      <c r="AN9" s="133">
        <v>17.697303850000001</v>
      </c>
      <c r="AO9" s="133">
        <v>242.70082740999999</v>
      </c>
      <c r="AP9" s="133">
        <v>246.84821305000003</v>
      </c>
      <c r="AQ9" s="133">
        <v>440.39764188863916</v>
      </c>
      <c r="AR9" s="133">
        <v>276.27096907310062</v>
      </c>
      <c r="AS9" s="133">
        <v>269.30558164569999</v>
      </c>
      <c r="AT9" s="133">
        <v>241.131</v>
      </c>
      <c r="AU9" s="133">
        <v>81.300730000000001</v>
      </c>
      <c r="AV9" s="133">
        <v>184.34872772</v>
      </c>
      <c r="AW9" s="133">
        <v>243.41557999999998</v>
      </c>
      <c r="AX9" s="133">
        <v>187.27465726959079</v>
      </c>
      <c r="AY9" s="133">
        <v>20.220455999999999</v>
      </c>
      <c r="AZ9" s="133">
        <v>97.164621949999997</v>
      </c>
      <c r="BA9" s="133">
        <v>343.197159</v>
      </c>
      <c r="BB9" s="133">
        <v>200.86066</v>
      </c>
      <c r="BC9" s="133">
        <v>378.964224</v>
      </c>
      <c r="BD9" s="133">
        <v>359.48059008809474</v>
      </c>
      <c r="BE9" s="133">
        <v>160.30688899999998</v>
      </c>
    </row>
    <row r="10" spans="2:57" x14ac:dyDescent="0.55000000000000004">
      <c r="B10" s="134"/>
      <c r="C10" s="102" t="s">
        <v>301</v>
      </c>
      <c r="D10" s="133">
        <v>0</v>
      </c>
      <c r="E10" s="133">
        <v>0</v>
      </c>
      <c r="F10" s="133">
        <v>0</v>
      </c>
      <c r="G10" s="133">
        <v>0</v>
      </c>
      <c r="H10" s="133">
        <v>0</v>
      </c>
      <c r="I10" s="133">
        <v>0</v>
      </c>
      <c r="J10" s="133">
        <v>0</v>
      </c>
      <c r="K10" s="133">
        <v>238.46988368999999</v>
      </c>
      <c r="L10" s="133">
        <v>0</v>
      </c>
      <c r="M10" s="133">
        <v>30.881765000000001</v>
      </c>
      <c r="N10" s="133">
        <v>0</v>
      </c>
      <c r="O10" s="133">
        <v>0</v>
      </c>
      <c r="P10" s="133">
        <v>0</v>
      </c>
      <c r="Q10" s="133">
        <v>0</v>
      </c>
      <c r="R10" s="133">
        <v>0</v>
      </c>
      <c r="S10" s="133">
        <v>0</v>
      </c>
      <c r="T10" s="133">
        <v>0</v>
      </c>
      <c r="U10" s="133">
        <v>0</v>
      </c>
      <c r="V10" s="133">
        <v>0</v>
      </c>
      <c r="W10" s="133">
        <v>0</v>
      </c>
      <c r="X10" s="133">
        <v>0</v>
      </c>
      <c r="Y10" s="133">
        <v>10.101000000000001</v>
      </c>
      <c r="Z10" s="133">
        <v>0</v>
      </c>
      <c r="AA10" s="133">
        <v>0</v>
      </c>
      <c r="AB10" s="133">
        <v>9.075470150000001</v>
      </c>
      <c r="AC10" s="133">
        <v>0</v>
      </c>
      <c r="AD10" s="133">
        <v>0</v>
      </c>
      <c r="AE10" s="133">
        <v>0</v>
      </c>
      <c r="AF10" s="133">
        <v>0</v>
      </c>
      <c r="AG10" s="133">
        <v>23.921253760000003</v>
      </c>
      <c r="AH10" s="133">
        <v>0</v>
      </c>
      <c r="AI10" s="133">
        <v>0</v>
      </c>
      <c r="AJ10" s="133">
        <v>0</v>
      </c>
      <c r="AK10" s="133">
        <v>0</v>
      </c>
      <c r="AL10" s="133">
        <v>0</v>
      </c>
      <c r="AM10" s="133">
        <v>0</v>
      </c>
      <c r="AN10" s="133">
        <v>1.80858E-3</v>
      </c>
      <c r="AO10" s="133">
        <v>51.082366889999996</v>
      </c>
      <c r="AP10" s="133">
        <v>2.4773350000000001</v>
      </c>
      <c r="AQ10" s="133">
        <v>22.399272109999998</v>
      </c>
      <c r="AR10" s="133">
        <v>2.4755479999999999</v>
      </c>
      <c r="AS10" s="133">
        <v>0</v>
      </c>
      <c r="AT10" s="133">
        <v>14.948</v>
      </c>
      <c r="AU10" s="133">
        <v>0</v>
      </c>
      <c r="AV10" s="133">
        <v>0</v>
      </c>
      <c r="AW10" s="133">
        <v>0</v>
      </c>
      <c r="AX10" s="133">
        <v>0.44254599999999999</v>
      </c>
      <c r="AY10" s="133">
        <v>10.54071946</v>
      </c>
      <c r="AZ10" s="133">
        <v>19.70328554</v>
      </c>
      <c r="BA10" s="133">
        <v>2.6115599999999999</v>
      </c>
      <c r="BB10" s="133">
        <v>0</v>
      </c>
      <c r="BC10" s="133">
        <v>0</v>
      </c>
      <c r="BD10" s="133">
        <v>0</v>
      </c>
      <c r="BE10" s="133">
        <v>1.140765</v>
      </c>
    </row>
    <row r="11" spans="2:57" x14ac:dyDescent="0.55000000000000004">
      <c r="B11" s="134"/>
      <c r="C11" s="102" t="s">
        <v>302</v>
      </c>
      <c r="D11" s="133">
        <v>484.96030810161301</v>
      </c>
      <c r="E11" s="133">
        <v>-710.37788660230808</v>
      </c>
      <c r="F11" s="133">
        <v>377.20450807723233</v>
      </c>
      <c r="G11" s="133">
        <v>-3768.8649282415181</v>
      </c>
      <c r="H11" s="133">
        <v>57.052514591483046</v>
      </c>
      <c r="I11" s="133">
        <v>-7441.5264260900003</v>
      </c>
      <c r="J11" s="133">
        <v>1102.7199833459374</v>
      </c>
      <c r="K11" s="133">
        <v>1474.8132897099999</v>
      </c>
      <c r="L11" s="133">
        <v>-322.83364549000004</v>
      </c>
      <c r="M11" s="133">
        <v>466.454362</v>
      </c>
      <c r="N11" s="133">
        <v>-5321.4800204476214</v>
      </c>
      <c r="O11" s="133">
        <v>954.59152957221886</v>
      </c>
      <c r="P11" s="133">
        <v>580.36161696565944</v>
      </c>
      <c r="Q11" s="133">
        <v>2087.2446908370166</v>
      </c>
      <c r="R11" s="133">
        <v>3507.6788800053855</v>
      </c>
      <c r="S11" s="133">
        <v>15.306458970000028</v>
      </c>
      <c r="T11" s="133">
        <v>25.210660710000003</v>
      </c>
      <c r="U11" s="133">
        <v>770.25409314245621</v>
      </c>
      <c r="V11" s="133">
        <v>1225.4955304519876</v>
      </c>
      <c r="W11" s="133">
        <v>743.17127551999999</v>
      </c>
      <c r="X11" s="133">
        <v>607.82954509000001</v>
      </c>
      <c r="Y11" s="133">
        <v>-399.25099999999998</v>
      </c>
      <c r="Z11" s="133">
        <v>-1761.9503375500001</v>
      </c>
      <c r="AA11" s="133">
        <v>-143.59065807013943</v>
      </c>
      <c r="AB11" s="133">
        <v>-194.55230609461799</v>
      </c>
      <c r="AC11" s="133">
        <v>145.11723384740526</v>
      </c>
      <c r="AD11" s="133">
        <v>1185.3029563207342</v>
      </c>
      <c r="AE11" s="133">
        <v>597.49612142907063</v>
      </c>
      <c r="AF11" s="133">
        <v>17.461778033529999</v>
      </c>
      <c r="AG11" s="133">
        <v>19.455440340000003</v>
      </c>
      <c r="AH11" s="133">
        <v>-405.29311129082299</v>
      </c>
      <c r="AI11" s="133">
        <v>417.35143657000003</v>
      </c>
      <c r="AJ11" s="133">
        <v>617.65936279959305</v>
      </c>
      <c r="AK11" s="133">
        <v>-392.5319878770448</v>
      </c>
      <c r="AL11" s="133">
        <v>-15.68031421846</v>
      </c>
      <c r="AM11" s="133">
        <v>-359.25628465490001</v>
      </c>
      <c r="AN11" s="133">
        <v>78.026710390000005</v>
      </c>
      <c r="AO11" s="133">
        <v>-199.32939475000001</v>
      </c>
      <c r="AP11" s="133">
        <v>-1970.3234938999999</v>
      </c>
      <c r="AQ11" s="133">
        <v>-456.8852913463403</v>
      </c>
      <c r="AR11" s="133">
        <v>-531.67010407085343</v>
      </c>
      <c r="AS11" s="133">
        <v>-79.547082576904884</v>
      </c>
      <c r="AT11" s="133">
        <v>-259.97699999999998</v>
      </c>
      <c r="AU11" s="133">
        <v>-483.50144311225699</v>
      </c>
      <c r="AV11" s="133">
        <v>-721.61784265999995</v>
      </c>
      <c r="AW11" s="133">
        <v>-571.82051999999999</v>
      </c>
      <c r="AX11" s="133">
        <v>-192.89665324894045</v>
      </c>
      <c r="AY11" s="133">
        <v>0.56379973999999999</v>
      </c>
      <c r="AZ11" s="133">
        <v>-650.38013826000008</v>
      </c>
      <c r="BA11" s="133">
        <v>-1162.8872354999999</v>
      </c>
      <c r="BB11" s="133">
        <v>-35.53754</v>
      </c>
      <c r="BC11" s="133">
        <v>72.702789268480061</v>
      </c>
      <c r="BD11" s="133">
        <v>173.80205959339179</v>
      </c>
      <c r="BE11" s="133">
        <v>-298.52226880000001</v>
      </c>
    </row>
    <row r="12" spans="2:57" x14ac:dyDescent="0.55000000000000004">
      <c r="B12" s="134"/>
      <c r="C12" s="102" t="s">
        <v>303</v>
      </c>
      <c r="D12" s="133">
        <v>15888.61020508535</v>
      </c>
      <c r="E12" s="133">
        <v>25903.919751187765</v>
      </c>
      <c r="F12" s="133">
        <v>13842.053587569737</v>
      </c>
      <c r="G12" s="133">
        <v>18273.611833661544</v>
      </c>
      <c r="H12" s="133">
        <v>2074.7295115114875</v>
      </c>
      <c r="I12" s="133">
        <v>15434.478913875859</v>
      </c>
      <c r="J12" s="133">
        <v>3689.6326841616119</v>
      </c>
      <c r="K12" s="133">
        <v>5770.0041493682229</v>
      </c>
      <c r="L12" s="133">
        <v>9395.9889646799747</v>
      </c>
      <c r="M12" s="133">
        <v>2235.1610856700054</v>
      </c>
      <c r="N12" s="133">
        <v>8963.9763533894493</v>
      </c>
      <c r="O12" s="133">
        <v>10603.851585412565</v>
      </c>
      <c r="P12" s="133">
        <v>8129.9435244186252</v>
      </c>
      <c r="Q12" s="133">
        <v>5515.0181287754986</v>
      </c>
      <c r="R12" s="133">
        <v>11508.561567583271</v>
      </c>
      <c r="S12" s="133">
        <v>3107.4609453504545</v>
      </c>
      <c r="T12" s="133">
        <v>4800.0846798009252</v>
      </c>
      <c r="U12" s="133">
        <v>4567.3035396831683</v>
      </c>
      <c r="V12" s="133">
        <v>7008.0013873611797</v>
      </c>
      <c r="W12" s="133">
        <v>2021.129586505499</v>
      </c>
      <c r="X12" s="133">
        <v>658.76167762858972</v>
      </c>
      <c r="Y12" s="133">
        <v>53.781999999999996</v>
      </c>
      <c r="Z12" s="133">
        <v>33.594282890000741</v>
      </c>
      <c r="AA12" s="133">
        <v>852.36934957248184</v>
      </c>
      <c r="AB12" s="133">
        <v>639.03654741583296</v>
      </c>
      <c r="AC12" s="133">
        <v>47.178505254447771</v>
      </c>
      <c r="AD12" s="133">
        <v>1437.9942096058146</v>
      </c>
      <c r="AE12" s="133">
        <v>1243.2488532118896</v>
      </c>
      <c r="AF12" s="133">
        <v>884.47243000299841</v>
      </c>
      <c r="AG12" s="133">
        <v>105.3481189</v>
      </c>
      <c r="AH12" s="133">
        <v>1235.1566619321823</v>
      </c>
      <c r="AI12" s="133">
        <v>608.53773834026401</v>
      </c>
      <c r="AJ12" s="133">
        <v>1504.479566291167</v>
      </c>
      <c r="AK12" s="133">
        <v>138.86097904774556</v>
      </c>
      <c r="AL12" s="133">
        <v>12.160222840900094</v>
      </c>
      <c r="AM12" s="133">
        <v>146.74910368223692</v>
      </c>
      <c r="AN12" s="133">
        <v>24.518724630000005</v>
      </c>
      <c r="AO12" s="133">
        <v>120.31812401372919</v>
      </c>
      <c r="AP12" s="133">
        <v>1810.3418855900011</v>
      </c>
      <c r="AQ12" s="133">
        <v>533.33594945640516</v>
      </c>
      <c r="AR12" s="133">
        <v>1153.9261998417587</v>
      </c>
      <c r="AS12" s="133">
        <v>148.14993972847003</v>
      </c>
      <c r="AT12" s="133">
        <v>329.60899999999998</v>
      </c>
      <c r="AU12" s="133">
        <v>256.88324999225699</v>
      </c>
      <c r="AV12" s="133">
        <v>246.56270161000572</v>
      </c>
      <c r="AW12" s="133">
        <v>451.67544000000004</v>
      </c>
      <c r="AX12" s="133">
        <v>520.97710747139445</v>
      </c>
      <c r="AY12" s="133">
        <v>48.261112260000431</v>
      </c>
      <c r="AZ12" s="133">
        <v>95.364557677550451</v>
      </c>
      <c r="BA12" s="133">
        <v>2.2999998182058336E-6</v>
      </c>
      <c r="BB12" s="133">
        <v>183.06515741000123</v>
      </c>
      <c r="BC12" s="133">
        <v>266.30139944361338</v>
      </c>
      <c r="BD12" s="133">
        <v>330.10045816598694</v>
      </c>
      <c r="BE12" s="133">
        <v>178.47343634133699</v>
      </c>
    </row>
    <row r="13" spans="2:57" x14ac:dyDescent="0.55000000000000004">
      <c r="B13" s="135">
        <v>2</v>
      </c>
      <c r="C13" s="136" t="s">
        <v>124</v>
      </c>
      <c r="D13" s="133">
        <v>3495.205459208808</v>
      </c>
      <c r="E13" s="133">
        <v>2560</v>
      </c>
      <c r="F13" s="133">
        <v>9207.1080000000002</v>
      </c>
      <c r="G13" s="133">
        <v>15458</v>
      </c>
      <c r="H13" s="133">
        <v>2400</v>
      </c>
      <c r="I13" s="133">
        <v>8046.1481188900007</v>
      </c>
      <c r="J13" s="133">
        <v>9978.44076911921</v>
      </c>
      <c r="K13" s="133">
        <v>4965.2887595699995</v>
      </c>
      <c r="L13" s="133">
        <v>15752.258</v>
      </c>
      <c r="M13" s="133">
        <v>9940.4959999999992</v>
      </c>
      <c r="N13" s="133">
        <v>29007.5</v>
      </c>
      <c r="O13" s="133">
        <v>8520.8661576699997</v>
      </c>
      <c r="P13" s="133">
        <v>23499.561054913836</v>
      </c>
      <c r="Q13" s="133">
        <v>26541.593725365918</v>
      </c>
      <c r="R13" s="133">
        <v>21382.132854770003</v>
      </c>
      <c r="S13" s="133">
        <v>5468.66209471</v>
      </c>
      <c r="T13" s="133">
        <v>20275.434708000001</v>
      </c>
      <c r="U13" s="133">
        <v>22480.710385803999</v>
      </c>
      <c r="V13" s="133">
        <v>8519.3417979099995</v>
      </c>
      <c r="W13" s="133">
        <v>10493.116</v>
      </c>
      <c r="X13" s="133">
        <v>995.08374673740695</v>
      </c>
      <c r="Y13" s="133">
        <v>0</v>
      </c>
      <c r="Z13" s="133">
        <v>60</v>
      </c>
      <c r="AA13" s="133">
        <v>746.87541923000003</v>
      </c>
      <c r="AB13" s="133">
        <v>0</v>
      </c>
      <c r="AC13" s="133">
        <v>0</v>
      </c>
      <c r="AD13" s="133">
        <v>1674.2393481299998</v>
      </c>
      <c r="AE13" s="133">
        <v>1000.2008005639268</v>
      </c>
      <c r="AF13" s="133">
        <v>996.2307545299999</v>
      </c>
      <c r="AG13" s="133">
        <v>0</v>
      </c>
      <c r="AH13" s="133">
        <v>1500</v>
      </c>
      <c r="AI13" s="133">
        <v>2.44901145</v>
      </c>
      <c r="AJ13" s="133">
        <v>1045.8333333333335</v>
      </c>
      <c r="AK13" s="133">
        <v>6.6666666499999998</v>
      </c>
      <c r="AL13" s="133">
        <v>0</v>
      </c>
      <c r="AM13" s="133">
        <v>0</v>
      </c>
      <c r="AN13" s="133">
        <v>29.583333679999999</v>
      </c>
      <c r="AO13" s="133">
        <v>0</v>
      </c>
      <c r="AP13" s="133">
        <v>0</v>
      </c>
      <c r="AQ13" s="133">
        <v>0</v>
      </c>
      <c r="AR13" s="133">
        <v>248.35135292999999</v>
      </c>
      <c r="AS13" s="133">
        <v>0</v>
      </c>
      <c r="AT13" s="133">
        <v>0</v>
      </c>
      <c r="AU13" s="133">
        <v>0</v>
      </c>
      <c r="AV13" s="133">
        <v>0</v>
      </c>
      <c r="AW13" s="133">
        <v>0</v>
      </c>
      <c r="AX13" s="133">
        <v>0</v>
      </c>
      <c r="AY13" s="133">
        <v>0</v>
      </c>
      <c r="AZ13" s="133">
        <v>0</v>
      </c>
      <c r="BA13" s="133">
        <v>0</v>
      </c>
      <c r="BB13" s="133">
        <v>0</v>
      </c>
      <c r="BC13" s="133">
        <v>199.86167412</v>
      </c>
      <c r="BD13" s="133">
        <v>500</v>
      </c>
      <c r="BE13" s="133">
        <v>0</v>
      </c>
    </row>
    <row r="14" spans="2:57" x14ac:dyDescent="0.55000000000000004">
      <c r="B14" s="134" t="s">
        <v>119</v>
      </c>
      <c r="C14" s="102" t="s">
        <v>125</v>
      </c>
      <c r="D14" s="133">
        <v>0</v>
      </c>
      <c r="E14" s="133">
        <v>0</v>
      </c>
      <c r="F14" s="133">
        <v>0</v>
      </c>
      <c r="G14" s="133">
        <v>0</v>
      </c>
      <c r="H14" s="133">
        <v>0</v>
      </c>
      <c r="I14" s="133">
        <v>0</v>
      </c>
      <c r="J14" s="133">
        <v>0</v>
      </c>
      <c r="K14" s="133">
        <v>2.8233999999999996E-4</v>
      </c>
      <c r="L14" s="133">
        <v>0</v>
      </c>
      <c r="M14" s="133">
        <v>0</v>
      </c>
      <c r="N14" s="133">
        <v>0</v>
      </c>
      <c r="O14" s="133">
        <v>0</v>
      </c>
      <c r="P14" s="133">
        <v>391.92278722000003</v>
      </c>
      <c r="Q14" s="133">
        <v>0</v>
      </c>
      <c r="R14" s="133">
        <v>0</v>
      </c>
      <c r="S14" s="133">
        <v>0</v>
      </c>
      <c r="T14" s="133">
        <v>0</v>
      </c>
      <c r="U14" s="133">
        <v>0</v>
      </c>
      <c r="V14" s="133">
        <v>0</v>
      </c>
      <c r="W14" s="133">
        <v>0</v>
      </c>
      <c r="X14" s="133">
        <v>0</v>
      </c>
      <c r="Y14" s="133">
        <v>0</v>
      </c>
      <c r="Z14" s="133">
        <v>0</v>
      </c>
      <c r="AA14" s="133">
        <v>0</v>
      </c>
      <c r="AB14" s="133">
        <v>0</v>
      </c>
      <c r="AC14" s="133">
        <v>0</v>
      </c>
      <c r="AD14" s="133">
        <v>0</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row>
    <row r="15" spans="2:57" x14ac:dyDescent="0.55000000000000004">
      <c r="B15" s="134"/>
      <c r="C15" s="102" t="s">
        <v>304</v>
      </c>
      <c r="D15" s="133">
        <v>0</v>
      </c>
      <c r="E15" s="133">
        <v>0</v>
      </c>
      <c r="F15" s="133">
        <v>0</v>
      </c>
      <c r="G15" s="133">
        <v>0</v>
      </c>
      <c r="H15" s="133">
        <v>0</v>
      </c>
      <c r="I15" s="133">
        <v>0</v>
      </c>
      <c r="J15" s="133">
        <v>700</v>
      </c>
      <c r="K15" s="133">
        <v>1357.5</v>
      </c>
      <c r="L15" s="133">
        <v>0</v>
      </c>
      <c r="M15" s="133">
        <v>2650</v>
      </c>
      <c r="N15" s="133">
        <v>13650</v>
      </c>
      <c r="O15" s="133">
        <v>500</v>
      </c>
      <c r="P15" s="133">
        <v>4259.6400000000003</v>
      </c>
      <c r="Q15" s="133">
        <v>400</v>
      </c>
      <c r="R15" s="133">
        <v>0</v>
      </c>
      <c r="S15" s="133">
        <v>0</v>
      </c>
      <c r="T15" s="133">
        <v>8400</v>
      </c>
      <c r="U15" s="133">
        <v>0</v>
      </c>
      <c r="V15" s="133">
        <v>0</v>
      </c>
      <c r="W15" s="133">
        <v>0</v>
      </c>
      <c r="X15" s="133">
        <v>0</v>
      </c>
      <c r="Y15" s="133">
        <v>0</v>
      </c>
      <c r="Z15" s="133">
        <v>60</v>
      </c>
      <c r="AA15" s="133">
        <v>0</v>
      </c>
      <c r="AB15" s="133">
        <v>0</v>
      </c>
      <c r="AC15" s="133">
        <v>0</v>
      </c>
      <c r="AD15" s="133">
        <v>0</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3">
        <v>0</v>
      </c>
      <c r="AV15" s="133">
        <v>0</v>
      </c>
      <c r="AW15" s="133">
        <v>0</v>
      </c>
      <c r="AX15" s="133">
        <v>0</v>
      </c>
      <c r="AY15" s="133">
        <v>0</v>
      </c>
      <c r="AZ15" s="133">
        <v>0</v>
      </c>
      <c r="BA15" s="133">
        <v>0</v>
      </c>
      <c r="BB15" s="133">
        <v>0</v>
      </c>
      <c r="BC15" s="133">
        <v>0</v>
      </c>
      <c r="BD15" s="133">
        <v>0</v>
      </c>
      <c r="BE15" s="133">
        <v>0</v>
      </c>
    </row>
    <row r="16" spans="2:57" x14ac:dyDescent="0.55000000000000004">
      <c r="B16" s="137"/>
      <c r="C16" s="102" t="s">
        <v>127</v>
      </c>
      <c r="D16" s="133">
        <v>0</v>
      </c>
      <c r="E16" s="133">
        <v>0</v>
      </c>
      <c r="F16" s="133">
        <v>0</v>
      </c>
      <c r="G16" s="133">
        <v>5418</v>
      </c>
      <c r="H16" s="133">
        <v>0</v>
      </c>
      <c r="I16" s="133">
        <v>0</v>
      </c>
      <c r="J16" s="133">
        <v>0</v>
      </c>
      <c r="K16" s="133">
        <v>4.1754772300000003</v>
      </c>
      <c r="L16" s="133">
        <v>0</v>
      </c>
      <c r="M16" s="133">
        <v>2037</v>
      </c>
      <c r="N16" s="133">
        <v>1357.5</v>
      </c>
      <c r="O16" s="133">
        <v>1020.8661576700001</v>
      </c>
      <c r="P16" s="133">
        <v>7185.4392676938396</v>
      </c>
      <c r="Q16" s="133">
        <v>0</v>
      </c>
      <c r="R16" s="133">
        <v>10317</v>
      </c>
      <c r="S16" s="133">
        <v>0</v>
      </c>
      <c r="T16" s="133">
        <v>2716</v>
      </c>
      <c r="U16" s="133">
        <v>10568.768385804</v>
      </c>
      <c r="V16" s="133">
        <v>0</v>
      </c>
      <c r="W16" s="133">
        <v>1086</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row>
    <row r="17" spans="2:57" x14ac:dyDescent="0.55000000000000004">
      <c r="B17" s="137"/>
      <c r="C17" s="102" t="s">
        <v>128</v>
      </c>
      <c r="D17" s="133">
        <v>0</v>
      </c>
      <c r="E17" s="133">
        <v>60</v>
      </c>
      <c r="F17" s="133">
        <v>0</v>
      </c>
      <c r="G17" s="133">
        <v>0</v>
      </c>
      <c r="H17" s="133">
        <v>0</v>
      </c>
      <c r="I17" s="133">
        <v>0</v>
      </c>
      <c r="J17" s="133">
        <v>3434.4749999999999</v>
      </c>
      <c r="K17" s="133">
        <v>0</v>
      </c>
      <c r="L17" s="133">
        <v>5000</v>
      </c>
      <c r="M17" s="133">
        <v>0</v>
      </c>
      <c r="N17" s="133">
        <v>0</v>
      </c>
      <c r="O17" s="133">
        <v>0</v>
      </c>
      <c r="P17" s="133">
        <v>0</v>
      </c>
      <c r="Q17" s="133">
        <v>5664.5733520000003</v>
      </c>
      <c r="R17" s="133">
        <v>379.82410472000083</v>
      </c>
      <c r="S17" s="133">
        <v>0</v>
      </c>
      <c r="T17" s="133">
        <v>0</v>
      </c>
      <c r="U17" s="133">
        <v>0</v>
      </c>
      <c r="V17" s="133">
        <v>678.75</v>
      </c>
      <c r="W17" s="133">
        <v>0</v>
      </c>
      <c r="X17" s="133">
        <v>0</v>
      </c>
      <c r="Y17" s="133">
        <v>0</v>
      </c>
      <c r="Z17" s="133">
        <v>0</v>
      </c>
      <c r="AA17" s="133">
        <v>0</v>
      </c>
      <c r="AB17" s="133">
        <v>0</v>
      </c>
      <c r="AC17" s="133">
        <v>0</v>
      </c>
      <c r="AD17" s="133">
        <v>423.96291413</v>
      </c>
      <c r="AE17" s="133">
        <v>4.1666666999999995</v>
      </c>
      <c r="AF17" s="133">
        <v>0</v>
      </c>
      <c r="AG17" s="133">
        <v>0</v>
      </c>
      <c r="AH17" s="133">
        <v>0</v>
      </c>
      <c r="AI17" s="133">
        <v>2.44901145</v>
      </c>
      <c r="AJ17" s="133">
        <v>0</v>
      </c>
      <c r="AK17" s="133">
        <v>6.6666666499999998</v>
      </c>
      <c r="AL17" s="133">
        <v>0</v>
      </c>
      <c r="AM17" s="133">
        <v>0</v>
      </c>
      <c r="AN17" s="133">
        <v>29.583333679999999</v>
      </c>
      <c r="AO17" s="133">
        <v>0</v>
      </c>
      <c r="AP17" s="133">
        <v>0</v>
      </c>
      <c r="AQ17" s="133">
        <v>0</v>
      </c>
      <c r="AR17" s="133">
        <v>0</v>
      </c>
      <c r="AS17" s="133">
        <v>0</v>
      </c>
      <c r="AT17" s="133">
        <v>0</v>
      </c>
      <c r="AU17" s="133">
        <v>0</v>
      </c>
      <c r="AV17" s="133">
        <v>0</v>
      </c>
      <c r="AW17" s="133">
        <v>0</v>
      </c>
      <c r="AX17" s="133" t="s">
        <v>119</v>
      </c>
      <c r="AY17" s="133">
        <v>0</v>
      </c>
      <c r="AZ17" s="133">
        <v>0</v>
      </c>
      <c r="BA17" s="133">
        <v>0</v>
      </c>
      <c r="BB17" s="133">
        <v>0</v>
      </c>
      <c r="BC17" s="133">
        <v>0</v>
      </c>
      <c r="BD17" s="133">
        <v>0</v>
      </c>
      <c r="BE17" s="133">
        <v>0</v>
      </c>
    </row>
    <row r="18" spans="2:57" x14ac:dyDescent="0.55000000000000004">
      <c r="B18" s="137"/>
      <c r="C18" s="102" t="s">
        <v>129</v>
      </c>
      <c r="D18" s="133">
        <v>3495.205459208808</v>
      </c>
      <c r="E18" s="133">
        <v>2500</v>
      </c>
      <c r="F18" s="133">
        <v>9207.1080000000002</v>
      </c>
      <c r="G18" s="133">
        <v>10040</v>
      </c>
      <c r="H18" s="133">
        <v>2400</v>
      </c>
      <c r="I18" s="133">
        <v>8046.1481188900007</v>
      </c>
      <c r="J18" s="133">
        <v>5843.9657691192087</v>
      </c>
      <c r="K18" s="133">
        <v>3603.6129999999998</v>
      </c>
      <c r="L18" s="133">
        <v>10752.258</v>
      </c>
      <c r="M18" s="133">
        <v>5253.4960000000001</v>
      </c>
      <c r="N18" s="133">
        <v>14000</v>
      </c>
      <c r="O18" s="133">
        <v>7000</v>
      </c>
      <c r="P18" s="133">
        <v>11662.558999999999</v>
      </c>
      <c r="Q18" s="133">
        <v>20477.020373365918</v>
      </c>
      <c r="R18" s="133">
        <v>10685.308750050001</v>
      </c>
      <c r="S18" s="133">
        <v>5468.66209471</v>
      </c>
      <c r="T18" s="133">
        <v>9159.4347079999989</v>
      </c>
      <c r="U18" s="133">
        <v>11911.941999999999</v>
      </c>
      <c r="V18" s="133">
        <v>7840.5917979099995</v>
      </c>
      <c r="W18" s="133">
        <v>9407.116</v>
      </c>
      <c r="X18" s="133">
        <v>995.08374673740695</v>
      </c>
      <c r="Y18" s="133">
        <v>0</v>
      </c>
      <c r="Z18" s="133">
        <v>0</v>
      </c>
      <c r="AA18" s="133">
        <v>746.87541923000003</v>
      </c>
      <c r="AB18" s="133">
        <v>0</v>
      </c>
      <c r="AC18" s="133">
        <v>0</v>
      </c>
      <c r="AD18" s="133">
        <v>1250.2764339999999</v>
      </c>
      <c r="AE18" s="133">
        <v>996.03413386392685</v>
      </c>
      <c r="AF18" s="133">
        <v>996.2307545299999</v>
      </c>
      <c r="AG18" s="133">
        <v>0</v>
      </c>
      <c r="AH18" s="133">
        <v>1500</v>
      </c>
      <c r="AI18" s="133">
        <v>0</v>
      </c>
      <c r="AJ18" s="133">
        <v>1045.8333333333335</v>
      </c>
      <c r="AK18" s="133">
        <v>0</v>
      </c>
      <c r="AL18" s="133">
        <v>0</v>
      </c>
      <c r="AM18" s="133">
        <v>0</v>
      </c>
      <c r="AN18" s="133">
        <v>0</v>
      </c>
      <c r="AO18" s="133">
        <v>0</v>
      </c>
      <c r="AP18" s="133">
        <v>0</v>
      </c>
      <c r="AQ18" s="133">
        <v>0</v>
      </c>
      <c r="AR18" s="133">
        <v>248.35135292999999</v>
      </c>
      <c r="AS18" s="133">
        <v>0</v>
      </c>
      <c r="AT18" s="133">
        <v>0</v>
      </c>
      <c r="AU18" s="133">
        <v>0</v>
      </c>
      <c r="AV18" s="133">
        <v>0</v>
      </c>
      <c r="AW18" s="133">
        <v>0</v>
      </c>
      <c r="AX18" s="133">
        <v>0</v>
      </c>
      <c r="AY18" s="133">
        <v>0</v>
      </c>
      <c r="AZ18" s="133">
        <v>0</v>
      </c>
      <c r="BA18" s="133">
        <v>0</v>
      </c>
      <c r="BB18" s="133">
        <v>0</v>
      </c>
      <c r="BC18" s="133">
        <v>199.86167412</v>
      </c>
      <c r="BD18" s="133">
        <v>500</v>
      </c>
      <c r="BE18" s="133">
        <v>0</v>
      </c>
    </row>
    <row r="19" spans="2:57" x14ac:dyDescent="0.55000000000000004">
      <c r="B19" s="135">
        <v>3</v>
      </c>
      <c r="C19" s="136" t="s">
        <v>130</v>
      </c>
      <c r="D19" s="133">
        <v>300514.43055527966</v>
      </c>
      <c r="E19" s="133">
        <v>450374.6193754726</v>
      </c>
      <c r="F19" s="133">
        <v>492368.54585396004</v>
      </c>
      <c r="G19" s="133">
        <v>448168.53509381384</v>
      </c>
      <c r="H19" s="133">
        <v>123543.588558705</v>
      </c>
      <c r="I19" s="133">
        <v>308381.39010467788</v>
      </c>
      <c r="J19" s="133">
        <v>185680.37115675138</v>
      </c>
      <c r="K19" s="133">
        <v>245917.28821600243</v>
      </c>
      <c r="L19" s="133">
        <v>305542.58640937007</v>
      </c>
      <c r="M19" s="133">
        <v>166954.24562242333</v>
      </c>
      <c r="N19" s="133">
        <v>359030.34844346455</v>
      </c>
      <c r="O19" s="133">
        <v>343870.95375992975</v>
      </c>
      <c r="P19" s="133">
        <v>245917.1413122325</v>
      </c>
      <c r="Q19" s="133">
        <v>257722.32206497999</v>
      </c>
      <c r="R19" s="133">
        <v>528703.76511840534</v>
      </c>
      <c r="S19" s="133">
        <v>195829.40038368013</v>
      </c>
      <c r="T19" s="133">
        <v>229964.99797952539</v>
      </c>
      <c r="U19" s="133">
        <v>240448.55105203873</v>
      </c>
      <c r="V19" s="133">
        <v>305286.78550061013</v>
      </c>
      <c r="W19" s="133">
        <v>206671.5387201561</v>
      </c>
      <c r="X19" s="133">
        <v>53896.4879049464</v>
      </c>
      <c r="Y19" s="133">
        <v>561.49900000000002</v>
      </c>
      <c r="Z19" s="133">
        <v>4717.9195790599988</v>
      </c>
      <c r="AA19" s="133">
        <v>56140.61084780009</v>
      </c>
      <c r="AB19" s="133">
        <v>14528.03862811123</v>
      </c>
      <c r="AC19" s="133">
        <v>6114.2642850800003</v>
      </c>
      <c r="AD19" s="133">
        <v>113021.40939839225</v>
      </c>
      <c r="AE19" s="133">
        <v>86311.773096610006</v>
      </c>
      <c r="AF19" s="133">
        <v>61093.327456367508</v>
      </c>
      <c r="AG19" s="133">
        <v>1854.1169081299993</v>
      </c>
      <c r="AH19" s="133">
        <v>63470.922110210711</v>
      </c>
      <c r="AI19" s="133">
        <v>67644.682104999985</v>
      </c>
      <c r="AJ19" s="133">
        <v>56865.259565074572</v>
      </c>
      <c r="AK19" s="133">
        <v>5523.4598854999986</v>
      </c>
      <c r="AL19" s="133">
        <v>1118.1977648</v>
      </c>
      <c r="AM19" s="133">
        <v>7256.7163182051645</v>
      </c>
      <c r="AN19" s="133">
        <v>5674.8810000000003</v>
      </c>
      <c r="AO19" s="133">
        <v>3495.11720522</v>
      </c>
      <c r="AP19" s="133">
        <v>481.80959406999995</v>
      </c>
      <c r="AQ19" s="133">
        <v>10035.538778879956</v>
      </c>
      <c r="AR19" s="133">
        <v>12734.43535</v>
      </c>
      <c r="AS19" s="133">
        <v>8322.9942144300003</v>
      </c>
      <c r="AT19" s="133">
        <v>5627.5020000000004</v>
      </c>
      <c r="AU19" s="133">
        <v>7148.857217069999</v>
      </c>
      <c r="AV19" s="133">
        <v>4562.2852385899923</v>
      </c>
      <c r="AW19" s="133">
        <v>11923.529329999999</v>
      </c>
      <c r="AX19" s="133">
        <v>7681.1200497299997</v>
      </c>
      <c r="AY19" s="133">
        <v>2469.7931246899998</v>
      </c>
      <c r="AZ19" s="133">
        <v>2700.6420606500001</v>
      </c>
      <c r="BA19" s="133">
        <v>26.869771800000002</v>
      </c>
      <c r="BB19" s="133">
        <v>8430.2257725899999</v>
      </c>
      <c r="BC19" s="133">
        <v>18788.741915930004</v>
      </c>
      <c r="BD19" s="133">
        <v>21221.658411197139</v>
      </c>
      <c r="BE19" s="133">
        <v>8612.9150200000004</v>
      </c>
    </row>
    <row r="20" spans="2:57" x14ac:dyDescent="0.55000000000000004">
      <c r="B20" s="134"/>
      <c r="C20" s="102" t="s">
        <v>131</v>
      </c>
      <c r="D20" s="133">
        <v>20896.701509759394</v>
      </c>
      <c r="E20" s="133">
        <v>33057.893213539952</v>
      </c>
      <c r="F20" s="133">
        <v>41750.603131030002</v>
      </c>
      <c r="G20" s="133">
        <v>27152.448096603301</v>
      </c>
      <c r="H20" s="133">
        <v>30563.891066149994</v>
      </c>
      <c r="I20" s="133">
        <v>16092.935695739989</v>
      </c>
      <c r="J20" s="133">
        <v>8887.6522268600002</v>
      </c>
      <c r="K20" s="133">
        <v>15255.631164369999</v>
      </c>
      <c r="L20" s="133">
        <v>10010.218340670002</v>
      </c>
      <c r="M20" s="133">
        <v>7819.1007524930019</v>
      </c>
      <c r="N20" s="133">
        <v>12957.408703397792</v>
      </c>
      <c r="O20" s="133">
        <v>14894.790802039997</v>
      </c>
      <c r="P20" s="133">
        <v>13912.941354762101</v>
      </c>
      <c r="Q20" s="133">
        <v>15148.117335530002</v>
      </c>
      <c r="R20" s="133">
        <v>29584.685659870007</v>
      </c>
      <c r="S20" s="133">
        <v>7024.1332944699898</v>
      </c>
      <c r="T20" s="133">
        <v>7067.232589152416</v>
      </c>
      <c r="U20" s="133">
        <v>11217.211447205242</v>
      </c>
      <c r="V20" s="133">
        <v>12848.231419769994</v>
      </c>
      <c r="W20" s="133">
        <v>9805.1425467659374</v>
      </c>
      <c r="X20" s="133">
        <v>1176.5313209284002</v>
      </c>
      <c r="Y20" s="133">
        <v>28.741</v>
      </c>
      <c r="Z20" s="133">
        <v>0</v>
      </c>
      <c r="AA20" s="133">
        <v>742.36461838470052</v>
      </c>
      <c r="AB20" s="133">
        <v>309.86882102160007</v>
      </c>
      <c r="AC20" s="133">
        <v>121.26506403999998</v>
      </c>
      <c r="AD20" s="133">
        <v>2510.1036967702007</v>
      </c>
      <c r="AE20" s="133">
        <v>1323.54434444</v>
      </c>
      <c r="AF20" s="133">
        <v>1378.2835238599987</v>
      </c>
      <c r="AG20" s="133">
        <v>14.856786759999995</v>
      </c>
      <c r="AH20" s="133">
        <v>1316.0682755242003</v>
      </c>
      <c r="AI20" s="133">
        <v>876.1789349999998</v>
      </c>
      <c r="AJ20" s="133">
        <v>1294.0308653450004</v>
      </c>
      <c r="AK20" s="133">
        <v>99.958618000000001</v>
      </c>
      <c r="AL20" s="133">
        <v>56.960269660000009</v>
      </c>
      <c r="AM20" s="133">
        <v>135.09019558520004</v>
      </c>
      <c r="AN20" s="133">
        <v>116.44199999999999</v>
      </c>
      <c r="AO20" s="133">
        <v>104.82123658999998</v>
      </c>
      <c r="AP20" s="133">
        <v>0</v>
      </c>
      <c r="AQ20" s="133">
        <v>104.49137417000009</v>
      </c>
      <c r="AR20" s="133">
        <v>10.781609999999999</v>
      </c>
      <c r="AS20" s="133">
        <v>95.73173586999998</v>
      </c>
      <c r="AT20" s="133">
        <v>89.192999999999998</v>
      </c>
      <c r="AU20" s="133">
        <v>162.82614039000001</v>
      </c>
      <c r="AV20" s="133">
        <v>42.56650796000001</v>
      </c>
      <c r="AW20" s="133">
        <v>93.633359999999982</v>
      </c>
      <c r="AX20" s="133">
        <v>72.976375199999993</v>
      </c>
      <c r="AY20" s="133">
        <v>78.354016549999997</v>
      </c>
      <c r="AZ20" s="133">
        <v>59.543616780000001</v>
      </c>
      <c r="BA20" s="133">
        <v>0</v>
      </c>
      <c r="BB20" s="133">
        <v>62.990819999999992</v>
      </c>
      <c r="BC20" s="133">
        <v>319.68980314999999</v>
      </c>
      <c r="BD20" s="133">
        <v>312.96142047200016</v>
      </c>
      <c r="BE20" s="133">
        <v>155.28252000000001</v>
      </c>
    </row>
    <row r="21" spans="2:57" x14ac:dyDescent="0.55000000000000004">
      <c r="B21" s="134"/>
      <c r="C21" s="102" t="s">
        <v>305</v>
      </c>
      <c r="D21" s="133">
        <v>20519.752188409395</v>
      </c>
      <c r="E21" s="133">
        <v>32894.738954399952</v>
      </c>
      <c r="F21" s="133">
        <v>35796.364850220001</v>
      </c>
      <c r="G21" s="133">
        <v>23103.425483380001</v>
      </c>
      <c r="H21" s="133">
        <v>22979.845519709997</v>
      </c>
      <c r="I21" s="133">
        <v>12396.930598379988</v>
      </c>
      <c r="J21" s="133">
        <v>8448.5768778686997</v>
      </c>
      <c r="K21" s="133">
        <v>14548.041292009999</v>
      </c>
      <c r="L21" s="133">
        <v>9908.4076523000022</v>
      </c>
      <c r="M21" s="133">
        <v>7667.9321728300019</v>
      </c>
      <c r="N21" s="133">
        <v>12776.093727849991</v>
      </c>
      <c r="O21" s="133">
        <v>12736.693876329997</v>
      </c>
      <c r="P21" s="133">
        <v>13073.431049000001</v>
      </c>
      <c r="Q21" s="133">
        <v>14095.128439520002</v>
      </c>
      <c r="R21" s="133">
        <v>27798.345793809702</v>
      </c>
      <c r="S21" s="133">
        <v>6686.7645480499896</v>
      </c>
      <c r="T21" s="133">
        <v>6894.1387464524159</v>
      </c>
      <c r="U21" s="133">
        <v>10377.922923989998</v>
      </c>
      <c r="V21" s="133">
        <v>12448.956893589995</v>
      </c>
      <c r="W21" s="133">
        <v>9322.7434649200368</v>
      </c>
      <c r="X21" s="133">
        <v>1168.7796360884001</v>
      </c>
      <c r="Y21" s="133">
        <v>28.741</v>
      </c>
      <c r="Z21" s="133">
        <v>0</v>
      </c>
      <c r="AA21" s="133">
        <v>742.36461838470052</v>
      </c>
      <c r="AB21" s="133">
        <v>309.86882102160007</v>
      </c>
      <c r="AC21" s="133">
        <v>121.26506403999998</v>
      </c>
      <c r="AD21" s="133">
        <v>2510.0736905802005</v>
      </c>
      <c r="AE21" s="133">
        <v>1323.54434444</v>
      </c>
      <c r="AF21" s="133">
        <v>1378.2835238599987</v>
      </c>
      <c r="AG21" s="133">
        <v>14.856786759999995</v>
      </c>
      <c r="AH21" s="133">
        <v>1316.0167811442004</v>
      </c>
      <c r="AI21" s="133">
        <v>876.1789349999998</v>
      </c>
      <c r="AJ21" s="133">
        <v>1294.0233963450003</v>
      </c>
      <c r="AK21" s="133">
        <v>99.958618000000001</v>
      </c>
      <c r="AL21" s="133">
        <v>56.960269660000009</v>
      </c>
      <c r="AM21" s="133">
        <v>135.09019558520004</v>
      </c>
      <c r="AN21" s="133">
        <v>116.44199999999999</v>
      </c>
      <c r="AO21" s="133">
        <v>104.82123658999998</v>
      </c>
      <c r="AP21" s="133">
        <v>0</v>
      </c>
      <c r="AQ21" s="133">
        <v>104.49137417000009</v>
      </c>
      <c r="AR21" s="133">
        <v>10.781609999999999</v>
      </c>
      <c r="AS21" s="133">
        <v>95.73173586999998</v>
      </c>
      <c r="AT21" s="133">
        <v>89.192999999999998</v>
      </c>
      <c r="AU21" s="133">
        <v>162.82614039000001</v>
      </c>
      <c r="AV21" s="133">
        <v>42.56650796000001</v>
      </c>
      <c r="AW21" s="133">
        <v>93.633359999999982</v>
      </c>
      <c r="AX21" s="133">
        <v>72.976375199999993</v>
      </c>
      <c r="AY21" s="133">
        <v>78.354016549999997</v>
      </c>
      <c r="AZ21" s="133">
        <v>59.543616780000001</v>
      </c>
      <c r="BA21" s="133">
        <v>0</v>
      </c>
      <c r="BB21" s="133">
        <v>62.990819999999992</v>
      </c>
      <c r="BC21" s="133">
        <v>319.68980314999999</v>
      </c>
      <c r="BD21" s="133">
        <v>312.96142047200016</v>
      </c>
      <c r="BE21" s="133">
        <v>155.28252000000001</v>
      </c>
    </row>
    <row r="22" spans="2:57" x14ac:dyDescent="0.55000000000000004">
      <c r="B22" s="134"/>
      <c r="C22" s="102" t="s">
        <v>306</v>
      </c>
      <c r="D22" s="133">
        <v>376.94932135000005</v>
      </c>
      <c r="E22" s="133">
        <v>163.15425913999999</v>
      </c>
      <c r="F22" s="133">
        <v>5954.238280810001</v>
      </c>
      <c r="G22" s="133">
        <v>4049.0226132232997</v>
      </c>
      <c r="H22" s="133">
        <v>7584.0455464399975</v>
      </c>
      <c r="I22" s="133">
        <v>3696.0050973600005</v>
      </c>
      <c r="J22" s="133">
        <v>439.07534899130002</v>
      </c>
      <c r="K22" s="133">
        <v>707.58987236000019</v>
      </c>
      <c r="L22" s="133">
        <v>101.81068837000001</v>
      </c>
      <c r="M22" s="133">
        <v>151.16857966300003</v>
      </c>
      <c r="N22" s="133">
        <v>181.31497554780003</v>
      </c>
      <c r="O22" s="133">
        <v>2158.0969257100001</v>
      </c>
      <c r="P22" s="133">
        <v>839.51030576209996</v>
      </c>
      <c r="Q22" s="133">
        <v>1052.98889601</v>
      </c>
      <c r="R22" s="133">
        <v>1786.3398660603052</v>
      </c>
      <c r="S22" s="133">
        <v>337.36874641999987</v>
      </c>
      <c r="T22" s="133">
        <v>173.09384269999981</v>
      </c>
      <c r="U22" s="133">
        <v>839.288523215243</v>
      </c>
      <c r="V22" s="133">
        <v>399.27452617999995</v>
      </c>
      <c r="W22" s="133">
        <v>482.39908184590013</v>
      </c>
      <c r="X22" s="133">
        <v>7.7516848400000011</v>
      </c>
      <c r="Y22" s="133">
        <v>0</v>
      </c>
      <c r="Z22" s="133">
        <v>0</v>
      </c>
      <c r="AA22" s="133">
        <v>0</v>
      </c>
      <c r="AB22" s="133">
        <v>0</v>
      </c>
      <c r="AC22" s="133">
        <v>0</v>
      </c>
      <c r="AD22" s="133">
        <v>3.0006189999999999E-2</v>
      </c>
      <c r="AE22" s="133">
        <v>0</v>
      </c>
      <c r="AF22" s="133">
        <v>0</v>
      </c>
      <c r="AG22" s="133">
        <v>0</v>
      </c>
      <c r="AH22" s="133">
        <v>5.1494379999999999E-2</v>
      </c>
      <c r="AI22" s="133">
        <v>0</v>
      </c>
      <c r="AJ22" s="133">
        <v>7.4689999999999999E-3</v>
      </c>
      <c r="AK22" s="133">
        <v>0</v>
      </c>
      <c r="AL22" s="133">
        <v>0</v>
      </c>
      <c r="AM22" s="133">
        <v>0</v>
      </c>
      <c r="AN22" s="133">
        <v>0</v>
      </c>
      <c r="AO22" s="133">
        <v>0</v>
      </c>
      <c r="AP22" s="133">
        <v>0</v>
      </c>
      <c r="AQ22" s="133">
        <v>0</v>
      </c>
      <c r="AR22" s="133">
        <v>0</v>
      </c>
      <c r="AS22" s="133">
        <v>0</v>
      </c>
      <c r="AT22" s="133">
        <v>0</v>
      </c>
      <c r="AU22" s="133">
        <v>0</v>
      </c>
      <c r="AV22" s="133">
        <v>0</v>
      </c>
      <c r="AW22" s="133">
        <v>0</v>
      </c>
      <c r="AX22" s="133">
        <v>0</v>
      </c>
      <c r="AY22" s="133">
        <v>0</v>
      </c>
      <c r="AZ22" s="133">
        <v>0</v>
      </c>
      <c r="BA22" s="133">
        <v>0</v>
      </c>
      <c r="BB22" s="133">
        <v>0</v>
      </c>
      <c r="BC22" s="133">
        <v>0</v>
      </c>
      <c r="BD22" s="133">
        <v>0</v>
      </c>
      <c r="BE22" s="133">
        <v>0</v>
      </c>
    </row>
    <row r="23" spans="2:57" x14ac:dyDescent="0.55000000000000004">
      <c r="B23" s="134"/>
      <c r="C23" s="102" t="s">
        <v>132</v>
      </c>
      <c r="D23" s="133">
        <v>123020.61438903828</v>
      </c>
      <c r="E23" s="133">
        <v>200593.76532286048</v>
      </c>
      <c r="F23" s="133">
        <v>158534.93114407998</v>
      </c>
      <c r="G23" s="133">
        <v>122035.49497020368</v>
      </c>
      <c r="H23" s="133">
        <v>47612.881866225005</v>
      </c>
      <c r="I23" s="133">
        <v>88446.720486858059</v>
      </c>
      <c r="J23" s="133">
        <v>55664.557526559998</v>
      </c>
      <c r="K23" s="133">
        <v>73291.120521202509</v>
      </c>
      <c r="L23" s="133">
        <v>104567.81809615</v>
      </c>
      <c r="M23" s="133">
        <v>62647.722035108454</v>
      </c>
      <c r="N23" s="133">
        <v>102140.58639580625</v>
      </c>
      <c r="O23" s="133">
        <v>124515.70668543976</v>
      </c>
      <c r="P23" s="133">
        <v>87771.040234125889</v>
      </c>
      <c r="Q23" s="133">
        <v>77562.319350559992</v>
      </c>
      <c r="R23" s="133">
        <v>186724.14750064327</v>
      </c>
      <c r="S23" s="133">
        <v>63585.346711780119</v>
      </c>
      <c r="T23" s="133">
        <v>52372.118931367026</v>
      </c>
      <c r="U23" s="133">
        <v>85099.69193981163</v>
      </c>
      <c r="V23" s="133">
        <v>106670.15797048016</v>
      </c>
      <c r="W23" s="133">
        <v>67075.24101884538</v>
      </c>
      <c r="X23" s="133">
        <v>25615.549583998032</v>
      </c>
      <c r="Y23" s="133">
        <v>109.254</v>
      </c>
      <c r="Z23" s="133">
        <v>1238.3928753699997</v>
      </c>
      <c r="AA23" s="133">
        <v>14983.831517865319</v>
      </c>
      <c r="AB23" s="133">
        <v>6086.079684191619</v>
      </c>
      <c r="AC23" s="133">
        <v>2117.8265235900003</v>
      </c>
      <c r="AD23" s="133">
        <v>38150.12741891203</v>
      </c>
      <c r="AE23" s="133">
        <v>31231.686808459999</v>
      </c>
      <c r="AF23" s="133">
        <v>18118.507680837502</v>
      </c>
      <c r="AG23" s="133">
        <v>177.97541354999919</v>
      </c>
      <c r="AH23" s="133">
        <v>21662.028125976489</v>
      </c>
      <c r="AI23" s="133">
        <v>24985.78152</v>
      </c>
      <c r="AJ23" s="133">
        <v>14902.654067699539</v>
      </c>
      <c r="AK23" s="133">
        <v>1589.9259380599995</v>
      </c>
      <c r="AL23" s="133">
        <v>408.03725661000004</v>
      </c>
      <c r="AM23" s="133">
        <v>2056.675997459964</v>
      </c>
      <c r="AN23" s="133">
        <v>1114.7439999999999</v>
      </c>
      <c r="AO23" s="133">
        <v>680.15183143000013</v>
      </c>
      <c r="AP23" s="133">
        <v>31.657331219999936</v>
      </c>
      <c r="AQ23" s="133">
        <v>2424.8097105599572</v>
      </c>
      <c r="AR23" s="133">
        <v>2790.15679</v>
      </c>
      <c r="AS23" s="133">
        <v>1434.82901358</v>
      </c>
      <c r="AT23" s="133">
        <v>1382.366</v>
      </c>
      <c r="AU23" s="133">
        <v>1620.0638966799997</v>
      </c>
      <c r="AV23" s="133">
        <v>1460.6829012799981</v>
      </c>
      <c r="AW23" s="133">
        <v>3739.8417999999997</v>
      </c>
      <c r="AX23" s="133">
        <v>1565.64740254</v>
      </c>
      <c r="AY23" s="133">
        <v>529.80537591999996</v>
      </c>
      <c r="AZ23" s="133">
        <v>709.73188287999994</v>
      </c>
      <c r="BA23" s="133">
        <v>22.1633064</v>
      </c>
      <c r="BB23" s="133">
        <v>1804.9162099999999</v>
      </c>
      <c r="BC23" s="133">
        <v>5577.3213700600018</v>
      </c>
      <c r="BD23" s="133">
        <v>3150.1739124851333</v>
      </c>
      <c r="BE23" s="133">
        <v>2115.1650199999999</v>
      </c>
    </row>
    <row r="24" spans="2:57" x14ac:dyDescent="0.55000000000000004">
      <c r="B24" s="134"/>
      <c r="C24" s="102" t="s">
        <v>305</v>
      </c>
      <c r="D24" s="133">
        <v>122993.24646099829</v>
      </c>
      <c r="E24" s="133">
        <v>200563.64596102046</v>
      </c>
      <c r="F24" s="133">
        <v>155179.78493970999</v>
      </c>
      <c r="G24" s="133">
        <v>120207.20642708999</v>
      </c>
      <c r="H24" s="133">
        <v>43856.519956995005</v>
      </c>
      <c r="I24" s="133">
        <v>86991.517169928062</v>
      </c>
      <c r="J24" s="133">
        <v>55231.777527836501</v>
      </c>
      <c r="K24" s="133">
        <v>73125.847958520011</v>
      </c>
      <c r="L24" s="133">
        <v>104508.05969813</v>
      </c>
      <c r="M24" s="133">
        <v>62472.402245969955</v>
      </c>
      <c r="N24" s="133">
        <v>101707.52868729895</v>
      </c>
      <c r="O24" s="133">
        <v>123625.19031969976</v>
      </c>
      <c r="P24" s="133">
        <v>87566.094471259988</v>
      </c>
      <c r="Q24" s="133">
        <v>77550.398292609985</v>
      </c>
      <c r="R24" s="133">
        <v>186123.75427854972</v>
      </c>
      <c r="S24" s="133">
        <v>63322.975860070117</v>
      </c>
      <c r="T24" s="133">
        <v>52327.245806037026</v>
      </c>
      <c r="U24" s="133">
        <v>84798.37664478003</v>
      </c>
      <c r="V24" s="133">
        <v>106574.06767678015</v>
      </c>
      <c r="W24" s="133">
        <v>65171.441643771577</v>
      </c>
      <c r="X24" s="133">
        <v>25615.308690188031</v>
      </c>
      <c r="Y24" s="133">
        <v>109.254</v>
      </c>
      <c r="Z24" s="133">
        <v>1238.3928753699997</v>
      </c>
      <c r="AA24" s="133">
        <v>14983.831517865319</v>
      </c>
      <c r="AB24" s="133">
        <v>6086.079684191619</v>
      </c>
      <c r="AC24" s="133">
        <v>2117.8265235900003</v>
      </c>
      <c r="AD24" s="133">
        <v>38146.878580722034</v>
      </c>
      <c r="AE24" s="133">
        <v>31231.686808459999</v>
      </c>
      <c r="AF24" s="133">
        <v>18118.507680837502</v>
      </c>
      <c r="AG24" s="133">
        <v>177.97541354999919</v>
      </c>
      <c r="AH24" s="133">
        <v>21660.050250986485</v>
      </c>
      <c r="AI24" s="133">
        <v>24985.78152</v>
      </c>
      <c r="AJ24" s="133">
        <v>14902.646965199539</v>
      </c>
      <c r="AK24" s="133">
        <v>1589.9259380599995</v>
      </c>
      <c r="AL24" s="133">
        <v>408.03725661000004</v>
      </c>
      <c r="AM24" s="133">
        <v>0</v>
      </c>
      <c r="AN24" s="133">
        <v>1114.7439999999999</v>
      </c>
      <c r="AO24" s="133">
        <v>680.15183143000013</v>
      </c>
      <c r="AP24" s="133">
        <v>31.657331219999936</v>
      </c>
      <c r="AQ24" s="133">
        <v>2424.8097105599572</v>
      </c>
      <c r="AR24" s="133">
        <v>2790.15679</v>
      </c>
      <c r="AS24" s="133">
        <v>1434.82901358</v>
      </c>
      <c r="AT24" s="133">
        <v>1382.366</v>
      </c>
      <c r="AU24" s="133">
        <v>1620.0638966799997</v>
      </c>
      <c r="AV24" s="133">
        <v>1460.6829012799981</v>
      </c>
      <c r="AW24" s="133">
        <v>3739.8417999999997</v>
      </c>
      <c r="AX24" s="133">
        <v>1565.64740254</v>
      </c>
      <c r="AY24" s="133">
        <v>529.80537591999996</v>
      </c>
      <c r="AZ24" s="133">
        <v>709.73188287999994</v>
      </c>
      <c r="BA24" s="133">
        <v>22.1633064</v>
      </c>
      <c r="BB24" s="133">
        <v>1804.9162099999999</v>
      </c>
      <c r="BC24" s="133">
        <v>5577.3213700600018</v>
      </c>
      <c r="BD24" s="133">
        <v>3150.1739124851333</v>
      </c>
      <c r="BE24" s="133">
        <v>2115.1650199999999</v>
      </c>
    </row>
    <row r="25" spans="2:57" x14ac:dyDescent="0.55000000000000004">
      <c r="B25" s="134"/>
      <c r="C25" s="102" t="s">
        <v>306</v>
      </c>
      <c r="D25" s="133">
        <v>27.367928039999999</v>
      </c>
      <c r="E25" s="133">
        <v>30.11936184</v>
      </c>
      <c r="F25" s="133">
        <v>3355.1462043699999</v>
      </c>
      <c r="G25" s="133">
        <v>1828.2885431136997</v>
      </c>
      <c r="H25" s="133">
        <v>3756.36190923</v>
      </c>
      <c r="I25" s="133">
        <v>1455.2033169300012</v>
      </c>
      <c r="J25" s="133">
        <v>432.77999872349994</v>
      </c>
      <c r="K25" s="133">
        <v>165.27256268249999</v>
      </c>
      <c r="L25" s="133">
        <v>59.758398020004073</v>
      </c>
      <c r="M25" s="133">
        <v>175.3197891385</v>
      </c>
      <c r="N25" s="133">
        <v>433.05770850729994</v>
      </c>
      <c r="O25" s="133">
        <v>890.51636573999986</v>
      </c>
      <c r="P25" s="133">
        <v>204.94576286589998</v>
      </c>
      <c r="Q25" s="133">
        <v>11.92105795</v>
      </c>
      <c r="R25" s="133">
        <v>600.39322209353975</v>
      </c>
      <c r="S25" s="133">
        <v>262.37085170999995</v>
      </c>
      <c r="T25" s="133">
        <v>44.873125330000008</v>
      </c>
      <c r="U25" s="133">
        <v>301.31529503160556</v>
      </c>
      <c r="V25" s="133">
        <v>96.090293700000004</v>
      </c>
      <c r="W25" s="133">
        <v>1903.7993750738005</v>
      </c>
      <c r="X25" s="133">
        <v>0.24089381000000001</v>
      </c>
      <c r="Y25" s="133">
        <v>0</v>
      </c>
      <c r="Z25" s="133">
        <v>0</v>
      </c>
      <c r="AA25" s="133">
        <v>0</v>
      </c>
      <c r="AB25" s="133">
        <v>0</v>
      </c>
      <c r="AC25" s="133">
        <v>0</v>
      </c>
      <c r="AD25" s="133">
        <v>3.2488381899999998</v>
      </c>
      <c r="AE25" s="133">
        <v>0</v>
      </c>
      <c r="AF25" s="133">
        <v>0</v>
      </c>
      <c r="AG25" s="133">
        <v>0</v>
      </c>
      <c r="AH25" s="133">
        <v>1.9778749900000003</v>
      </c>
      <c r="AI25" s="133">
        <v>0</v>
      </c>
      <c r="AJ25" s="133">
        <v>7.1025000000000003E-3</v>
      </c>
      <c r="AK25" s="133">
        <v>0</v>
      </c>
      <c r="AL25" s="133">
        <v>0</v>
      </c>
      <c r="AM25" s="133">
        <v>2056.675997459964</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row>
    <row r="26" spans="2:57" x14ac:dyDescent="0.55000000000000004">
      <c r="B26" s="134"/>
      <c r="C26" s="102" t="s">
        <v>133</v>
      </c>
      <c r="D26" s="133">
        <v>125387.28237864601</v>
      </c>
      <c r="E26" s="133">
        <v>176463.82973334001</v>
      </c>
      <c r="F26" s="133">
        <v>238445.32623058002</v>
      </c>
      <c r="G26" s="133">
        <v>244017.39998892497</v>
      </c>
      <c r="H26" s="133">
        <v>34181.291732359998</v>
      </c>
      <c r="I26" s="133">
        <v>177955.17728486983</v>
      </c>
      <c r="J26" s="133">
        <v>102665.39469143999</v>
      </c>
      <c r="K26" s="133">
        <v>139005.23327950994</v>
      </c>
      <c r="L26" s="133">
        <v>167697.06793578001</v>
      </c>
      <c r="M26" s="133">
        <v>82678.950853278962</v>
      </c>
      <c r="N26" s="133">
        <v>207718.85010159796</v>
      </c>
      <c r="O26" s="133">
        <v>179941.87960422997</v>
      </c>
      <c r="P26" s="133">
        <v>125019.910638371</v>
      </c>
      <c r="Q26" s="133">
        <v>151081.27788203</v>
      </c>
      <c r="R26" s="133">
        <v>273310.96949058672</v>
      </c>
      <c r="S26" s="133">
        <v>108508.30300289001</v>
      </c>
      <c r="T26" s="133">
        <v>150403.87641502966</v>
      </c>
      <c r="U26" s="133">
        <v>121281.49847555999</v>
      </c>
      <c r="V26" s="133">
        <v>163464.67287713999</v>
      </c>
      <c r="W26" s="133">
        <v>113079.20487776297</v>
      </c>
      <c r="X26" s="133">
        <v>22603.010456159966</v>
      </c>
      <c r="Y26" s="133">
        <v>365.99799999999999</v>
      </c>
      <c r="Z26" s="133">
        <v>2963.8130602499991</v>
      </c>
      <c r="AA26" s="133">
        <v>36302.033632350067</v>
      </c>
      <c r="AB26" s="133">
        <v>6194.5945228700075</v>
      </c>
      <c r="AC26" s="133">
        <v>3607.0923197499997</v>
      </c>
      <c r="AD26" s="133">
        <v>65586.211037860019</v>
      </c>
      <c r="AE26" s="133">
        <v>46138.835891520001</v>
      </c>
      <c r="AF26" s="133">
        <v>37503.453816330009</v>
      </c>
      <c r="AG26" s="133">
        <v>1477.2943431899998</v>
      </c>
      <c r="AH26" s="133">
        <v>34348.027961650034</v>
      </c>
      <c r="AI26" s="133">
        <v>38841.676769999998</v>
      </c>
      <c r="AJ26" s="133">
        <v>36045.382181590037</v>
      </c>
      <c r="AK26" s="133">
        <v>3243.1318361499998</v>
      </c>
      <c r="AL26" s="133">
        <v>514.14391121000006</v>
      </c>
      <c r="AM26" s="133">
        <v>4134.2607652799998</v>
      </c>
      <c r="AN26" s="133">
        <v>3939.5210000000002</v>
      </c>
      <c r="AO26" s="133">
        <v>2364.8838580000001</v>
      </c>
      <c r="AP26" s="133">
        <v>0</v>
      </c>
      <c r="AQ26" s="133">
        <v>6315.4874586899996</v>
      </c>
      <c r="AR26" s="133">
        <v>9119.3361999999997</v>
      </c>
      <c r="AS26" s="133">
        <v>6278.8746123800001</v>
      </c>
      <c r="AT26" s="133">
        <v>3988.63</v>
      </c>
      <c r="AU26" s="133">
        <v>4544.8525899999995</v>
      </c>
      <c r="AV26" s="133">
        <v>2973.4460410499951</v>
      </c>
      <c r="AW26" s="133">
        <v>7748.4208499999995</v>
      </c>
      <c r="AX26" s="133">
        <v>5268.78606433</v>
      </c>
      <c r="AY26" s="133">
        <v>1697.74391616</v>
      </c>
      <c r="AZ26" s="133">
        <v>1708.96472414</v>
      </c>
      <c r="BA26" s="133">
        <v>0</v>
      </c>
      <c r="BB26" s="133">
        <v>5835.1402400000006</v>
      </c>
      <c r="BC26" s="133">
        <v>11639.976420690002</v>
      </c>
      <c r="BD26" s="133">
        <v>15450.098126660007</v>
      </c>
      <c r="BE26" s="133">
        <v>5378.02261</v>
      </c>
    </row>
    <row r="27" spans="2:57" x14ac:dyDescent="0.55000000000000004">
      <c r="B27" s="134"/>
      <c r="C27" s="102" t="s">
        <v>305</v>
      </c>
      <c r="D27" s="133">
        <v>124092.68235864601</v>
      </c>
      <c r="E27" s="133">
        <v>176431.93414280002</v>
      </c>
      <c r="F27" s="133">
        <v>232744.94641575002</v>
      </c>
      <c r="G27" s="133">
        <v>232006.83291559998</v>
      </c>
      <c r="H27" s="133">
        <v>32842.915823789997</v>
      </c>
      <c r="I27" s="133">
        <v>166043.17454300984</v>
      </c>
      <c r="J27" s="133">
        <v>96641.49373568999</v>
      </c>
      <c r="K27" s="133">
        <v>136797.16804778995</v>
      </c>
      <c r="L27" s="133">
        <v>167695.38843678002</v>
      </c>
      <c r="M27" s="133">
        <v>81385.477840259962</v>
      </c>
      <c r="N27" s="133">
        <v>201110.79202074045</v>
      </c>
      <c r="O27" s="133">
        <v>177022.69590951997</v>
      </c>
      <c r="P27" s="133">
        <v>124701.95304224</v>
      </c>
      <c r="Q27" s="133">
        <v>151081.27788203</v>
      </c>
      <c r="R27" s="133">
        <v>270498.9831706899</v>
      </c>
      <c r="S27" s="133">
        <v>105804.13782919</v>
      </c>
      <c r="T27" s="133">
        <v>147524.97655676966</v>
      </c>
      <c r="U27" s="133">
        <v>117721.28232810699</v>
      </c>
      <c r="V27" s="133">
        <v>161760.41687814001</v>
      </c>
      <c r="W27" s="133">
        <v>111637.75771263047</v>
      </c>
      <c r="X27" s="133">
        <v>22603.010456159966</v>
      </c>
      <c r="Y27" s="133">
        <v>365.99799999999999</v>
      </c>
      <c r="Z27" s="133">
        <v>2963.8130602499991</v>
      </c>
      <c r="AA27" s="133">
        <v>36302.033632350067</v>
      </c>
      <c r="AB27" s="133">
        <v>6194.5945228700075</v>
      </c>
      <c r="AC27" s="133">
        <v>3607.0923197499997</v>
      </c>
      <c r="AD27" s="133">
        <v>65586.211037860019</v>
      </c>
      <c r="AE27" s="133">
        <v>46138.835891520001</v>
      </c>
      <c r="AF27" s="133">
        <v>37503.453816330009</v>
      </c>
      <c r="AG27" s="133">
        <v>1477.2943431899998</v>
      </c>
      <c r="AH27" s="133">
        <v>34348.027961650034</v>
      </c>
      <c r="AI27" s="133">
        <v>38841.676769999998</v>
      </c>
      <c r="AJ27" s="133">
        <v>36045.382181590037</v>
      </c>
      <c r="AK27" s="133">
        <v>3243.1318361499998</v>
      </c>
      <c r="AL27" s="133">
        <v>514.14391121000006</v>
      </c>
      <c r="AM27" s="133">
        <v>4134.2607652799998</v>
      </c>
      <c r="AN27" s="133">
        <v>3939.5210000000002</v>
      </c>
      <c r="AO27" s="133">
        <v>2364.8838580000001</v>
      </c>
      <c r="AP27" s="133">
        <v>0</v>
      </c>
      <c r="AQ27" s="133">
        <v>6315.4874586899996</v>
      </c>
      <c r="AR27" s="133">
        <v>9119.3361999999997</v>
      </c>
      <c r="AS27" s="133">
        <v>6278.8746123800001</v>
      </c>
      <c r="AT27" s="133">
        <v>3988.63</v>
      </c>
      <c r="AU27" s="133">
        <v>4544.8525899999995</v>
      </c>
      <c r="AV27" s="133">
        <v>2973.4460410499951</v>
      </c>
      <c r="AW27" s="133">
        <v>7748.4208499999995</v>
      </c>
      <c r="AX27" s="133">
        <v>5268.78606433</v>
      </c>
      <c r="AY27" s="133">
        <v>1697.74391616</v>
      </c>
      <c r="AZ27" s="133">
        <v>1708.96472414</v>
      </c>
      <c r="BA27" s="133">
        <v>0</v>
      </c>
      <c r="BB27" s="133">
        <v>5835.1402400000006</v>
      </c>
      <c r="BC27" s="133">
        <v>11639.976420690002</v>
      </c>
      <c r="BD27" s="133">
        <v>15450.098126660007</v>
      </c>
      <c r="BE27" s="133">
        <v>5378.02261</v>
      </c>
    </row>
    <row r="28" spans="2:57" x14ac:dyDescent="0.55000000000000004">
      <c r="B28" s="134"/>
      <c r="C28" s="102" t="s">
        <v>306</v>
      </c>
      <c r="D28" s="133">
        <v>1294.6000200000001</v>
      </c>
      <c r="E28" s="133">
        <v>31.895590540000001</v>
      </c>
      <c r="F28" s="133">
        <v>5700.3798148300002</v>
      </c>
      <c r="G28" s="133">
        <v>12010.567073324999</v>
      </c>
      <c r="H28" s="133">
        <v>1338.3759085700001</v>
      </c>
      <c r="I28" s="133">
        <v>11912.002741859997</v>
      </c>
      <c r="J28" s="133">
        <v>6023.9009557500003</v>
      </c>
      <c r="K28" s="133">
        <v>2208.0652317199997</v>
      </c>
      <c r="L28" s="133">
        <v>1.6794990000000001</v>
      </c>
      <c r="M28" s="133">
        <v>1293.4730130190001</v>
      </c>
      <c r="N28" s="133">
        <v>6608.0580808574996</v>
      </c>
      <c r="O28" s="133">
        <v>2919.1836947100001</v>
      </c>
      <c r="P28" s="133">
        <v>317.957596131</v>
      </c>
      <c r="Q28" s="133">
        <v>0</v>
      </c>
      <c r="R28" s="133">
        <v>2811.9863198968001</v>
      </c>
      <c r="S28" s="133">
        <v>2704.1651736999997</v>
      </c>
      <c r="T28" s="133">
        <v>2878.8998582600002</v>
      </c>
      <c r="U28" s="133">
        <v>3560.2161474530003</v>
      </c>
      <c r="V28" s="133">
        <v>1704.255999</v>
      </c>
      <c r="W28" s="133">
        <v>1441.4471651325</v>
      </c>
      <c r="X28" s="133">
        <v>0</v>
      </c>
      <c r="Y28" s="133">
        <v>0</v>
      </c>
      <c r="Z28" s="133">
        <v>0</v>
      </c>
      <c r="AA28" s="133">
        <v>0</v>
      </c>
      <c r="AB28" s="133">
        <v>0</v>
      </c>
      <c r="AC28" s="133">
        <v>0</v>
      </c>
      <c r="AD28" s="133">
        <v>0</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row>
    <row r="29" spans="2:57" x14ac:dyDescent="0.55000000000000004">
      <c r="B29" s="134"/>
      <c r="C29" s="102" t="s">
        <v>134</v>
      </c>
      <c r="D29" s="133">
        <v>28646.865151200003</v>
      </c>
      <c r="E29" s="133">
        <v>38938.002454869937</v>
      </c>
      <c r="F29" s="133">
        <v>49845.759700580042</v>
      </c>
      <c r="G29" s="133">
        <v>50746.940241051605</v>
      </c>
      <c r="H29" s="133">
        <v>9971.9970289400044</v>
      </c>
      <c r="I29" s="133">
        <v>22322.655220979996</v>
      </c>
      <c r="J29" s="133">
        <v>16249.982404839997</v>
      </c>
      <c r="K29" s="133">
        <v>15920.857361820001</v>
      </c>
      <c r="L29" s="133">
        <v>23057.213563680005</v>
      </c>
      <c r="M29" s="133">
        <v>12157.691417882101</v>
      </c>
      <c r="N29" s="133">
        <v>34133.929601556098</v>
      </c>
      <c r="O29" s="133">
        <v>20943.121045360007</v>
      </c>
      <c r="P29" s="133">
        <v>17637.512804903505</v>
      </c>
      <c r="Q29" s="133">
        <v>13200.857522759999</v>
      </c>
      <c r="R29" s="133">
        <v>34983.254815750362</v>
      </c>
      <c r="S29" s="133">
        <v>15643.845633779998</v>
      </c>
      <c r="T29" s="133">
        <v>17450.578077179987</v>
      </c>
      <c r="U29" s="133">
        <v>19705.933380040864</v>
      </c>
      <c r="V29" s="133">
        <v>19495.840790460003</v>
      </c>
      <c r="W29" s="133">
        <v>15421.901507674285</v>
      </c>
      <c r="X29" s="133">
        <v>4497.2436199600006</v>
      </c>
      <c r="Y29" s="133">
        <v>56.128</v>
      </c>
      <c r="Z29" s="133">
        <v>515.71364344000006</v>
      </c>
      <c r="AA29" s="133">
        <v>4091.9999709600042</v>
      </c>
      <c r="AB29" s="133">
        <v>1932.1146860480017</v>
      </c>
      <c r="AC29" s="133">
        <v>267.03725309999999</v>
      </c>
      <c r="AD29" s="133">
        <v>6701.8116245199953</v>
      </c>
      <c r="AE29" s="133">
        <v>7595.3912361099983</v>
      </c>
      <c r="AF29" s="133">
        <v>4093.0824353400021</v>
      </c>
      <c r="AG29" s="133">
        <v>181.35606962999998</v>
      </c>
      <c r="AH29" s="133">
        <v>6070.6610572299905</v>
      </c>
      <c r="AI29" s="133">
        <v>2929.6208799999999</v>
      </c>
      <c r="AJ29" s="133">
        <v>4601.7648941800007</v>
      </c>
      <c r="AK29" s="133">
        <v>590.31849329000011</v>
      </c>
      <c r="AL29" s="133">
        <v>138.61582732000002</v>
      </c>
      <c r="AM29" s="133">
        <v>928.68935988000055</v>
      </c>
      <c r="AN29" s="133">
        <v>504.17399999999998</v>
      </c>
      <c r="AO29" s="133">
        <v>344.84177919999996</v>
      </c>
      <c r="AP29" s="133">
        <v>214.67435666</v>
      </c>
      <c r="AQ29" s="133">
        <v>1190.750235459999</v>
      </c>
      <c r="AR29" s="133">
        <v>807.65913999999987</v>
      </c>
      <c r="AS29" s="133">
        <v>513.55885259999991</v>
      </c>
      <c r="AT29" s="133">
        <v>167.31299999999999</v>
      </c>
      <c r="AU29" s="133">
        <v>817.55763999999999</v>
      </c>
      <c r="AV29" s="133">
        <v>85.589788299999981</v>
      </c>
      <c r="AW29" s="133">
        <v>341.63329000000004</v>
      </c>
      <c r="AX29" s="133">
        <v>0</v>
      </c>
      <c r="AY29" s="133">
        <v>163.88981605999999</v>
      </c>
      <c r="AZ29" s="133">
        <v>222.40183685</v>
      </c>
      <c r="BA29" s="133">
        <v>0</v>
      </c>
      <c r="BB29" s="133">
        <v>726.97850259000006</v>
      </c>
      <c r="BC29" s="133">
        <v>1229.9888442199999</v>
      </c>
      <c r="BD29" s="133">
        <v>2308.3774515799992</v>
      </c>
      <c r="BE29" s="133">
        <v>939.89487000000008</v>
      </c>
    </row>
    <row r="30" spans="2:57" x14ac:dyDescent="0.55000000000000004">
      <c r="B30" s="134"/>
      <c r="C30" s="102" t="s">
        <v>305</v>
      </c>
      <c r="D30" s="133">
        <v>28538.376727140003</v>
      </c>
      <c r="E30" s="133">
        <v>36048.469665779936</v>
      </c>
      <c r="F30" s="133">
        <v>46691.864478560041</v>
      </c>
      <c r="G30" s="133">
        <v>38279.093834480002</v>
      </c>
      <c r="H30" s="133">
        <v>8689.5661040700033</v>
      </c>
      <c r="I30" s="133">
        <v>18327.828443509996</v>
      </c>
      <c r="J30" s="133">
        <v>11278.812086154998</v>
      </c>
      <c r="K30" s="133">
        <v>15382.099589670001</v>
      </c>
      <c r="L30" s="133">
        <v>22854.600141430004</v>
      </c>
      <c r="M30" s="133">
        <v>11334.810759920001</v>
      </c>
      <c r="N30" s="133">
        <v>33649.203420999998</v>
      </c>
      <c r="O30" s="133">
        <v>20632.942020460006</v>
      </c>
      <c r="P30" s="133">
        <v>17478.608597830003</v>
      </c>
      <c r="Q30" s="133">
        <v>13200.857522759999</v>
      </c>
      <c r="R30" s="133">
        <v>34382.074329599986</v>
      </c>
      <c r="S30" s="133">
        <v>15569.995398589997</v>
      </c>
      <c r="T30" s="133">
        <v>17349.666013829989</v>
      </c>
      <c r="U30" s="133">
        <v>18076.518031120002</v>
      </c>
      <c r="V30" s="133">
        <v>19390.876533970004</v>
      </c>
      <c r="W30" s="133">
        <v>14116.482300419986</v>
      </c>
      <c r="X30" s="133">
        <v>4497.2436199600006</v>
      </c>
      <c r="Y30" s="133">
        <v>56.128</v>
      </c>
      <c r="Z30" s="133">
        <v>515.71364344000006</v>
      </c>
      <c r="AA30" s="133">
        <v>4091.9999709600042</v>
      </c>
      <c r="AB30" s="133">
        <v>1932.1146860480017</v>
      </c>
      <c r="AC30" s="133">
        <v>267.03725309999999</v>
      </c>
      <c r="AD30" s="133">
        <v>6701.8116245199953</v>
      </c>
      <c r="AE30" s="133">
        <v>7595.3912361099983</v>
      </c>
      <c r="AF30" s="133">
        <v>4093.0824353400021</v>
      </c>
      <c r="AG30" s="133">
        <v>181.35606962999998</v>
      </c>
      <c r="AH30" s="133">
        <v>6070.6610572299905</v>
      </c>
      <c r="AI30" s="133">
        <v>2929.6208799999999</v>
      </c>
      <c r="AJ30" s="133">
        <v>4601.7648941800007</v>
      </c>
      <c r="AK30" s="133">
        <v>590.31849329000011</v>
      </c>
      <c r="AL30" s="133">
        <v>138.61582732000002</v>
      </c>
      <c r="AM30" s="133">
        <v>928.68935988000055</v>
      </c>
      <c r="AN30" s="133">
        <v>504.17399999999998</v>
      </c>
      <c r="AO30" s="133">
        <v>344.84177919999996</v>
      </c>
      <c r="AP30" s="133">
        <v>214.67435666</v>
      </c>
      <c r="AQ30" s="133">
        <v>1190.750235459999</v>
      </c>
      <c r="AR30" s="133">
        <v>807.65913999999987</v>
      </c>
      <c r="AS30" s="133">
        <v>513.55885259999991</v>
      </c>
      <c r="AT30" s="133">
        <v>167.31299999999999</v>
      </c>
      <c r="AU30" s="133">
        <v>817.55763999999999</v>
      </c>
      <c r="AV30" s="133">
        <v>85.589788299999981</v>
      </c>
      <c r="AW30" s="133">
        <v>341.63329000000004</v>
      </c>
      <c r="AX30" s="133">
        <v>0</v>
      </c>
      <c r="AY30" s="133">
        <v>163.88981605999999</v>
      </c>
      <c r="AZ30" s="133">
        <v>222.40183685</v>
      </c>
      <c r="BA30" s="133">
        <v>0</v>
      </c>
      <c r="BB30" s="133">
        <v>726.97850259000006</v>
      </c>
      <c r="BC30" s="133">
        <v>1229.9888442199999</v>
      </c>
      <c r="BD30" s="133">
        <v>2308.3774515799992</v>
      </c>
      <c r="BE30" s="133">
        <v>939.89487000000008</v>
      </c>
    </row>
    <row r="31" spans="2:57" x14ac:dyDescent="0.55000000000000004">
      <c r="B31" s="134"/>
      <c r="C31" s="102" t="s">
        <v>306</v>
      </c>
      <c r="D31" s="133">
        <v>108.48842406</v>
      </c>
      <c r="E31" s="133">
        <v>2889.5327890900003</v>
      </c>
      <c r="F31" s="133">
        <v>3153.8952220199999</v>
      </c>
      <c r="G31" s="133">
        <v>12467.846406571602</v>
      </c>
      <c r="H31" s="133">
        <v>1282.4309248700001</v>
      </c>
      <c r="I31" s="133">
        <v>3994.8267774699998</v>
      </c>
      <c r="J31" s="133">
        <v>4971.170318685</v>
      </c>
      <c r="K31" s="133">
        <v>538.75777214999994</v>
      </c>
      <c r="L31" s="133">
        <v>202.61342224999999</v>
      </c>
      <c r="M31" s="133">
        <v>822.88065796210003</v>
      </c>
      <c r="N31" s="133">
        <v>484.72618055609996</v>
      </c>
      <c r="O31" s="133">
        <v>310.1790249</v>
      </c>
      <c r="P31" s="133">
        <v>158.9042070735</v>
      </c>
      <c r="Q31" s="133">
        <v>0</v>
      </c>
      <c r="R31" s="133">
        <v>601.18048615037617</v>
      </c>
      <c r="S31" s="133">
        <v>73.850235189999992</v>
      </c>
      <c r="T31" s="133">
        <v>100.91206335</v>
      </c>
      <c r="U31" s="133">
        <v>1629.4153489208638</v>
      </c>
      <c r="V31" s="133">
        <v>104.96425648999998</v>
      </c>
      <c r="W31" s="133">
        <v>1305.4192072542999</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row>
    <row r="32" spans="2:57" x14ac:dyDescent="0.55000000000000004">
      <c r="B32" s="134"/>
      <c r="C32" s="102" t="s">
        <v>135</v>
      </c>
      <c r="D32" s="133">
        <v>2562.9671266360001</v>
      </c>
      <c r="E32" s="133">
        <v>1321.1286508622318</v>
      </c>
      <c r="F32" s="133">
        <v>3791.9256476900005</v>
      </c>
      <c r="G32" s="133">
        <v>4216.2517970302997</v>
      </c>
      <c r="H32" s="133">
        <v>1213.5268650299997</v>
      </c>
      <c r="I32" s="133">
        <v>3563.90141623</v>
      </c>
      <c r="J32" s="133">
        <v>2212.7843070514</v>
      </c>
      <c r="K32" s="133">
        <v>2444.4458890999995</v>
      </c>
      <c r="L32" s="133">
        <v>210.26847309000001</v>
      </c>
      <c r="M32" s="133">
        <v>1650.7805636608027</v>
      </c>
      <c r="N32" s="133">
        <v>2079.5736411065</v>
      </c>
      <c r="O32" s="133">
        <v>3575.4556228600004</v>
      </c>
      <c r="P32" s="133">
        <v>1575.73628007</v>
      </c>
      <c r="Q32" s="133">
        <v>729.74997410000014</v>
      </c>
      <c r="R32" s="133">
        <v>4100.7076515549152</v>
      </c>
      <c r="S32" s="133">
        <v>1067.7717407599994</v>
      </c>
      <c r="T32" s="133">
        <v>2671.1919667962998</v>
      </c>
      <c r="U32" s="133">
        <v>3144.2158094209949</v>
      </c>
      <c r="V32" s="133">
        <v>2807.8824427600002</v>
      </c>
      <c r="W32" s="133">
        <v>1290.0487691075</v>
      </c>
      <c r="X32" s="133">
        <v>4.1529239000000011</v>
      </c>
      <c r="Y32" s="133">
        <v>1.3779999999999999</v>
      </c>
      <c r="Z32" s="133">
        <v>0</v>
      </c>
      <c r="AA32" s="133">
        <v>20.381108239999985</v>
      </c>
      <c r="AB32" s="133">
        <v>5.3809139800000008</v>
      </c>
      <c r="AC32" s="133">
        <v>1.0431246000000001</v>
      </c>
      <c r="AD32" s="133">
        <v>73.155620330000005</v>
      </c>
      <c r="AE32" s="133">
        <v>22.314816079999996</v>
      </c>
      <c r="AF32" s="133">
        <v>0</v>
      </c>
      <c r="AG32" s="133">
        <v>2.6342949999999998</v>
      </c>
      <c r="AH32" s="133">
        <v>74.136689830000009</v>
      </c>
      <c r="AI32" s="133">
        <v>11.423999999999999</v>
      </c>
      <c r="AJ32" s="133">
        <v>21.427556260000003</v>
      </c>
      <c r="AK32" s="133">
        <v>0.125</v>
      </c>
      <c r="AL32" s="133">
        <v>0.4405</v>
      </c>
      <c r="AM32" s="133">
        <v>2</v>
      </c>
      <c r="AN32" s="133">
        <v>0</v>
      </c>
      <c r="AO32" s="133">
        <v>0.41849999999999998</v>
      </c>
      <c r="AP32" s="133">
        <v>235.47790619</v>
      </c>
      <c r="AQ32" s="133">
        <v>0</v>
      </c>
      <c r="AR32" s="133">
        <v>6.5016099999999994</v>
      </c>
      <c r="AS32" s="133">
        <v>0</v>
      </c>
      <c r="AT32" s="133">
        <v>0</v>
      </c>
      <c r="AU32" s="133">
        <v>3.5569499999999996</v>
      </c>
      <c r="AV32" s="133">
        <v>0</v>
      </c>
      <c r="AW32" s="133">
        <v>2.9999999999999997E-5</v>
      </c>
      <c r="AX32" s="133">
        <v>773.71020765999992</v>
      </c>
      <c r="AY32" s="133">
        <v>0</v>
      </c>
      <c r="AZ32" s="133">
        <v>0</v>
      </c>
      <c r="BA32" s="133">
        <v>4.7064653999999999</v>
      </c>
      <c r="BB32" s="133">
        <v>0.2</v>
      </c>
      <c r="BC32" s="133">
        <v>21.76547781</v>
      </c>
      <c r="BD32" s="133">
        <v>4.7500000000000001E-2</v>
      </c>
      <c r="BE32" s="133">
        <v>24.55</v>
      </c>
    </row>
    <row r="33" spans="2:57" x14ac:dyDescent="0.55000000000000004">
      <c r="B33" s="134"/>
      <c r="C33" s="102" t="s">
        <v>305</v>
      </c>
      <c r="D33" s="133">
        <v>2033.4160145860001</v>
      </c>
      <c r="E33" s="133">
        <v>1321.1286508622318</v>
      </c>
      <c r="F33" s="133">
        <v>3772.0268879300006</v>
      </c>
      <c r="G33" s="133">
        <v>3695.3972984499997</v>
      </c>
      <c r="H33" s="133">
        <v>1092.9019065599998</v>
      </c>
      <c r="I33" s="133">
        <v>3171.8888905499998</v>
      </c>
      <c r="J33" s="133">
        <v>1427.5594628900001</v>
      </c>
      <c r="K33" s="133">
        <v>2435.9108793499995</v>
      </c>
      <c r="L33" s="133">
        <v>202.81320386000002</v>
      </c>
      <c r="M33" s="133">
        <v>1643.9648794200002</v>
      </c>
      <c r="N33" s="133">
        <v>2062.7041572799999</v>
      </c>
      <c r="O33" s="133">
        <v>3560.2894971100004</v>
      </c>
      <c r="P33" s="133">
        <v>1553.2929875699999</v>
      </c>
      <c r="Q33" s="133">
        <v>729.74997410000014</v>
      </c>
      <c r="R33" s="133">
        <v>3911.2173270000017</v>
      </c>
      <c r="S33" s="133">
        <v>1067.7717407599994</v>
      </c>
      <c r="T33" s="133">
        <v>2475.1918267962997</v>
      </c>
      <c r="U33" s="133">
        <v>2895.5592474799951</v>
      </c>
      <c r="V33" s="133">
        <v>2807.8824427600002</v>
      </c>
      <c r="W33" s="133">
        <v>1288.7862941075</v>
      </c>
      <c r="X33" s="133">
        <v>4.1529239000000011</v>
      </c>
      <c r="Y33" s="133">
        <v>1.3779999999999999</v>
      </c>
      <c r="Z33" s="133">
        <v>0</v>
      </c>
      <c r="AA33" s="133">
        <v>20.381108239999985</v>
      </c>
      <c r="AB33" s="133">
        <v>5.3809139800000008</v>
      </c>
      <c r="AC33" s="133">
        <v>1.0431246000000001</v>
      </c>
      <c r="AD33" s="133">
        <v>73.155620330000005</v>
      </c>
      <c r="AE33" s="133">
        <v>22.314816079999996</v>
      </c>
      <c r="AF33" s="133">
        <v>0</v>
      </c>
      <c r="AG33" s="133">
        <v>2.6342949999999998</v>
      </c>
      <c r="AH33" s="133">
        <v>74.136689830000009</v>
      </c>
      <c r="AI33" s="133">
        <v>11.423999999999999</v>
      </c>
      <c r="AJ33" s="133">
        <v>21.427556260000003</v>
      </c>
      <c r="AK33" s="133">
        <v>0.125</v>
      </c>
      <c r="AL33" s="133">
        <v>0.4405</v>
      </c>
      <c r="AM33" s="133">
        <v>2</v>
      </c>
      <c r="AN33" s="133">
        <v>0</v>
      </c>
      <c r="AO33" s="133">
        <v>0.41849999999999998</v>
      </c>
      <c r="AP33" s="133">
        <v>235.47790619</v>
      </c>
      <c r="AQ33" s="133">
        <v>0</v>
      </c>
      <c r="AR33" s="133">
        <v>6.5016099999999994</v>
      </c>
      <c r="AS33" s="133">
        <v>0</v>
      </c>
      <c r="AT33" s="133">
        <v>0</v>
      </c>
      <c r="AU33" s="133">
        <v>3.5569499999999996</v>
      </c>
      <c r="AV33" s="133">
        <v>0</v>
      </c>
      <c r="AW33" s="133">
        <v>2.9999999999999997E-5</v>
      </c>
      <c r="AX33" s="133">
        <v>773.71020765999992</v>
      </c>
      <c r="AY33" s="133">
        <v>0</v>
      </c>
      <c r="AZ33" s="133">
        <v>0</v>
      </c>
      <c r="BA33" s="133">
        <v>4.7064653999999999</v>
      </c>
      <c r="BB33" s="133">
        <v>0.2</v>
      </c>
      <c r="BC33" s="133">
        <v>21.76547781</v>
      </c>
      <c r="BD33" s="133">
        <v>4.7500000000000001E-2</v>
      </c>
      <c r="BE33" s="133">
        <v>24.55</v>
      </c>
    </row>
    <row r="34" spans="2:57" x14ac:dyDescent="0.55000000000000004">
      <c r="B34" s="134"/>
      <c r="C34" s="102" t="s">
        <v>306</v>
      </c>
      <c r="D34" s="133">
        <v>529.55111205000003</v>
      </c>
      <c r="E34" s="133">
        <v>0</v>
      </c>
      <c r="F34" s="133">
        <v>19.898759760000001</v>
      </c>
      <c r="G34" s="133">
        <v>520.85449858029995</v>
      </c>
      <c r="H34" s="133">
        <v>120.62495847</v>
      </c>
      <c r="I34" s="133">
        <v>392.01252568000001</v>
      </c>
      <c r="J34" s="133">
        <v>785.22484416139991</v>
      </c>
      <c r="K34" s="133">
        <v>8.5350097500000004</v>
      </c>
      <c r="L34" s="133">
        <v>7.4552692300000007</v>
      </c>
      <c r="M34" s="133">
        <v>6.8156842408025007</v>
      </c>
      <c r="N34" s="133">
        <v>16.869483826500002</v>
      </c>
      <c r="O34" s="133">
        <v>15.166125750000001</v>
      </c>
      <c r="P34" s="133">
        <v>22.443292500000098</v>
      </c>
      <c r="Q34" s="133">
        <v>0</v>
      </c>
      <c r="R34" s="133">
        <v>189.490324554914</v>
      </c>
      <c r="S34" s="133">
        <v>0</v>
      </c>
      <c r="T34" s="133">
        <v>196.00013999999999</v>
      </c>
      <c r="U34" s="133">
        <v>248.65656194100001</v>
      </c>
      <c r="V34" s="133">
        <v>0</v>
      </c>
      <c r="W34" s="133">
        <v>1.262475</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row>
    <row r="35" spans="2:57" x14ac:dyDescent="0.55000000000000004">
      <c r="B35" s="138">
        <v>4</v>
      </c>
      <c r="C35" s="100" t="s">
        <v>136</v>
      </c>
      <c r="D35" s="133">
        <v>16.468590209999999</v>
      </c>
      <c r="E35" s="133">
        <v>1867.3173205502999</v>
      </c>
      <c r="F35" s="133">
        <v>1418.6818303284997</v>
      </c>
      <c r="G35" s="133">
        <v>80.278540939999999</v>
      </c>
      <c r="H35" s="133">
        <v>416.43619237000001</v>
      </c>
      <c r="I35" s="133">
        <v>37.955500000000001</v>
      </c>
      <c r="J35" s="133">
        <v>265.02081715999998</v>
      </c>
      <c r="K35" s="133">
        <v>20.964292260000001</v>
      </c>
      <c r="L35" s="133">
        <v>53.443365810000003</v>
      </c>
      <c r="M35" s="133">
        <v>241.4711964006238</v>
      </c>
      <c r="N35" s="133">
        <v>135.78730366609298</v>
      </c>
      <c r="O35" s="133">
        <v>24.488149319999994</v>
      </c>
      <c r="P35" s="133">
        <v>0</v>
      </c>
      <c r="Q35" s="133">
        <v>0</v>
      </c>
      <c r="R35" s="133">
        <v>28.590694559999999</v>
      </c>
      <c r="S35" s="133">
        <v>136.06380186999999</v>
      </c>
      <c r="T35" s="133">
        <v>59.17010544</v>
      </c>
      <c r="U35" s="133">
        <v>19.138138212820003</v>
      </c>
      <c r="V35" s="133">
        <v>0</v>
      </c>
      <c r="W35" s="133">
        <v>10.65915773</v>
      </c>
      <c r="X35" s="133">
        <v>9.4459655100000024</v>
      </c>
      <c r="Y35" s="133">
        <v>0</v>
      </c>
      <c r="Z35" s="133">
        <v>0</v>
      </c>
      <c r="AA35" s="133">
        <v>2.9577410800000004</v>
      </c>
      <c r="AB35" s="133">
        <v>0</v>
      </c>
      <c r="AC35" s="133">
        <v>0</v>
      </c>
      <c r="AD35" s="133">
        <v>0.1271223200000004</v>
      </c>
      <c r="AE35" s="133">
        <v>3.5554999999999996E-2</v>
      </c>
      <c r="AF35" s="133">
        <v>0</v>
      </c>
      <c r="AG35" s="133">
        <v>0</v>
      </c>
      <c r="AH35" s="133">
        <v>0</v>
      </c>
      <c r="AI35" s="133">
        <v>0</v>
      </c>
      <c r="AJ35" s="133">
        <v>3.1990585100000004</v>
      </c>
      <c r="AK35" s="133">
        <v>0</v>
      </c>
      <c r="AL35" s="133">
        <v>0</v>
      </c>
      <c r="AM35" s="133">
        <v>0</v>
      </c>
      <c r="AN35" s="133">
        <v>3.4127640000000001</v>
      </c>
      <c r="AO35" s="133">
        <v>0</v>
      </c>
      <c r="AP35" s="133">
        <v>0</v>
      </c>
      <c r="AQ35" s="133">
        <v>0</v>
      </c>
      <c r="AR35" s="133">
        <v>0</v>
      </c>
      <c r="AS35" s="133">
        <v>0</v>
      </c>
      <c r="AT35" s="133">
        <v>0</v>
      </c>
      <c r="AU35" s="133">
        <v>5.3085359999999998E-2</v>
      </c>
      <c r="AV35" s="133">
        <v>0</v>
      </c>
      <c r="AW35" s="133">
        <v>0.13478000000000001</v>
      </c>
      <c r="AX35" s="133">
        <v>0</v>
      </c>
      <c r="AY35" s="133">
        <v>0</v>
      </c>
      <c r="AZ35" s="133">
        <v>0</v>
      </c>
      <c r="BA35" s="133">
        <v>0</v>
      </c>
      <c r="BB35" s="133">
        <v>0</v>
      </c>
      <c r="BC35" s="133">
        <v>4.3356700000000007E-3</v>
      </c>
      <c r="BD35" s="133">
        <v>0</v>
      </c>
      <c r="BE35" s="133">
        <v>0</v>
      </c>
    </row>
    <row r="36" spans="2:57" x14ac:dyDescent="0.55000000000000004">
      <c r="B36" s="138">
        <v>5</v>
      </c>
      <c r="C36" s="100" t="s">
        <v>137</v>
      </c>
      <c r="D36" s="133">
        <v>31850.029459880599</v>
      </c>
      <c r="E36" s="133">
        <v>30181.48015907465</v>
      </c>
      <c r="F36" s="133">
        <v>62424.892156828617</v>
      </c>
      <c r="G36" s="133">
        <v>65482.877621660351</v>
      </c>
      <c r="H36" s="133">
        <v>10752.038916148485</v>
      </c>
      <c r="I36" s="133">
        <v>35541.514713478347</v>
      </c>
      <c r="J36" s="133">
        <v>14819.985699104638</v>
      </c>
      <c r="K36" s="133">
        <v>23919.068439531475</v>
      </c>
      <c r="L36" s="133">
        <v>36539.76780217803</v>
      </c>
      <c r="M36" s="133">
        <v>8521.1861687482851</v>
      </c>
      <c r="N36" s="133">
        <v>50070.116912975645</v>
      </c>
      <c r="O36" s="133">
        <v>27127.280875904631</v>
      </c>
      <c r="P36" s="133">
        <v>29340.55140117629</v>
      </c>
      <c r="Q36" s="133">
        <v>43828.976434366923</v>
      </c>
      <c r="R36" s="133">
        <v>42773.242281665945</v>
      </c>
      <c r="S36" s="133">
        <v>17584.118132546319</v>
      </c>
      <c r="T36" s="133">
        <v>28060.715376105938</v>
      </c>
      <c r="U36" s="133">
        <v>28325.838235154326</v>
      </c>
      <c r="V36" s="133">
        <v>29087.091163538524</v>
      </c>
      <c r="W36" s="133">
        <v>10153.52825359089</v>
      </c>
      <c r="X36" s="133">
        <v>5505.3169270468761</v>
      </c>
      <c r="Y36" s="133">
        <v>207.898</v>
      </c>
      <c r="Z36" s="133">
        <v>2219.0871211399999</v>
      </c>
      <c r="AA36" s="133">
        <v>3434.4976430526895</v>
      </c>
      <c r="AB36" s="133">
        <v>1321.178198992849</v>
      </c>
      <c r="AC36" s="133">
        <v>211.38553702664609</v>
      </c>
      <c r="AD36" s="133">
        <v>4309.919904945179</v>
      </c>
      <c r="AE36" s="133">
        <v>4617.4577146878037</v>
      </c>
      <c r="AF36" s="133">
        <v>3496.967451574154</v>
      </c>
      <c r="AG36" s="133">
        <v>210.26604302034985</v>
      </c>
      <c r="AH36" s="133">
        <v>5317.0157255916865</v>
      </c>
      <c r="AI36" s="133">
        <v>3943.283424663784</v>
      </c>
      <c r="AJ36" s="133">
        <v>6473.3851202350779</v>
      </c>
      <c r="AK36" s="133">
        <v>571.66050797674336</v>
      </c>
      <c r="AL36" s="133">
        <v>96.509097907560005</v>
      </c>
      <c r="AM36" s="133">
        <v>1102.6016348766</v>
      </c>
      <c r="AN36" s="133">
        <v>340.24835742379935</v>
      </c>
      <c r="AO36" s="133">
        <v>827.1069790857</v>
      </c>
      <c r="AP36" s="133">
        <v>8059.6163835199977</v>
      </c>
      <c r="AQ36" s="133">
        <v>1565.8636009733846</v>
      </c>
      <c r="AR36" s="133">
        <v>955.71525679151046</v>
      </c>
      <c r="AS36" s="133">
        <v>394.58151087623287</v>
      </c>
      <c r="AT36" s="133">
        <v>400.56099999999998</v>
      </c>
      <c r="AU36" s="133">
        <v>580.98384571999998</v>
      </c>
      <c r="AV36" s="133">
        <v>1766.3841026218997</v>
      </c>
      <c r="AW36" s="133">
        <v>1295.5966000000003</v>
      </c>
      <c r="AX36" s="133">
        <v>637.58188034</v>
      </c>
      <c r="AY36" s="133">
        <v>63.101404118999987</v>
      </c>
      <c r="AZ36" s="133">
        <v>442.88565650245005</v>
      </c>
      <c r="BA36" s="133">
        <v>3997.2039408000005</v>
      </c>
      <c r="BB36" s="133">
        <v>773.66297999999995</v>
      </c>
      <c r="BC36" s="133">
        <v>987.78862857604281</v>
      </c>
      <c r="BD36" s="133">
        <v>1529.8568899784025</v>
      </c>
      <c r="BE36" s="133">
        <v>802.74527496866506</v>
      </c>
    </row>
    <row r="37" spans="2:57" x14ac:dyDescent="0.55000000000000004">
      <c r="B37" s="138"/>
      <c r="C37" s="102" t="s">
        <v>307</v>
      </c>
      <c r="D37" s="133">
        <v>611.06783499000005</v>
      </c>
      <c r="E37" s="133">
        <v>2391.4186807001997</v>
      </c>
      <c r="F37" s="133">
        <v>32146.18324258447</v>
      </c>
      <c r="G37" s="133">
        <v>7220.1708194014745</v>
      </c>
      <c r="H37" s="133">
        <v>296.52505283348751</v>
      </c>
      <c r="I37" s="133">
        <v>51.292096999999998</v>
      </c>
      <c r="J37" s="133">
        <v>2788.8455887800001</v>
      </c>
      <c r="K37" s="133">
        <v>1336.9559046634247</v>
      </c>
      <c r="L37" s="133">
        <v>10326.707756991374</v>
      </c>
      <c r="M37" s="133">
        <v>1741.6606047804439</v>
      </c>
      <c r="N37" s="133">
        <v>16147.438945902701</v>
      </c>
      <c r="O37" s="133">
        <v>43.32381333</v>
      </c>
      <c r="P37" s="133">
        <v>5972.5541572091115</v>
      </c>
      <c r="Q37" s="133">
        <v>8619.9985677997502</v>
      </c>
      <c r="R37" s="133">
        <v>4225.1837954878965</v>
      </c>
      <c r="S37" s="133">
        <v>7.70170244</v>
      </c>
      <c r="T37" s="133">
        <v>117.51934356000038</v>
      </c>
      <c r="U37" s="133">
        <v>73.910036900000009</v>
      </c>
      <c r="V37" s="133">
        <v>1737.2607783681351</v>
      </c>
      <c r="W37" s="133">
        <v>50.050253169999998</v>
      </c>
      <c r="X37" s="133">
        <v>73.504251260000004</v>
      </c>
      <c r="Y37" s="133">
        <v>15.499000000000001</v>
      </c>
      <c r="Z37" s="133">
        <v>215.07719537999998</v>
      </c>
      <c r="AA37" s="133">
        <v>67.77844442</v>
      </c>
      <c r="AB37" s="133">
        <v>17.257527460000002</v>
      </c>
      <c r="AC37" s="133">
        <v>0</v>
      </c>
      <c r="AD37" s="133">
        <v>0</v>
      </c>
      <c r="AE37" s="133">
        <v>4.2273095399999994</v>
      </c>
      <c r="AF37" s="133">
        <v>1.0994576200000001</v>
      </c>
      <c r="AG37" s="133">
        <v>3.3185161000000001</v>
      </c>
      <c r="AH37" s="133">
        <v>20.10529536</v>
      </c>
      <c r="AI37" s="133">
        <v>65.268728629999998</v>
      </c>
      <c r="AJ37" s="133">
        <v>162.83711334</v>
      </c>
      <c r="AK37" s="133">
        <v>1.0179808699999999</v>
      </c>
      <c r="AL37" s="133">
        <v>7.575683660000001</v>
      </c>
      <c r="AM37" s="133">
        <v>10.272983179999997</v>
      </c>
      <c r="AN37" s="133">
        <v>1.6175695800000001</v>
      </c>
      <c r="AO37" s="133">
        <v>35.628461610000002</v>
      </c>
      <c r="AP37" s="133">
        <v>161.83542814999998</v>
      </c>
      <c r="AQ37" s="133">
        <v>4.1701269099999996</v>
      </c>
      <c r="AR37" s="133">
        <v>0</v>
      </c>
      <c r="AS37" s="133">
        <v>8.0357090699999958</v>
      </c>
      <c r="AT37" s="133">
        <v>9.6839999999999993</v>
      </c>
      <c r="AU37" s="133">
        <v>15.719825160000001</v>
      </c>
      <c r="AV37" s="133">
        <v>12.140486989999996</v>
      </c>
      <c r="AW37" s="133">
        <v>3.00705</v>
      </c>
      <c r="AX37" s="133">
        <v>9.6940480000000004</v>
      </c>
      <c r="AY37" s="133">
        <v>1.5679999999999999E-2</v>
      </c>
      <c r="AZ37" s="133">
        <v>3.7220173500000002</v>
      </c>
      <c r="BA37" s="133">
        <v>173.2080886</v>
      </c>
      <c r="BB37" s="133">
        <v>17.25948</v>
      </c>
      <c r="BC37" s="133">
        <v>167.03056276064103</v>
      </c>
      <c r="BD37" s="133">
        <v>65.126275481300013</v>
      </c>
      <c r="BE37" s="133">
        <v>14.020740780000001</v>
      </c>
    </row>
    <row r="38" spans="2:57" x14ac:dyDescent="0.55000000000000004">
      <c r="B38" s="138"/>
      <c r="C38" s="102" t="s">
        <v>308</v>
      </c>
      <c r="D38" s="133">
        <v>8898.8409749782004</v>
      </c>
      <c r="E38" s="133">
        <v>10978.588546055194</v>
      </c>
      <c r="F38" s="133">
        <v>18362.404309186903</v>
      </c>
      <c r="G38" s="133">
        <v>20858.304968899847</v>
      </c>
      <c r="H38" s="133">
        <v>2350.4127605845065</v>
      </c>
      <c r="I38" s="133">
        <v>18021.89639352835</v>
      </c>
      <c r="J38" s="133">
        <v>3966.6507750925653</v>
      </c>
      <c r="K38" s="133">
        <v>3562.5384170999996</v>
      </c>
      <c r="L38" s="133">
        <v>9814.6338034461187</v>
      </c>
      <c r="M38" s="133">
        <v>4725.440498892659</v>
      </c>
      <c r="N38" s="133">
        <v>20538.885329652316</v>
      </c>
      <c r="O38" s="133">
        <v>13282.560961510599</v>
      </c>
      <c r="P38" s="133">
        <v>7248.8128122499993</v>
      </c>
      <c r="Q38" s="133">
        <v>10142.325157402</v>
      </c>
      <c r="R38" s="133">
        <v>18793.558635589798</v>
      </c>
      <c r="S38" s="133">
        <v>7407.906180139169</v>
      </c>
      <c r="T38" s="133">
        <v>10821.636931484991</v>
      </c>
      <c r="U38" s="133">
        <v>8070.5327494100011</v>
      </c>
      <c r="V38" s="133">
        <v>13890.677846031174</v>
      </c>
      <c r="W38" s="133">
        <v>5345.1558513712471</v>
      </c>
      <c r="X38" s="133">
        <v>2415.8969016266874</v>
      </c>
      <c r="Y38" s="133">
        <v>122.107</v>
      </c>
      <c r="Z38" s="133">
        <v>1066.2899600000001</v>
      </c>
      <c r="AA38" s="133">
        <v>2120.6406657978732</v>
      </c>
      <c r="AB38" s="133">
        <v>950.79636222584918</v>
      </c>
      <c r="AC38" s="133">
        <v>87.390095412039955</v>
      </c>
      <c r="AD38" s="133">
        <v>3024.8808241000006</v>
      </c>
      <c r="AE38" s="133">
        <v>2724.7674262168593</v>
      </c>
      <c r="AF38" s="133">
        <v>2135.0125539604282</v>
      </c>
      <c r="AG38" s="133">
        <v>83.579485500350032</v>
      </c>
      <c r="AH38" s="133">
        <v>3432.0487949496874</v>
      </c>
      <c r="AI38" s="133">
        <v>1711.0613205399998</v>
      </c>
      <c r="AJ38" s="133">
        <v>1856.23876965</v>
      </c>
      <c r="AK38" s="133">
        <v>313.17540649453002</v>
      </c>
      <c r="AL38" s="133">
        <v>47.085194877560006</v>
      </c>
      <c r="AM38" s="133">
        <v>537.70785017000003</v>
      </c>
      <c r="AN38" s="133">
        <v>174.22936930999998</v>
      </c>
      <c r="AO38" s="133">
        <v>219.27453112569998</v>
      </c>
      <c r="AP38" s="133">
        <v>2211.9409334099987</v>
      </c>
      <c r="AQ38" s="133">
        <v>1014.8744056250996</v>
      </c>
      <c r="AR38" s="133">
        <v>477.22770279676502</v>
      </c>
      <c r="AS38" s="133">
        <v>228.01862398000006</v>
      </c>
      <c r="AT38" s="133">
        <v>140.97</v>
      </c>
      <c r="AU38" s="133">
        <v>320.95762027999996</v>
      </c>
      <c r="AV38" s="133">
        <v>1061.1366431900001</v>
      </c>
      <c r="AW38" s="133">
        <v>1003.1021400000001</v>
      </c>
      <c r="AX38" s="133">
        <v>341.01499999999999</v>
      </c>
      <c r="AY38" s="133">
        <v>0</v>
      </c>
      <c r="AZ38" s="133">
        <v>264.29319133245002</v>
      </c>
      <c r="BA38" s="133">
        <v>725.79777739999997</v>
      </c>
      <c r="BB38" s="133">
        <v>405.66528000000005</v>
      </c>
      <c r="BC38" s="133">
        <v>478.30014627277018</v>
      </c>
      <c r="BD38" s="133">
        <v>560.15475937050019</v>
      </c>
      <c r="BE38" s="133">
        <v>459.07747684866501</v>
      </c>
    </row>
    <row r="39" spans="2:57" x14ac:dyDescent="0.55000000000000004">
      <c r="B39" s="138"/>
      <c r="C39" s="102" t="s">
        <v>309</v>
      </c>
      <c r="D39" s="133">
        <v>8270.5365278278041</v>
      </c>
      <c r="E39" s="133">
        <v>2310.9121736500001</v>
      </c>
      <c r="F39" s="133">
        <v>1535.2069799999999</v>
      </c>
      <c r="G39" s="133">
        <v>2473.9071783300005</v>
      </c>
      <c r="H39" s="133">
        <v>117.94208309000032</v>
      </c>
      <c r="I39" s="133">
        <v>1673.00892</v>
      </c>
      <c r="J39" s="133">
        <v>1684.3594729900003</v>
      </c>
      <c r="K39" s="133">
        <v>107.61788682999941</v>
      </c>
      <c r="L39" s="133">
        <v>0</v>
      </c>
      <c r="M39" s="133">
        <v>172.64628484000002</v>
      </c>
      <c r="N39" s="133">
        <v>5103.0341647200003</v>
      </c>
      <c r="O39" s="133">
        <v>335.90063006299988</v>
      </c>
      <c r="P39" s="133">
        <v>0</v>
      </c>
      <c r="Q39" s="133">
        <v>3913.2559553000033</v>
      </c>
      <c r="R39" s="133">
        <v>0</v>
      </c>
      <c r="S39" s="133">
        <v>1453.7720461628533</v>
      </c>
      <c r="T39" s="133">
        <v>3990.3849469999986</v>
      </c>
      <c r="U39" s="133">
        <v>0</v>
      </c>
      <c r="V39" s="133">
        <v>2789.2129699499992</v>
      </c>
      <c r="W39" s="133">
        <v>0</v>
      </c>
      <c r="X39" s="133">
        <v>1479.5376316799998</v>
      </c>
      <c r="Y39" s="133">
        <v>40.749000000000002</v>
      </c>
      <c r="Z39" s="133">
        <v>798.51720697000007</v>
      </c>
      <c r="AA39" s="133">
        <v>0</v>
      </c>
      <c r="AB39" s="133">
        <v>0</v>
      </c>
      <c r="AC39" s="133">
        <v>0</v>
      </c>
      <c r="AD39" s="133">
        <v>0</v>
      </c>
      <c r="AE39" s="133">
        <v>0</v>
      </c>
      <c r="AF39" s="133">
        <v>0</v>
      </c>
      <c r="AG39" s="133">
        <v>112.28327753000001</v>
      </c>
      <c r="AH39" s="133">
        <v>0</v>
      </c>
      <c r="AI39" s="133">
        <v>968.39789146780049</v>
      </c>
      <c r="AJ39" s="133">
        <v>1545.4625143899996</v>
      </c>
      <c r="AK39" s="133">
        <v>0</v>
      </c>
      <c r="AL39" s="133">
        <v>0</v>
      </c>
      <c r="AM39" s="133">
        <v>193.90799655660001</v>
      </c>
      <c r="AN39" s="133">
        <v>40.117264989999995</v>
      </c>
      <c r="AO39" s="133">
        <v>395.40039081000003</v>
      </c>
      <c r="AP39" s="133">
        <v>5611.0654182399994</v>
      </c>
      <c r="AQ39" s="133">
        <v>349.08794903</v>
      </c>
      <c r="AR39" s="133">
        <v>0</v>
      </c>
      <c r="AS39" s="133">
        <v>16.317522870000015</v>
      </c>
      <c r="AT39" s="133">
        <v>0</v>
      </c>
      <c r="AU39" s="133">
        <v>96.221526170000004</v>
      </c>
      <c r="AV39" s="133">
        <v>601.18686906999994</v>
      </c>
      <c r="AW39" s="133">
        <v>0</v>
      </c>
      <c r="AX39" s="133">
        <v>0</v>
      </c>
      <c r="AY39" s="133">
        <v>0</v>
      </c>
      <c r="AZ39" s="133">
        <v>49.704137000000017</v>
      </c>
      <c r="BA39" s="133">
        <v>3046.0166326000003</v>
      </c>
      <c r="BB39" s="133">
        <v>178.30083000000002</v>
      </c>
      <c r="BC39" s="133">
        <v>0</v>
      </c>
      <c r="BD39" s="133">
        <v>223.96578034006694</v>
      </c>
      <c r="BE39" s="133">
        <v>178.98357200000001</v>
      </c>
    </row>
    <row r="40" spans="2:57" x14ac:dyDescent="0.55000000000000004">
      <c r="B40" s="138"/>
      <c r="C40" s="102" t="s">
        <v>310</v>
      </c>
      <c r="D40" s="133">
        <v>14069.584122084594</v>
      </c>
      <c r="E40" s="133">
        <v>14500.560758669255</v>
      </c>
      <c r="F40" s="133">
        <v>10381.097625057242</v>
      </c>
      <c r="G40" s="133">
        <v>34930.494655029026</v>
      </c>
      <c r="H40" s="133">
        <v>7987.1590196404904</v>
      </c>
      <c r="I40" s="133">
        <v>15795.317302949996</v>
      </c>
      <c r="J40" s="133">
        <v>6380.1298622420727</v>
      </c>
      <c r="K40" s="133">
        <v>18911.956230938049</v>
      </c>
      <c r="L40" s="133">
        <v>16398.426241740537</v>
      </c>
      <c r="M40" s="133">
        <v>1881.4387802351821</v>
      </c>
      <c r="N40" s="133">
        <v>8280.7584727006324</v>
      </c>
      <c r="O40" s="133">
        <v>13465.495471001032</v>
      </c>
      <c r="P40" s="133">
        <v>16119.184431717178</v>
      </c>
      <c r="Q40" s="133">
        <v>21153.39675386517</v>
      </c>
      <c r="R40" s="133">
        <v>19754.49985058825</v>
      </c>
      <c r="S40" s="133">
        <v>8714.7382038042961</v>
      </c>
      <c r="T40" s="133">
        <v>13131.174154060947</v>
      </c>
      <c r="U40" s="133">
        <v>20181.395448844327</v>
      </c>
      <c r="V40" s="133">
        <v>10669.939569189213</v>
      </c>
      <c r="W40" s="133">
        <v>4758.3221490496426</v>
      </c>
      <c r="X40" s="133">
        <v>1536.3781424801889</v>
      </c>
      <c r="Y40" s="133">
        <v>29.542999999999999</v>
      </c>
      <c r="Z40" s="133">
        <v>139.20275878999988</v>
      </c>
      <c r="AA40" s="133">
        <v>1246.0785328348159</v>
      </c>
      <c r="AB40" s="133">
        <v>353.12430930699992</v>
      </c>
      <c r="AC40" s="133">
        <v>123.99544161460612</v>
      </c>
      <c r="AD40" s="133">
        <v>1285.0390808451782</v>
      </c>
      <c r="AE40" s="133">
        <v>1888.4629789309445</v>
      </c>
      <c r="AF40" s="133">
        <v>1360.8554399937261</v>
      </c>
      <c r="AG40" s="133">
        <v>11.084763889999827</v>
      </c>
      <c r="AH40" s="133">
        <v>1864.861635281999</v>
      </c>
      <c r="AI40" s="133">
        <v>1198.5554840259836</v>
      </c>
      <c r="AJ40" s="133">
        <v>2908.8467228550785</v>
      </c>
      <c r="AK40" s="133">
        <v>257.46712061221331</v>
      </c>
      <c r="AL40" s="133">
        <v>41.848219369999995</v>
      </c>
      <c r="AM40" s="133">
        <v>360.71280497000004</v>
      </c>
      <c r="AN40" s="133">
        <v>124.28415354379936</v>
      </c>
      <c r="AO40" s="133">
        <v>176.80359554</v>
      </c>
      <c r="AP40" s="133">
        <v>74.774603720000016</v>
      </c>
      <c r="AQ40" s="133">
        <v>197.73111940828477</v>
      </c>
      <c r="AR40" s="133">
        <v>478.4875539947455</v>
      </c>
      <c r="AS40" s="133">
        <v>142.20965495623281</v>
      </c>
      <c r="AT40" s="133">
        <v>249.90700000000001</v>
      </c>
      <c r="AU40" s="133">
        <v>148.08487410999999</v>
      </c>
      <c r="AV40" s="133">
        <v>91.920103371899813</v>
      </c>
      <c r="AW40" s="133">
        <v>289.48741000000012</v>
      </c>
      <c r="AX40" s="133">
        <v>286.87283234</v>
      </c>
      <c r="AY40" s="133">
        <v>63.085724118999984</v>
      </c>
      <c r="AZ40" s="133">
        <v>125.16631082000008</v>
      </c>
      <c r="BA40" s="133">
        <v>52.181442200000397</v>
      </c>
      <c r="BB40" s="133">
        <v>172.43738999999991</v>
      </c>
      <c r="BC40" s="133">
        <v>342.4579195426316</v>
      </c>
      <c r="BD40" s="133">
        <v>680.61007478653551</v>
      </c>
      <c r="BE40" s="133">
        <v>150.66348534000002</v>
      </c>
    </row>
    <row r="41" spans="2:57" x14ac:dyDescent="0.55000000000000004">
      <c r="B41" s="138">
        <v>6</v>
      </c>
      <c r="C41" s="100" t="s">
        <v>141</v>
      </c>
      <c r="D41" s="133">
        <v>608.01951452197306</v>
      </c>
      <c r="E41" s="133">
        <v>178.4824289583911</v>
      </c>
      <c r="F41" s="133">
        <v>0</v>
      </c>
      <c r="G41" s="133">
        <v>1.5E-3</v>
      </c>
      <c r="H41" s="133">
        <v>0</v>
      </c>
      <c r="I41" s="133">
        <v>7.2047549999999996</v>
      </c>
      <c r="J41" s="133">
        <v>0</v>
      </c>
      <c r="K41" s="133">
        <v>0.11705454399999976</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0.10389204999756814</v>
      </c>
      <c r="AE41" s="133">
        <v>0</v>
      </c>
      <c r="AF41" s="133">
        <v>0</v>
      </c>
      <c r="AG41" s="133">
        <v>0</v>
      </c>
      <c r="AH41" s="133">
        <v>1.9998550415039062E-8</v>
      </c>
      <c r="AI41" s="133">
        <v>0</v>
      </c>
      <c r="AJ41" s="133">
        <v>0</v>
      </c>
      <c r="AK41" s="133">
        <v>0</v>
      </c>
      <c r="AL41" s="133">
        <v>0</v>
      </c>
      <c r="AM41" s="133">
        <v>0</v>
      </c>
      <c r="AN41" s="133">
        <v>0</v>
      </c>
      <c r="AO41" s="133">
        <v>0</v>
      </c>
      <c r="AP41" s="133">
        <v>5.3700000000000005E-2</v>
      </c>
      <c r="AQ41" s="133">
        <v>0</v>
      </c>
      <c r="AR41" s="133">
        <v>0</v>
      </c>
      <c r="AS41" s="133">
        <v>0</v>
      </c>
      <c r="AT41" s="133">
        <v>0</v>
      </c>
      <c r="AU41" s="133">
        <v>-1.3020542499999999</v>
      </c>
      <c r="AV41" s="133">
        <v>0</v>
      </c>
      <c r="AW41" s="133">
        <v>0</v>
      </c>
      <c r="AX41" s="133">
        <v>0</v>
      </c>
      <c r="AY41" s="133">
        <v>0</v>
      </c>
      <c r="AZ41" s="133">
        <v>0</v>
      </c>
      <c r="BA41" s="133">
        <v>0</v>
      </c>
      <c r="BB41" s="133">
        <v>0</v>
      </c>
      <c r="BC41" s="133">
        <v>0</v>
      </c>
      <c r="BD41" s="133">
        <v>0</v>
      </c>
      <c r="BE41" s="133">
        <v>0</v>
      </c>
    </row>
    <row r="42" spans="2:57" x14ac:dyDescent="0.55000000000000004">
      <c r="B42" s="139">
        <v>7</v>
      </c>
      <c r="C42" s="140" t="s">
        <v>142</v>
      </c>
      <c r="D42" s="133">
        <v>1515.7767637508673</v>
      </c>
      <c r="E42" s="133">
        <v>867.1882974229884</v>
      </c>
      <c r="F42" s="133">
        <v>3497.4138460861377</v>
      </c>
      <c r="G42" s="133">
        <v>2491.0731550425639</v>
      </c>
      <c r="H42" s="133">
        <v>1374.5442353617743</v>
      </c>
      <c r="I42" s="133">
        <v>1337.1074440900002</v>
      </c>
      <c r="J42" s="133">
        <v>1348.7235111900882</v>
      </c>
      <c r="K42" s="133">
        <v>1940.2558235747313</v>
      </c>
      <c r="L42" s="133">
        <v>633.39975791600079</v>
      </c>
      <c r="M42" s="133">
        <v>827.43879983310387</v>
      </c>
      <c r="N42" s="133">
        <v>1993.0553499009216</v>
      </c>
      <c r="O42" s="133">
        <v>1640.6973549887773</v>
      </c>
      <c r="P42" s="133">
        <v>979.04414753929359</v>
      </c>
      <c r="Q42" s="133">
        <v>0</v>
      </c>
      <c r="R42" s="133">
        <v>0</v>
      </c>
      <c r="S42" s="133">
        <v>694.94405083015897</v>
      </c>
      <c r="T42" s="133">
        <v>1968.9299320140719</v>
      </c>
      <c r="U42" s="133">
        <v>1906.4377865801007</v>
      </c>
      <c r="V42" s="133">
        <v>1838.4200545390813</v>
      </c>
      <c r="W42" s="133">
        <v>904.11737771016601</v>
      </c>
      <c r="X42" s="133">
        <v>212.89876669671528</v>
      </c>
      <c r="Y42" s="133">
        <v>0</v>
      </c>
      <c r="Z42" s="133">
        <v>0</v>
      </c>
      <c r="AA42" s="133">
        <v>207.08182212398063</v>
      </c>
      <c r="AB42" s="133">
        <v>0</v>
      </c>
      <c r="AC42" s="133">
        <v>6.2556361114291219</v>
      </c>
      <c r="AD42" s="133">
        <v>588.87445476640369</v>
      </c>
      <c r="AE42" s="133">
        <v>515.34687074532576</v>
      </c>
      <c r="AF42" s="133">
        <v>225.80261785531127</v>
      </c>
      <c r="AG42" s="133">
        <v>0</v>
      </c>
      <c r="AH42" s="133">
        <v>70.402958234122337</v>
      </c>
      <c r="AI42" s="133">
        <v>475.980571159075</v>
      </c>
      <c r="AJ42" s="133">
        <v>386.80572466089711</v>
      </c>
      <c r="AK42" s="133">
        <v>36.134584076719939</v>
      </c>
      <c r="AL42" s="133">
        <v>0</v>
      </c>
      <c r="AM42" s="133">
        <v>0</v>
      </c>
      <c r="AN42" s="133">
        <v>2.2985321561999856</v>
      </c>
      <c r="AO42" s="133">
        <v>0</v>
      </c>
      <c r="AP42" s="133">
        <v>0</v>
      </c>
      <c r="AQ42" s="133">
        <v>0</v>
      </c>
      <c r="AR42" s="133">
        <v>0</v>
      </c>
      <c r="AS42" s="133">
        <v>0</v>
      </c>
      <c r="AT42" s="133">
        <v>0</v>
      </c>
      <c r="AU42" s="133">
        <v>0</v>
      </c>
      <c r="AV42" s="133">
        <v>0.70661232810001096</v>
      </c>
      <c r="AW42" s="133">
        <v>0</v>
      </c>
      <c r="AX42" s="133">
        <v>53.480791347953996</v>
      </c>
      <c r="AY42" s="133">
        <v>18.77362538099997</v>
      </c>
      <c r="AZ42" s="133">
        <v>0</v>
      </c>
      <c r="BA42" s="133">
        <v>0</v>
      </c>
      <c r="BB42" s="133">
        <v>0</v>
      </c>
      <c r="BC42" s="133">
        <v>106.06127971631868</v>
      </c>
      <c r="BD42" s="133">
        <v>168.02880495867936</v>
      </c>
      <c r="BE42" s="133">
        <v>0</v>
      </c>
    </row>
    <row r="43" spans="2:57" s="127" customFormat="1" x14ac:dyDescent="0.55000000000000004">
      <c r="B43" s="406" t="s">
        <v>311</v>
      </c>
      <c r="C43" s="406"/>
      <c r="D43" s="141">
        <v>377654.66786798125</v>
      </c>
      <c r="E43" s="141">
        <v>539030.60973074986</v>
      </c>
      <c r="F43" s="141">
        <v>625354.20639013918</v>
      </c>
      <c r="G43" s="141">
        <v>593125.07730145345</v>
      </c>
      <c r="H43" s="141">
        <v>157244.07063373635</v>
      </c>
      <c r="I43" s="141">
        <v>390190.33972342621</v>
      </c>
      <c r="J43" s="141">
        <v>231565.54231186322</v>
      </c>
      <c r="K43" s="141">
        <v>303939.94753102423</v>
      </c>
      <c r="L43" s="141">
        <v>388005.60469935404</v>
      </c>
      <c r="M43" s="141">
        <v>203779.2280154053</v>
      </c>
      <c r="N43" s="141">
        <v>476591.39239113062</v>
      </c>
      <c r="O43" s="141">
        <v>422533.72195773665</v>
      </c>
      <c r="P43" s="141">
        <v>327566.76285252656</v>
      </c>
      <c r="Q43" s="141">
        <v>364252.26067882916</v>
      </c>
      <c r="R43" s="141">
        <v>657159.27622223843</v>
      </c>
      <c r="S43" s="141">
        <v>241271.79651210361</v>
      </c>
      <c r="T43" s="141">
        <v>310032.76247005368</v>
      </c>
      <c r="U43" s="141">
        <v>322306.35457426764</v>
      </c>
      <c r="V43" s="141">
        <v>381527.15652245644</v>
      </c>
      <c r="W43" s="141">
        <v>248441.78578574717</v>
      </c>
      <c r="X43" s="141">
        <v>67451.49653365741</v>
      </c>
      <c r="Y43" s="141">
        <v>838.25400000000002</v>
      </c>
      <c r="Z43" s="141">
        <v>5788.728235489998</v>
      </c>
      <c r="AA43" s="141">
        <v>65478.312041088822</v>
      </c>
      <c r="AB43" s="141">
        <v>17816.988476999079</v>
      </c>
      <c r="AC43" s="141">
        <v>7925.5220412460085</v>
      </c>
      <c r="AD43" s="141">
        <v>130997.86738570037</v>
      </c>
      <c r="AE43" s="141">
        <v>101414.51739528897</v>
      </c>
      <c r="AF43" s="141">
        <v>71137.200632255888</v>
      </c>
      <c r="AG43" s="141">
        <v>2817.2343203403493</v>
      </c>
      <c r="AH43" s="141">
        <v>76386.911923315696</v>
      </c>
      <c r="AI43" s="141">
        <v>78958.299876302859</v>
      </c>
      <c r="AJ43" s="141">
        <v>71448.814202531037</v>
      </c>
      <c r="AK43" s="141">
        <v>6519.2077028400008</v>
      </c>
      <c r="AL43" s="141">
        <v>1569.4375153791</v>
      </c>
      <c r="AM43" s="141">
        <v>9045.7942302868651</v>
      </c>
      <c r="AN43" s="141">
        <v>6709.390534709999</v>
      </c>
      <c r="AO43" s="141">
        <v>5315.2669526856998</v>
      </c>
      <c r="AP43" s="141">
        <v>8864.1564513099984</v>
      </c>
      <c r="AQ43" s="141">
        <v>13008.643751960562</v>
      </c>
      <c r="AR43" s="141">
        <v>15785.619774943705</v>
      </c>
      <c r="AS43" s="141">
        <v>10037.167364103512</v>
      </c>
      <c r="AT43" s="141">
        <v>7244.1980000000003</v>
      </c>
      <c r="AU43" s="141">
        <v>8431.3806307877421</v>
      </c>
      <c r="AV43" s="141">
        <v>6729.1423400699923</v>
      </c>
      <c r="AW43" s="141">
        <v>14425.087819999999</v>
      </c>
      <c r="AX43" s="141">
        <v>9836.8558373692686</v>
      </c>
      <c r="AY43" s="141">
        <v>3241.45423768</v>
      </c>
      <c r="AZ43" s="141">
        <v>3524.2914407824496</v>
      </c>
      <c r="BA43" s="141">
        <v>4142.0646961000002</v>
      </c>
      <c r="BB43" s="141">
        <v>10564.45303259</v>
      </c>
      <c r="BC43" s="141">
        <v>21983.897205636848</v>
      </c>
      <c r="BD43" s="141">
        <v>25634.480061921691</v>
      </c>
      <c r="BE43" s="141">
        <v>10578.510847518664</v>
      </c>
    </row>
    <row r="44" spans="2:57" ht="16" thickBot="1" x14ac:dyDescent="0.6">
      <c r="B44" s="128"/>
      <c r="C44" s="129" t="s">
        <v>144</v>
      </c>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2:57" ht="16" thickTop="1" x14ac:dyDescent="0.55000000000000004">
      <c r="B45" s="131">
        <v>1</v>
      </c>
      <c r="C45" s="132" t="s">
        <v>145</v>
      </c>
      <c r="D45" s="133">
        <v>28681.030469200603</v>
      </c>
      <c r="E45" s="133">
        <v>54875.460709387495</v>
      </c>
      <c r="F45" s="133">
        <v>38142.5500115822</v>
      </c>
      <c r="G45" s="133">
        <v>43555.849654050013</v>
      </c>
      <c r="H45" s="133">
        <v>25190.54092548</v>
      </c>
      <c r="I45" s="133">
        <v>32357.898314999999</v>
      </c>
      <c r="J45" s="133">
        <v>17843.065500060002</v>
      </c>
      <c r="K45" s="133">
        <v>18653.121869292001</v>
      </c>
      <c r="L45" s="133">
        <v>25952.640541289999</v>
      </c>
      <c r="M45" s="133">
        <v>11337.97305102553</v>
      </c>
      <c r="N45" s="133">
        <v>32121.68795543602</v>
      </c>
      <c r="O45" s="133">
        <v>19137.241347449992</v>
      </c>
      <c r="P45" s="133">
        <v>17318.949163249999</v>
      </c>
      <c r="Q45" s="133">
        <v>17757.750744739988</v>
      </c>
      <c r="R45" s="133">
        <v>42339.673459833924</v>
      </c>
      <c r="S45" s="133">
        <v>22183.058970989987</v>
      </c>
      <c r="T45" s="133">
        <v>17129.048346939991</v>
      </c>
      <c r="U45" s="133">
        <v>26294.303268238902</v>
      </c>
      <c r="V45" s="133">
        <v>26234.950899184892</v>
      </c>
      <c r="W45" s="133">
        <v>28045.265807212592</v>
      </c>
      <c r="X45" s="133">
        <v>6726.6388563100045</v>
      </c>
      <c r="Y45" s="133">
        <v>224.83799999999999</v>
      </c>
      <c r="Z45" s="133">
        <v>1545.8743255300005</v>
      </c>
      <c r="AA45" s="133">
        <v>4775.3735782600033</v>
      </c>
      <c r="AB45" s="133">
        <v>2386.1874011099999</v>
      </c>
      <c r="AC45" s="133">
        <v>1025.5871049500001</v>
      </c>
      <c r="AD45" s="133">
        <v>8661.6276049299922</v>
      </c>
      <c r="AE45" s="133">
        <v>7492.6293688000032</v>
      </c>
      <c r="AF45" s="133">
        <v>4501.0135770900006</v>
      </c>
      <c r="AG45" s="133">
        <v>956.01988524999979</v>
      </c>
      <c r="AH45" s="133">
        <v>5642.1985827999997</v>
      </c>
      <c r="AI45" s="133">
        <v>7154.3409367100003</v>
      </c>
      <c r="AJ45" s="133">
        <v>5538.3854609000009</v>
      </c>
      <c r="AK45" s="133">
        <v>753.79180984999971</v>
      </c>
      <c r="AL45" s="133">
        <v>217.33330735999994</v>
      </c>
      <c r="AM45" s="133">
        <v>1348.2056049099997</v>
      </c>
      <c r="AN45" s="133">
        <v>831.36435119999976</v>
      </c>
      <c r="AO45" s="133">
        <v>1673.7771617600004</v>
      </c>
      <c r="AP45" s="133">
        <v>335.33794962999997</v>
      </c>
      <c r="AQ45" s="133">
        <v>2818.3005164400015</v>
      </c>
      <c r="AR45" s="133">
        <v>1965.5467390499998</v>
      </c>
      <c r="AS45" s="133">
        <v>859.82274204999999</v>
      </c>
      <c r="AT45" s="133">
        <v>770.83500000000004</v>
      </c>
      <c r="AU45" s="133">
        <v>1942.1466220000002</v>
      </c>
      <c r="AV45" s="133">
        <v>2283.2900279499986</v>
      </c>
      <c r="AW45" s="133">
        <v>1527.85391</v>
      </c>
      <c r="AX45" s="133">
        <v>890.15871799999991</v>
      </c>
      <c r="AY45" s="133">
        <v>732.52627745999996</v>
      </c>
      <c r="AZ45" s="133">
        <v>697.10214268000004</v>
      </c>
      <c r="BA45" s="133">
        <v>136.69056960000006</v>
      </c>
      <c r="BB45" s="133">
        <v>1080.0434399999999</v>
      </c>
      <c r="BC45" s="133">
        <v>1611.6046615800014</v>
      </c>
      <c r="BD45" s="133">
        <v>4453.0470367979997</v>
      </c>
      <c r="BE45" s="133">
        <v>1167.38566719</v>
      </c>
    </row>
    <row r="46" spans="2:57" x14ac:dyDescent="0.55000000000000004">
      <c r="B46" s="137"/>
      <c r="C46" s="102" t="s">
        <v>146</v>
      </c>
      <c r="D46" s="133">
        <v>6919.5417493816012</v>
      </c>
      <c r="E46" s="133">
        <v>7323.0990909897055</v>
      </c>
      <c r="F46" s="133">
        <v>6191.2232847425039</v>
      </c>
      <c r="G46" s="133">
        <v>7024.4071335800018</v>
      </c>
      <c r="H46" s="133">
        <v>917.43697725999982</v>
      </c>
      <c r="I46" s="133">
        <v>3600.69553</v>
      </c>
      <c r="J46" s="133">
        <v>813.45971684999995</v>
      </c>
      <c r="K46" s="133">
        <v>2487.3328943179999</v>
      </c>
      <c r="L46" s="133">
        <v>8012.6168921500002</v>
      </c>
      <c r="M46" s="133">
        <v>2491.3429095737501</v>
      </c>
      <c r="N46" s="133">
        <v>7752.9922874527501</v>
      </c>
      <c r="O46" s="133">
        <v>4259.2710347399989</v>
      </c>
      <c r="P46" s="133">
        <v>3164.2818222400001</v>
      </c>
      <c r="Q46" s="133">
        <v>4647.5244922800002</v>
      </c>
      <c r="R46" s="133">
        <v>7255.8221260588498</v>
      </c>
      <c r="S46" s="133">
        <v>5698.9261068000005</v>
      </c>
      <c r="T46" s="133">
        <v>2869.8876718900001</v>
      </c>
      <c r="U46" s="133">
        <v>5267.1889018046413</v>
      </c>
      <c r="V46" s="133">
        <v>5375.5845722003251</v>
      </c>
      <c r="W46" s="133">
        <v>2489.7766727023991</v>
      </c>
      <c r="X46" s="133">
        <v>653.04305182999997</v>
      </c>
      <c r="Y46" s="133">
        <v>11.403</v>
      </c>
      <c r="Z46" s="133">
        <v>29.843254000000002</v>
      </c>
      <c r="AA46" s="133">
        <v>537.19601429000011</v>
      </c>
      <c r="AB46" s="133">
        <v>403.86136108999995</v>
      </c>
      <c r="AC46" s="133">
        <v>53.408712549999997</v>
      </c>
      <c r="AD46" s="133">
        <v>1510.8304861699999</v>
      </c>
      <c r="AE46" s="133">
        <v>723.03016035999985</v>
      </c>
      <c r="AF46" s="133">
        <v>518.32178432000001</v>
      </c>
      <c r="AG46" s="133">
        <v>4.9668890000000001</v>
      </c>
      <c r="AH46" s="133">
        <v>913.74462892000008</v>
      </c>
      <c r="AI46" s="133">
        <v>724.31173999999999</v>
      </c>
      <c r="AJ46" s="133">
        <v>614.02454143</v>
      </c>
      <c r="AK46" s="133">
        <v>64.285383999999993</v>
      </c>
      <c r="AL46" s="133">
        <v>25.894162000000001</v>
      </c>
      <c r="AM46" s="133">
        <v>130.24547200000001</v>
      </c>
      <c r="AN46" s="133">
        <v>62.357070729999997</v>
      </c>
      <c r="AO46" s="133">
        <v>29.287243000000004</v>
      </c>
      <c r="AP46" s="133">
        <v>4.4468000000000008E-3</v>
      </c>
      <c r="AQ46" s="133">
        <v>207.39066399999999</v>
      </c>
      <c r="AR46" s="133">
        <v>225.39761251000002</v>
      </c>
      <c r="AS46" s="133">
        <v>32.556800360000004</v>
      </c>
      <c r="AT46" s="133">
        <v>32.194000000000003</v>
      </c>
      <c r="AU46" s="133">
        <v>81.380322000000007</v>
      </c>
      <c r="AV46" s="133">
        <v>36.528965810000003</v>
      </c>
      <c r="AW46" s="133">
        <v>153.17632</v>
      </c>
      <c r="AX46" s="133">
        <v>98.446794999999995</v>
      </c>
      <c r="AY46" s="133">
        <v>26.596259</v>
      </c>
      <c r="AZ46" s="133">
        <v>37.153089000000001</v>
      </c>
      <c r="BA46" s="133">
        <v>0.20624999999999999</v>
      </c>
      <c r="BB46" s="133">
        <v>50.699520000000007</v>
      </c>
      <c r="BC46" s="133">
        <v>196.80583799999999</v>
      </c>
      <c r="BD46" s="133">
        <v>102.683038818</v>
      </c>
      <c r="BE46" s="133">
        <v>49.084554779999998</v>
      </c>
    </row>
    <row r="47" spans="2:57" x14ac:dyDescent="0.55000000000000004">
      <c r="B47" s="137"/>
      <c r="C47" s="102" t="s">
        <v>147</v>
      </c>
      <c r="D47" s="133">
        <v>6860.8713351416009</v>
      </c>
      <c r="E47" s="133">
        <v>6960.4977520797056</v>
      </c>
      <c r="F47" s="133">
        <v>5859.7659000000003</v>
      </c>
      <c r="G47" s="133">
        <v>6663.2550063500003</v>
      </c>
      <c r="H47" s="133">
        <v>833.92068292999977</v>
      </c>
      <c r="I47" s="133">
        <v>3402.8837165199998</v>
      </c>
      <c r="J47" s="133">
        <v>799.88658473999999</v>
      </c>
      <c r="K47" s="133">
        <v>2429.6682099999998</v>
      </c>
      <c r="L47" s="133">
        <v>7868.0604645800004</v>
      </c>
      <c r="M47" s="133">
        <v>2423.7891379800003</v>
      </c>
      <c r="N47" s="133">
        <v>7456.1334076000003</v>
      </c>
      <c r="O47" s="133">
        <v>4160.9440434399985</v>
      </c>
      <c r="P47" s="133">
        <v>2855.871079</v>
      </c>
      <c r="Q47" s="133">
        <v>4634.7050732799999</v>
      </c>
      <c r="R47" s="133">
        <v>7028.7495680000002</v>
      </c>
      <c r="S47" s="133">
        <v>5550.7045368900008</v>
      </c>
      <c r="T47" s="133">
        <v>2792.7565753399999</v>
      </c>
      <c r="U47" s="133">
        <v>4920.5219074699962</v>
      </c>
      <c r="V47" s="133">
        <v>5185.1708455899998</v>
      </c>
      <c r="W47" s="133">
        <v>2327.4944240499985</v>
      </c>
      <c r="X47" s="133">
        <v>637.66552387000002</v>
      </c>
      <c r="Y47" s="133">
        <v>11.403</v>
      </c>
      <c r="Z47" s="133">
        <v>29.843254000000002</v>
      </c>
      <c r="AA47" s="133">
        <v>535.74024519</v>
      </c>
      <c r="AB47" s="133">
        <v>403.86136108999995</v>
      </c>
      <c r="AC47" s="133">
        <v>53.408712549999997</v>
      </c>
      <c r="AD47" s="133">
        <v>1450.9453000000001</v>
      </c>
      <c r="AE47" s="133">
        <v>620.95546283999988</v>
      </c>
      <c r="AF47" s="133">
        <v>511.53937300000001</v>
      </c>
      <c r="AG47" s="133">
        <v>4.9668890000000001</v>
      </c>
      <c r="AH47" s="133">
        <v>724.12326100000007</v>
      </c>
      <c r="AI47" s="133">
        <v>724.31173999999999</v>
      </c>
      <c r="AJ47" s="133">
        <v>612.694211</v>
      </c>
      <c r="AK47" s="133">
        <v>64.285383999999993</v>
      </c>
      <c r="AL47" s="133">
        <v>25.894162000000001</v>
      </c>
      <c r="AM47" s="133">
        <v>130.24547200000001</v>
      </c>
      <c r="AN47" s="133">
        <v>62.357070729999997</v>
      </c>
      <c r="AO47" s="133">
        <v>29.287243000000004</v>
      </c>
      <c r="AP47" s="133">
        <v>4.4468000000000008E-3</v>
      </c>
      <c r="AQ47" s="133">
        <v>207.39066399999999</v>
      </c>
      <c r="AR47" s="133">
        <v>225.39761251000002</v>
      </c>
      <c r="AS47" s="133">
        <v>32.556800360000004</v>
      </c>
      <c r="AT47" s="133">
        <v>32.194000000000003</v>
      </c>
      <c r="AU47" s="133">
        <v>81.380322000000007</v>
      </c>
      <c r="AV47" s="133">
        <v>36.528965810000003</v>
      </c>
      <c r="AW47" s="133">
        <v>153.17632</v>
      </c>
      <c r="AX47" s="133">
        <v>98.446794999999995</v>
      </c>
      <c r="AY47" s="133">
        <v>26.596259</v>
      </c>
      <c r="AZ47" s="133">
        <v>37.153089000000001</v>
      </c>
      <c r="BA47" s="133">
        <v>0.20624999999999999</v>
      </c>
      <c r="BB47" s="133">
        <v>50.683010000000003</v>
      </c>
      <c r="BC47" s="133">
        <v>196.74983799999998</v>
      </c>
      <c r="BD47" s="133">
        <v>102.683038818</v>
      </c>
      <c r="BE47" s="133">
        <v>49.084554779999998</v>
      </c>
    </row>
    <row r="48" spans="2:57" x14ac:dyDescent="0.55000000000000004">
      <c r="B48" s="137"/>
      <c r="C48" s="102" t="s">
        <v>148</v>
      </c>
      <c r="D48" s="133">
        <v>58.670414240000007</v>
      </c>
      <c r="E48" s="133">
        <v>362.60133891000004</v>
      </c>
      <c r="F48" s="133">
        <v>331.45738474250317</v>
      </c>
      <c r="G48" s="133">
        <v>361.15212723000144</v>
      </c>
      <c r="H48" s="133">
        <v>83.516294330000051</v>
      </c>
      <c r="I48" s="133">
        <v>197.81181348000004</v>
      </c>
      <c r="J48" s="133">
        <v>13.57313211</v>
      </c>
      <c r="K48" s="133">
        <v>57.664684317999999</v>
      </c>
      <c r="L48" s="133">
        <v>144.55642756999998</v>
      </c>
      <c r="M48" s="133">
        <v>67.553771593750014</v>
      </c>
      <c r="N48" s="133">
        <v>296.85887985274985</v>
      </c>
      <c r="O48" s="133">
        <v>98.326991300000017</v>
      </c>
      <c r="P48" s="133">
        <v>308.41074324000004</v>
      </c>
      <c r="Q48" s="133">
        <v>12.819419</v>
      </c>
      <c r="R48" s="133">
        <v>227.07255805885001</v>
      </c>
      <c r="S48" s="133">
        <v>148.22156990999983</v>
      </c>
      <c r="T48" s="133">
        <v>77.131096549999995</v>
      </c>
      <c r="U48" s="133">
        <v>346.66699433464504</v>
      </c>
      <c r="V48" s="133">
        <v>190.41372661032497</v>
      </c>
      <c r="W48" s="133">
        <v>162.28224865240034</v>
      </c>
      <c r="X48" s="133">
        <v>15.377527960000002</v>
      </c>
      <c r="Y48" s="133">
        <v>0</v>
      </c>
      <c r="Z48" s="133">
        <v>0</v>
      </c>
      <c r="AA48" s="133">
        <v>1.4557690999999999</v>
      </c>
      <c r="AB48" s="133">
        <v>0</v>
      </c>
      <c r="AC48" s="133">
        <v>0</v>
      </c>
      <c r="AD48" s="133">
        <v>59.88518616999999</v>
      </c>
      <c r="AE48" s="133">
        <v>102.07469751999999</v>
      </c>
      <c r="AF48" s="133">
        <v>6.7824113200000005</v>
      </c>
      <c r="AG48" s="133">
        <v>0</v>
      </c>
      <c r="AH48" s="133">
        <v>189.62136791999998</v>
      </c>
      <c r="AI48" s="133">
        <v>0</v>
      </c>
      <c r="AJ48" s="133">
        <v>1.3303304300000003</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1.651E-2</v>
      </c>
      <c r="BC48" s="133">
        <v>5.6000000000000001E-2</v>
      </c>
      <c r="BD48" s="133">
        <v>0</v>
      </c>
      <c r="BE48" s="133">
        <v>0</v>
      </c>
    </row>
    <row r="49" spans="2:57" x14ac:dyDescent="0.55000000000000004">
      <c r="B49" s="137"/>
      <c r="C49" s="102" t="s">
        <v>149</v>
      </c>
      <c r="D49" s="133">
        <v>17661.488719818997</v>
      </c>
      <c r="E49" s="133">
        <v>28549.436618397798</v>
      </c>
      <c r="F49" s="133">
        <v>31951.326726839699</v>
      </c>
      <c r="G49" s="133">
        <v>30831.442520470002</v>
      </c>
      <c r="H49" s="133">
        <v>9192.468948220001</v>
      </c>
      <c r="I49" s="133">
        <v>27757.202784999998</v>
      </c>
      <c r="J49" s="133">
        <v>9522.630783210001</v>
      </c>
      <c r="K49" s="133">
        <v>13465.788974973999</v>
      </c>
      <c r="L49" s="133">
        <v>17940.023649140003</v>
      </c>
      <c r="M49" s="133">
        <v>8846.6301414517857</v>
      </c>
      <c r="N49" s="133">
        <v>24368.695667983269</v>
      </c>
      <c r="O49" s="133">
        <v>13877.97031271</v>
      </c>
      <c r="P49" s="133">
        <v>14154.667341009999</v>
      </c>
      <c r="Q49" s="133">
        <v>13110.226252459997</v>
      </c>
      <c r="R49" s="133">
        <v>35083.85133377507</v>
      </c>
      <c r="S49" s="133">
        <v>15039.875875069998</v>
      </c>
      <c r="T49" s="133">
        <v>14259.16067505</v>
      </c>
      <c r="U49" s="133">
        <v>20619.209600580125</v>
      </c>
      <c r="V49" s="133">
        <v>20859.366326984578</v>
      </c>
      <c r="W49" s="133">
        <v>25555.489134510208</v>
      </c>
      <c r="X49" s="133">
        <v>2411.7067911299996</v>
      </c>
      <c r="Y49" s="133">
        <v>34.094000000000001</v>
      </c>
      <c r="Z49" s="133">
        <v>227.26973669999998</v>
      </c>
      <c r="AA49" s="133">
        <v>2453.6948831299997</v>
      </c>
      <c r="AB49" s="133">
        <v>911.59859919000007</v>
      </c>
      <c r="AC49" s="133">
        <v>273.67154041000003</v>
      </c>
      <c r="AD49" s="133">
        <v>5382.2168618200003</v>
      </c>
      <c r="AE49" s="133">
        <v>4119.0284066000004</v>
      </c>
      <c r="AF49" s="133">
        <v>3982.6917927699997</v>
      </c>
      <c r="AG49" s="133">
        <v>951.05299624999998</v>
      </c>
      <c r="AH49" s="133">
        <v>2923.5984995700005</v>
      </c>
      <c r="AI49" s="133">
        <v>2947.4315627099995</v>
      </c>
      <c r="AJ49" s="133">
        <v>4924.3609194700011</v>
      </c>
      <c r="AK49" s="133">
        <v>242.55003703</v>
      </c>
      <c r="AL49" s="133">
        <v>61.046463820000007</v>
      </c>
      <c r="AM49" s="133">
        <v>311.07450030000001</v>
      </c>
      <c r="AN49" s="133">
        <v>253.63005163</v>
      </c>
      <c r="AO49" s="133">
        <v>251.18335194999997</v>
      </c>
      <c r="AP49" s="133">
        <v>1.1841465699999998</v>
      </c>
      <c r="AQ49" s="133">
        <v>953.65758319000008</v>
      </c>
      <c r="AR49" s="133">
        <v>545.3676393500001</v>
      </c>
      <c r="AS49" s="133">
        <v>362.56635725000001</v>
      </c>
      <c r="AT49" s="133">
        <v>738.64099999999996</v>
      </c>
      <c r="AU49" s="133">
        <v>287.38423000000006</v>
      </c>
      <c r="AV49" s="133">
        <v>188.90765081999999</v>
      </c>
      <c r="AW49" s="133">
        <v>508.52195</v>
      </c>
      <c r="AX49" s="133">
        <v>791.71192299999996</v>
      </c>
      <c r="AY49" s="133">
        <v>108.31163679999999</v>
      </c>
      <c r="AZ49" s="133">
        <v>659.94905367999991</v>
      </c>
      <c r="BA49" s="133">
        <v>136.48431960000002</v>
      </c>
      <c r="BB49" s="133">
        <v>381.37049999999999</v>
      </c>
      <c r="BC49" s="133">
        <v>1414.7988235799999</v>
      </c>
      <c r="BD49" s="133">
        <v>4350.36399798</v>
      </c>
      <c r="BE49" s="133">
        <v>310.18823241000007</v>
      </c>
    </row>
    <row r="50" spans="2:57" x14ac:dyDescent="0.55000000000000004">
      <c r="B50" s="137"/>
      <c r="C50" s="102" t="s">
        <v>150</v>
      </c>
      <c r="D50" s="133">
        <v>15807.363929588999</v>
      </c>
      <c r="E50" s="133">
        <v>25275.898835517393</v>
      </c>
      <c r="F50" s="133">
        <v>28780.539098699999</v>
      </c>
      <c r="G50" s="133">
        <v>26877.26434976</v>
      </c>
      <c r="H50" s="133">
        <v>8244.4434593500009</v>
      </c>
      <c r="I50" s="133">
        <v>23696.622952999998</v>
      </c>
      <c r="J50" s="133">
        <v>8279.5101101299988</v>
      </c>
      <c r="K50" s="133">
        <v>11879.44638575</v>
      </c>
      <c r="L50" s="133">
        <v>15761.830116040001</v>
      </c>
      <c r="M50" s="133">
        <v>7221.4207033391494</v>
      </c>
      <c r="N50" s="133">
        <v>21499.8372354075</v>
      </c>
      <c r="O50" s="133">
        <v>10864.823655939999</v>
      </c>
      <c r="P50" s="133">
        <v>12512.592302449999</v>
      </c>
      <c r="Q50" s="133">
        <v>12377.353751099998</v>
      </c>
      <c r="R50" s="133">
        <v>28399.600343852435</v>
      </c>
      <c r="S50" s="133">
        <v>12164.727201669997</v>
      </c>
      <c r="T50" s="133">
        <v>12785.42079084</v>
      </c>
      <c r="U50" s="133">
        <v>17594.895849244946</v>
      </c>
      <c r="V50" s="133">
        <v>18130.805146903713</v>
      </c>
      <c r="W50" s="133">
        <v>21398.873822007201</v>
      </c>
      <c r="X50" s="133">
        <v>2411.7067911299996</v>
      </c>
      <c r="Y50" s="133">
        <v>34.094000000000001</v>
      </c>
      <c r="Z50" s="133">
        <v>227.26973669999998</v>
      </c>
      <c r="AA50" s="133">
        <v>2295.5481732499993</v>
      </c>
      <c r="AB50" s="133">
        <v>140.25189893999999</v>
      </c>
      <c r="AC50" s="133">
        <v>245.44533697</v>
      </c>
      <c r="AD50" s="133">
        <v>5378.84674696</v>
      </c>
      <c r="AE50" s="133">
        <v>4110.6694168700005</v>
      </c>
      <c r="AF50" s="133">
        <v>2601.8779043899999</v>
      </c>
      <c r="AG50" s="133">
        <v>73.012856309999989</v>
      </c>
      <c r="AH50" s="133">
        <v>2833.4114615700005</v>
      </c>
      <c r="AI50" s="133">
        <v>2933.5922490900002</v>
      </c>
      <c r="AJ50" s="133">
        <v>2264.8651204299995</v>
      </c>
      <c r="AK50" s="133">
        <v>86.215057029999997</v>
      </c>
      <c r="AL50" s="133">
        <v>0</v>
      </c>
      <c r="AM50" s="133">
        <v>310.75500030000001</v>
      </c>
      <c r="AN50" s="133">
        <v>235.22683253000002</v>
      </c>
      <c r="AO50" s="133">
        <v>251.18335194999997</v>
      </c>
      <c r="AP50" s="133">
        <v>6.7423579999999997E-2</v>
      </c>
      <c r="AQ50" s="133">
        <v>953.65758319000008</v>
      </c>
      <c r="AR50" s="133">
        <v>545.3676393500001</v>
      </c>
      <c r="AS50" s="133">
        <v>362.56635725000001</v>
      </c>
      <c r="AT50" s="133">
        <v>245.14400000000001</v>
      </c>
      <c r="AU50" s="133">
        <v>277.71696000000003</v>
      </c>
      <c r="AV50" s="133">
        <v>185.82978365999998</v>
      </c>
      <c r="AW50" s="133">
        <v>472.97089</v>
      </c>
      <c r="AX50" s="133">
        <v>379.483</v>
      </c>
      <c r="AY50" s="133">
        <v>108.31163679999999</v>
      </c>
      <c r="AZ50" s="133">
        <v>119.52669962999998</v>
      </c>
      <c r="BA50" s="133">
        <v>9.0744886000000005</v>
      </c>
      <c r="BB50" s="133">
        <v>371.42230000000001</v>
      </c>
      <c r="BC50" s="133">
        <v>783.11653073999992</v>
      </c>
      <c r="BD50" s="133">
        <v>938.09245122000004</v>
      </c>
      <c r="BE50" s="133">
        <v>310.18823241000007</v>
      </c>
    </row>
    <row r="51" spans="2:57" x14ac:dyDescent="0.55000000000000004">
      <c r="B51" s="137"/>
      <c r="C51" s="102" t="s">
        <v>312</v>
      </c>
      <c r="D51" s="133">
        <v>15807.363929588999</v>
      </c>
      <c r="E51" s="133">
        <v>25202.121621999995</v>
      </c>
      <c r="F51" s="133">
        <v>28659.84615392</v>
      </c>
      <c r="G51" s="133">
        <v>26703.09007161</v>
      </c>
      <c r="H51" s="133">
        <v>8012.4157542200001</v>
      </c>
      <c r="I51" s="133">
        <v>23559.835614</v>
      </c>
      <c r="J51" s="133">
        <v>8179.8047596099996</v>
      </c>
      <c r="K51" s="133">
        <v>11792.557726379999</v>
      </c>
      <c r="L51" s="133">
        <v>15696.731136600001</v>
      </c>
      <c r="M51" s="133">
        <v>7099.1740816899992</v>
      </c>
      <c r="N51" s="133">
        <v>20935.646319949999</v>
      </c>
      <c r="O51" s="133">
        <v>10896.76298034</v>
      </c>
      <c r="P51" s="133">
        <v>12477.03947448</v>
      </c>
      <c r="Q51" s="133">
        <v>12346.652875549998</v>
      </c>
      <c r="R51" s="133">
        <v>28098.620381479999</v>
      </c>
      <c r="S51" s="133">
        <v>12074.616443009998</v>
      </c>
      <c r="T51" s="133">
        <v>12423.803914510001</v>
      </c>
      <c r="U51" s="133">
        <v>15754.316375900002</v>
      </c>
      <c r="V51" s="133">
        <v>18062.99665968</v>
      </c>
      <c r="W51" s="133">
        <v>18014.001317310001</v>
      </c>
      <c r="X51" s="133">
        <v>2408.9894793099998</v>
      </c>
      <c r="Y51" s="133">
        <v>34.094000000000001</v>
      </c>
      <c r="Z51" s="133">
        <v>227.26973669999998</v>
      </c>
      <c r="AA51" s="133">
        <v>2293.7671984099998</v>
      </c>
      <c r="AB51" s="133">
        <v>140.25189893999999</v>
      </c>
      <c r="AC51" s="133">
        <v>245.44533697</v>
      </c>
      <c r="AD51" s="133">
        <v>5373.1521334199997</v>
      </c>
      <c r="AE51" s="133">
        <v>4103.8985903700004</v>
      </c>
      <c r="AF51" s="133">
        <v>2601.3013761500001</v>
      </c>
      <c r="AG51" s="133">
        <v>73.012856309999989</v>
      </c>
      <c r="AH51" s="133">
        <v>2811.2525060000003</v>
      </c>
      <c r="AI51" s="133">
        <v>2933.5922490900002</v>
      </c>
      <c r="AJ51" s="133">
        <v>2264.8651204299995</v>
      </c>
      <c r="AK51" s="133">
        <v>86.215057029999997</v>
      </c>
      <c r="AL51" s="133">
        <v>0</v>
      </c>
      <c r="AM51" s="133">
        <v>310.75500030000001</v>
      </c>
      <c r="AN51" s="133">
        <v>235.22683253000002</v>
      </c>
      <c r="AO51" s="133">
        <v>251.18335194999997</v>
      </c>
      <c r="AP51" s="133">
        <v>6.7423579999999997E-2</v>
      </c>
      <c r="AQ51" s="133">
        <v>953.65758319000008</v>
      </c>
      <c r="AR51" s="133">
        <v>545.3676393500001</v>
      </c>
      <c r="AS51" s="133">
        <v>362.56635725000001</v>
      </c>
      <c r="AT51" s="133">
        <v>245.14400000000001</v>
      </c>
      <c r="AU51" s="133">
        <v>277.71696000000003</v>
      </c>
      <c r="AV51" s="133">
        <v>185.82978365999998</v>
      </c>
      <c r="AW51" s="133">
        <v>472.97089</v>
      </c>
      <c r="AX51" s="133">
        <v>379.483</v>
      </c>
      <c r="AY51" s="133">
        <v>108.31163679999999</v>
      </c>
      <c r="AZ51" s="133">
        <v>119.52669962999998</v>
      </c>
      <c r="BA51" s="133">
        <v>9.0744886000000005</v>
      </c>
      <c r="BB51" s="133">
        <v>371.42230000000001</v>
      </c>
      <c r="BC51" s="133">
        <v>783.11653073999992</v>
      </c>
      <c r="BD51" s="133">
        <v>938.09245122000004</v>
      </c>
      <c r="BE51" s="133">
        <v>310.18823241000007</v>
      </c>
    </row>
    <row r="52" spans="2:57" x14ac:dyDescent="0.55000000000000004">
      <c r="B52" s="137"/>
      <c r="C52" s="102" t="s">
        <v>313</v>
      </c>
      <c r="D52" s="133">
        <v>0</v>
      </c>
      <c r="E52" s="133">
        <v>73.777213517400014</v>
      </c>
      <c r="F52" s="133">
        <v>120.69294478</v>
      </c>
      <c r="G52" s="133">
        <v>174.17427815000153</v>
      </c>
      <c r="H52" s="133">
        <v>232.0277051300001</v>
      </c>
      <c r="I52" s="133">
        <v>136.787339</v>
      </c>
      <c r="J52" s="133">
        <v>99.705350519999996</v>
      </c>
      <c r="K52" s="133">
        <v>86.888659369999999</v>
      </c>
      <c r="L52" s="133">
        <v>65.098979439999994</v>
      </c>
      <c r="M52" s="133">
        <v>122.24662164914999</v>
      </c>
      <c r="N52" s="133">
        <v>564.19091545749995</v>
      </c>
      <c r="O52" s="133">
        <v>-31.939324400000004</v>
      </c>
      <c r="P52" s="133">
        <v>35.552827969999996</v>
      </c>
      <c r="Q52" s="133">
        <v>30.700875549999999</v>
      </c>
      <c r="R52" s="133">
        <v>300.979962372437</v>
      </c>
      <c r="S52" s="133">
        <v>90.110758660000002</v>
      </c>
      <c r="T52" s="133">
        <v>361.61687633000003</v>
      </c>
      <c r="U52" s="133">
        <v>1840.579473344942</v>
      </c>
      <c r="V52" s="133">
        <v>67.808487223713001</v>
      </c>
      <c r="W52" s="133">
        <v>3384.8725046971999</v>
      </c>
      <c r="X52" s="133">
        <v>2.7173118199999999</v>
      </c>
      <c r="Y52" s="133">
        <v>0</v>
      </c>
      <c r="Z52" s="133">
        <v>0</v>
      </c>
      <c r="AA52" s="133">
        <v>1.7809748400000001</v>
      </c>
      <c r="AB52" s="133">
        <v>0</v>
      </c>
      <c r="AC52" s="133">
        <v>0</v>
      </c>
      <c r="AD52" s="133">
        <v>5.6946135400000015</v>
      </c>
      <c r="AE52" s="133">
        <v>6.7708265000000001</v>
      </c>
      <c r="AF52" s="133">
        <v>0.57652824000000003</v>
      </c>
      <c r="AG52" s="133">
        <v>0</v>
      </c>
      <c r="AH52" s="133">
        <v>22.158955570000003</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row>
    <row r="53" spans="2:57" x14ac:dyDescent="0.55000000000000004">
      <c r="B53" s="137"/>
      <c r="C53" s="102" t="s">
        <v>151</v>
      </c>
      <c r="D53" s="133">
        <v>394.53019257999995</v>
      </c>
      <c r="E53" s="133">
        <v>2660.009532</v>
      </c>
      <c r="F53" s="133">
        <v>77.824572419999996</v>
      </c>
      <c r="G53" s="133">
        <v>1590.55069546</v>
      </c>
      <c r="H53" s="133">
        <v>28.376377817909958</v>
      </c>
      <c r="I53" s="133">
        <v>132.83976493</v>
      </c>
      <c r="J53" s="133">
        <v>613.50453993000008</v>
      </c>
      <c r="K53" s="133">
        <v>366.34270520999996</v>
      </c>
      <c r="L53" s="133">
        <v>776.17237757999999</v>
      </c>
      <c r="M53" s="133">
        <v>528.88315171199997</v>
      </c>
      <c r="N53" s="133">
        <v>385.07584098000007</v>
      </c>
      <c r="O53" s="133">
        <v>579.08287333999988</v>
      </c>
      <c r="P53" s="133">
        <v>571.82767115000001</v>
      </c>
      <c r="Q53" s="133">
        <v>586.66535255999997</v>
      </c>
      <c r="R53" s="133">
        <v>2685.1656513586518</v>
      </c>
      <c r="S53" s="133">
        <v>454.03192976000003</v>
      </c>
      <c r="T53" s="133">
        <v>189.55440200000001</v>
      </c>
      <c r="U53" s="133">
        <v>702.95983823000006</v>
      </c>
      <c r="V53" s="133">
        <v>809.76867255249999</v>
      </c>
      <c r="W53" s="133">
        <v>296.97278472499994</v>
      </c>
      <c r="X53" s="133">
        <v>0</v>
      </c>
      <c r="Y53" s="133">
        <v>0</v>
      </c>
      <c r="Z53" s="133">
        <v>0</v>
      </c>
      <c r="AA53" s="133">
        <v>156.44144344999998</v>
      </c>
      <c r="AB53" s="133">
        <v>771.34670025000014</v>
      </c>
      <c r="AC53" s="133">
        <v>28.17532344</v>
      </c>
      <c r="AD53" s="133">
        <v>3.3701148600000002</v>
      </c>
      <c r="AE53" s="133">
        <v>8.3589897300000011</v>
      </c>
      <c r="AF53" s="133">
        <v>1297.8053133499998</v>
      </c>
      <c r="AG53" s="133">
        <v>792.19458162000012</v>
      </c>
      <c r="AH53" s="133">
        <v>90.187038000000001</v>
      </c>
      <c r="AI53" s="133">
        <v>13.78137162</v>
      </c>
      <c r="AJ53" s="133">
        <v>2618.8430473100002</v>
      </c>
      <c r="AK53" s="133">
        <v>156.33498</v>
      </c>
      <c r="AL53" s="133">
        <v>50.490014710000004</v>
      </c>
      <c r="AM53" s="133">
        <v>0.31950000000000001</v>
      </c>
      <c r="AN53" s="133">
        <v>18.403219100000001</v>
      </c>
      <c r="AO53" s="133">
        <v>0</v>
      </c>
      <c r="AP53" s="133">
        <v>1.1077229900000001</v>
      </c>
      <c r="AQ53" s="133">
        <v>0</v>
      </c>
      <c r="AR53" s="133">
        <v>0</v>
      </c>
      <c r="AS53" s="133">
        <v>0</v>
      </c>
      <c r="AT53" s="133">
        <v>284.73599999999999</v>
      </c>
      <c r="AU53" s="133">
        <v>9.6462700000000012</v>
      </c>
      <c r="AV53" s="133">
        <v>3.0728671600000004</v>
      </c>
      <c r="AW53" s="133">
        <v>35.55106</v>
      </c>
      <c r="AX53" s="133">
        <v>194.05794</v>
      </c>
      <c r="AY53" s="133">
        <v>0</v>
      </c>
      <c r="AZ53" s="133">
        <v>204.69577479</v>
      </c>
      <c r="BA53" s="133">
        <v>127.1071532</v>
      </c>
      <c r="BB53" s="133">
        <v>9.9157000000000011</v>
      </c>
      <c r="BC53" s="133">
        <v>502.56145014999993</v>
      </c>
      <c r="BD53" s="133">
        <v>3307.87054777</v>
      </c>
      <c r="BE53" s="133">
        <v>0</v>
      </c>
    </row>
    <row r="54" spans="2:57" x14ac:dyDescent="0.55000000000000004">
      <c r="B54" s="137"/>
      <c r="C54" s="102" t="s">
        <v>312</v>
      </c>
      <c r="D54" s="133">
        <v>394.53019257999995</v>
      </c>
      <c r="E54" s="133">
        <v>2650.87052816</v>
      </c>
      <c r="F54" s="133">
        <v>77.824572419999996</v>
      </c>
      <c r="G54" s="133">
        <v>1579.3497538800002</v>
      </c>
      <c r="H54" s="133">
        <v>28.376377817909958</v>
      </c>
      <c r="I54" s="133">
        <v>132.83976493</v>
      </c>
      <c r="J54" s="133">
        <v>613.50453993000008</v>
      </c>
      <c r="K54" s="133">
        <v>224.92701199999999</v>
      </c>
      <c r="L54" s="133">
        <v>776.17237757999999</v>
      </c>
      <c r="M54" s="133">
        <v>285.52442661999999</v>
      </c>
      <c r="N54" s="133">
        <v>384.45873234000004</v>
      </c>
      <c r="O54" s="133">
        <v>336.86858871999993</v>
      </c>
      <c r="P54" s="133">
        <v>202.20143902000001</v>
      </c>
      <c r="Q54" s="133">
        <v>448.17233104000002</v>
      </c>
      <c r="R54" s="133">
        <v>2192.4044520499997</v>
      </c>
      <c r="S54" s="133">
        <v>247.64652821999999</v>
      </c>
      <c r="T54" s="133">
        <v>94.474488290000011</v>
      </c>
      <c r="U54" s="133">
        <v>702.95983823000006</v>
      </c>
      <c r="V54" s="133">
        <v>627.41159926</v>
      </c>
      <c r="W54" s="133">
        <v>293.08534183999996</v>
      </c>
      <c r="X54" s="133">
        <v>0</v>
      </c>
      <c r="Y54" s="133">
        <v>0</v>
      </c>
      <c r="Z54" s="133">
        <v>0</v>
      </c>
      <c r="AA54" s="133">
        <v>149.63693532999997</v>
      </c>
      <c r="AB54" s="133">
        <v>771.34670025000014</v>
      </c>
      <c r="AC54" s="133">
        <v>28.17532344</v>
      </c>
      <c r="AD54" s="133">
        <v>0</v>
      </c>
      <c r="AE54" s="133">
        <v>0</v>
      </c>
      <c r="AF54" s="133">
        <v>1270.7608339399999</v>
      </c>
      <c r="AG54" s="133">
        <v>792.19458162000012</v>
      </c>
      <c r="AH54" s="133">
        <v>90.187038000000001</v>
      </c>
      <c r="AI54" s="133">
        <v>12.955757999999999</v>
      </c>
      <c r="AJ54" s="133">
        <v>2608.7905660900005</v>
      </c>
      <c r="AK54" s="133">
        <v>156.33498</v>
      </c>
      <c r="AL54" s="133">
        <v>50.490014710000004</v>
      </c>
      <c r="AM54" s="133">
        <v>0.31950000000000001</v>
      </c>
      <c r="AN54" s="133">
        <v>18.403219100000001</v>
      </c>
      <c r="AO54" s="133">
        <v>0</v>
      </c>
      <c r="AP54" s="133">
        <v>1.1077229900000001</v>
      </c>
      <c r="AQ54" s="133">
        <v>0</v>
      </c>
      <c r="AR54" s="133">
        <v>0</v>
      </c>
      <c r="AS54" s="133">
        <v>0</v>
      </c>
      <c r="AT54" s="133">
        <v>284.73599999999999</v>
      </c>
      <c r="AU54" s="133">
        <v>9.6462700000000012</v>
      </c>
      <c r="AV54" s="133">
        <v>3.0728671600000004</v>
      </c>
      <c r="AW54" s="133">
        <v>35.55106</v>
      </c>
      <c r="AX54" s="133">
        <v>194.05794</v>
      </c>
      <c r="AY54" s="133">
        <v>0</v>
      </c>
      <c r="AZ54" s="133">
        <v>204.69577479</v>
      </c>
      <c r="BA54" s="133">
        <v>127.1071532</v>
      </c>
      <c r="BB54" s="133">
        <v>9.9157000000000011</v>
      </c>
      <c r="BC54" s="133">
        <v>502.56145014999993</v>
      </c>
      <c r="BD54" s="133">
        <v>3307.87054777</v>
      </c>
      <c r="BE54" s="133">
        <v>0</v>
      </c>
    </row>
    <row r="55" spans="2:57" x14ac:dyDescent="0.55000000000000004">
      <c r="B55" s="137"/>
      <c r="C55" s="102" t="s">
        <v>313</v>
      </c>
      <c r="D55" s="133">
        <v>0</v>
      </c>
      <c r="E55" s="133">
        <v>9.1390038399999991</v>
      </c>
      <c r="F55" s="133">
        <v>0</v>
      </c>
      <c r="G55" s="133">
        <v>11.200941579999924</v>
      </c>
      <c r="H55" s="133">
        <v>0</v>
      </c>
      <c r="I55" s="133">
        <v>0</v>
      </c>
      <c r="J55" s="133">
        <v>0</v>
      </c>
      <c r="K55" s="133">
        <v>141.41569321</v>
      </c>
      <c r="L55" s="133">
        <v>0</v>
      </c>
      <c r="M55" s="133">
        <v>243.35872509200001</v>
      </c>
      <c r="N55" s="133">
        <v>0.61710863999999999</v>
      </c>
      <c r="O55" s="133">
        <v>242.21428462</v>
      </c>
      <c r="P55" s="133">
        <v>369.62623213000001</v>
      </c>
      <c r="Q55" s="133">
        <v>138.49302151999996</v>
      </c>
      <c r="R55" s="133">
        <v>492.76119930865201</v>
      </c>
      <c r="S55" s="133">
        <v>206.38540154</v>
      </c>
      <c r="T55" s="133">
        <v>95.07991371</v>
      </c>
      <c r="U55" s="133">
        <v>0</v>
      </c>
      <c r="V55" s="133">
        <v>182.35707329249999</v>
      </c>
      <c r="W55" s="133">
        <v>3.8874428849999996</v>
      </c>
      <c r="X55" s="133">
        <v>0</v>
      </c>
      <c r="Y55" s="133">
        <v>0</v>
      </c>
      <c r="Z55" s="133">
        <v>0</v>
      </c>
      <c r="AA55" s="133">
        <v>6.8045081200000004</v>
      </c>
      <c r="AB55" s="133">
        <v>0</v>
      </c>
      <c r="AC55" s="133">
        <v>0</v>
      </c>
      <c r="AD55" s="133">
        <v>3.3701148600000002</v>
      </c>
      <c r="AE55" s="133">
        <v>8.3589897300000011</v>
      </c>
      <c r="AF55" s="133">
        <v>27.044479410000001</v>
      </c>
      <c r="AG55" s="133">
        <v>0</v>
      </c>
      <c r="AH55" s="133">
        <v>0</v>
      </c>
      <c r="AI55" s="133">
        <v>0.82561361999999994</v>
      </c>
      <c r="AJ55" s="133">
        <v>10.052481220000001</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row>
    <row r="56" spans="2:57" x14ac:dyDescent="0.55000000000000004">
      <c r="B56" s="137"/>
      <c r="C56" s="102" t="s">
        <v>152</v>
      </c>
      <c r="D56" s="133">
        <v>0</v>
      </c>
      <c r="E56" s="133">
        <v>0</v>
      </c>
      <c r="F56" s="133">
        <v>0</v>
      </c>
      <c r="G56" s="133">
        <v>0</v>
      </c>
      <c r="H56" s="133">
        <v>0</v>
      </c>
      <c r="I56" s="133">
        <v>2.7884500699956334</v>
      </c>
      <c r="J56" s="133">
        <v>0</v>
      </c>
      <c r="K56" s="133">
        <v>0</v>
      </c>
      <c r="L56" s="133">
        <v>0</v>
      </c>
      <c r="M56" s="133">
        <v>0</v>
      </c>
      <c r="N56" s="133">
        <v>0</v>
      </c>
      <c r="O56" s="133">
        <v>0</v>
      </c>
      <c r="P56" s="133">
        <v>0</v>
      </c>
      <c r="Q56" s="133">
        <v>0</v>
      </c>
      <c r="R56" s="133">
        <v>0</v>
      </c>
      <c r="S56" s="133">
        <v>0</v>
      </c>
      <c r="T56" s="133">
        <v>0</v>
      </c>
      <c r="U56" s="133">
        <v>0</v>
      </c>
      <c r="V56" s="133">
        <v>20.788103019995106</v>
      </c>
      <c r="W56" s="133">
        <v>0</v>
      </c>
      <c r="X56" s="133">
        <v>0</v>
      </c>
      <c r="Y56" s="133">
        <v>0</v>
      </c>
      <c r="Z56" s="133">
        <v>0</v>
      </c>
      <c r="AA56" s="133">
        <v>0</v>
      </c>
      <c r="AB56" s="133">
        <v>0</v>
      </c>
      <c r="AC56" s="133">
        <v>5.088000000001193E-2</v>
      </c>
      <c r="AD56" s="133">
        <v>0</v>
      </c>
      <c r="AE56" s="133">
        <v>0</v>
      </c>
      <c r="AF56" s="133">
        <v>83.008575030000188</v>
      </c>
      <c r="AG56" s="133">
        <v>85.845558319999952</v>
      </c>
      <c r="AH56" s="133">
        <v>0</v>
      </c>
      <c r="AI56" s="133">
        <v>5.7941999999680777E-2</v>
      </c>
      <c r="AJ56" s="133">
        <v>40.652751730001064</v>
      </c>
      <c r="AK56" s="133">
        <v>0</v>
      </c>
      <c r="AL56" s="133">
        <v>10.556449110000001</v>
      </c>
      <c r="AM56" s="133">
        <v>0</v>
      </c>
      <c r="AN56" s="133">
        <v>0</v>
      </c>
      <c r="AO56" s="133">
        <v>0</v>
      </c>
      <c r="AP56" s="133">
        <v>8.9999999999999993E-3</v>
      </c>
      <c r="AQ56" s="133">
        <v>0</v>
      </c>
      <c r="AR56" s="133">
        <v>0</v>
      </c>
      <c r="AS56" s="133">
        <v>0</v>
      </c>
      <c r="AT56" s="133">
        <v>208.761</v>
      </c>
      <c r="AU56" s="133">
        <v>2.1000000000018192E-2</v>
      </c>
      <c r="AV56" s="133">
        <v>4.9999999999940882E-3</v>
      </c>
      <c r="AW56" s="133">
        <v>0</v>
      </c>
      <c r="AX56" s="133">
        <v>218.17098299999995</v>
      </c>
      <c r="AY56" s="133">
        <v>0</v>
      </c>
      <c r="AZ56" s="133">
        <v>335.72657925999999</v>
      </c>
      <c r="BA56" s="133">
        <v>0.30267780000001948</v>
      </c>
      <c r="BB56" s="133">
        <v>3.2500000000010916E-2</v>
      </c>
      <c r="BC56" s="133">
        <v>129.12084268999996</v>
      </c>
      <c r="BD56" s="133">
        <v>104.40099899000023</v>
      </c>
      <c r="BE56" s="133">
        <v>0</v>
      </c>
    </row>
    <row r="57" spans="2:57" x14ac:dyDescent="0.55000000000000004">
      <c r="B57" s="137"/>
      <c r="C57" s="102" t="s">
        <v>314</v>
      </c>
      <c r="D57" s="133">
        <v>1459.5945976499997</v>
      </c>
      <c r="E57" s="133">
        <v>613.52825088040004</v>
      </c>
      <c r="F57" s="133">
        <v>3092.9630557197006</v>
      </c>
      <c r="G57" s="133">
        <v>2363.6274752499994</v>
      </c>
      <c r="H57" s="133">
        <v>919.64911105209012</v>
      </c>
      <c r="I57" s="133">
        <v>3924.9516170000002</v>
      </c>
      <c r="J57" s="133">
        <v>629.61613315000056</v>
      </c>
      <c r="K57" s="133">
        <v>1219.9998840140001</v>
      </c>
      <c r="L57" s="133">
        <v>1402.0211555200001</v>
      </c>
      <c r="M57" s="133">
        <v>1096.3262864006374</v>
      </c>
      <c r="N57" s="133">
        <v>2483.7825915957683</v>
      </c>
      <c r="O57" s="133">
        <v>2434.0637834300005</v>
      </c>
      <c r="P57" s="133">
        <v>1070.2473674099999</v>
      </c>
      <c r="Q57" s="133">
        <v>146.2071488</v>
      </c>
      <c r="R57" s="133">
        <v>3999.0853385639807</v>
      </c>
      <c r="S57" s="133">
        <v>2421.1167436400001</v>
      </c>
      <c r="T57" s="133">
        <v>1284.1854822099997</v>
      </c>
      <c r="U57" s="133">
        <v>2321.3539131051812</v>
      </c>
      <c r="V57" s="133">
        <v>1898.0044045083705</v>
      </c>
      <c r="W57" s="133">
        <v>3859.6425277780077</v>
      </c>
      <c r="X57" s="133">
        <v>0</v>
      </c>
      <c r="Y57" s="133">
        <v>0</v>
      </c>
      <c r="Z57" s="133">
        <v>0</v>
      </c>
      <c r="AA57" s="133">
        <v>1.70526643</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row>
    <row r="58" spans="2:57" x14ac:dyDescent="0.55000000000000004">
      <c r="B58" s="137"/>
      <c r="C58" s="102" t="s">
        <v>154</v>
      </c>
      <c r="D58" s="133">
        <v>4100</v>
      </c>
      <c r="E58" s="133">
        <v>19002.924999999999</v>
      </c>
      <c r="F58" s="133">
        <v>0</v>
      </c>
      <c r="G58" s="133">
        <v>5700</v>
      </c>
      <c r="H58" s="133">
        <v>15080.634999999998</v>
      </c>
      <c r="I58" s="133">
        <v>1000</v>
      </c>
      <c r="J58" s="133">
        <v>7506.9750000000004</v>
      </c>
      <c r="K58" s="133">
        <v>2700</v>
      </c>
      <c r="L58" s="133">
        <v>0</v>
      </c>
      <c r="M58" s="133">
        <v>0</v>
      </c>
      <c r="N58" s="133">
        <v>0</v>
      </c>
      <c r="O58" s="133">
        <v>1000</v>
      </c>
      <c r="P58" s="133">
        <v>0</v>
      </c>
      <c r="Q58" s="133">
        <v>0</v>
      </c>
      <c r="R58" s="133">
        <v>0</v>
      </c>
      <c r="S58" s="133">
        <v>1444.2569891200001</v>
      </c>
      <c r="T58" s="133">
        <v>0</v>
      </c>
      <c r="U58" s="133">
        <v>407.90476585414035</v>
      </c>
      <c r="V58" s="133">
        <v>0</v>
      </c>
      <c r="W58" s="133">
        <v>0</v>
      </c>
      <c r="X58" s="133">
        <v>3661.8890133500013</v>
      </c>
      <c r="Y58" s="133">
        <v>179.34100000000001</v>
      </c>
      <c r="Z58" s="133">
        <v>1288.7613348300001</v>
      </c>
      <c r="AA58" s="133">
        <v>1784.4826808399998</v>
      </c>
      <c r="AB58" s="133">
        <v>1070.72744083</v>
      </c>
      <c r="AC58" s="133">
        <v>698.50685198999986</v>
      </c>
      <c r="AD58" s="133">
        <v>1768.5802569399998</v>
      </c>
      <c r="AE58" s="133">
        <v>2650.5708018400001</v>
      </c>
      <c r="AF58" s="133">
        <v>0</v>
      </c>
      <c r="AG58" s="133">
        <v>0</v>
      </c>
      <c r="AH58" s="133">
        <v>1804.8554543099999</v>
      </c>
      <c r="AI58" s="133">
        <v>3482.5976340000002</v>
      </c>
      <c r="AJ58" s="133">
        <v>0</v>
      </c>
      <c r="AK58" s="133">
        <v>446.95638882000009</v>
      </c>
      <c r="AL58" s="133">
        <v>130.39268153999998</v>
      </c>
      <c r="AM58" s="133">
        <v>906.8856326099999</v>
      </c>
      <c r="AN58" s="133">
        <v>515.37722884000016</v>
      </c>
      <c r="AO58" s="133">
        <v>1393.30656681</v>
      </c>
      <c r="AP58" s="133">
        <v>334.14935625999999</v>
      </c>
      <c r="AQ58" s="133">
        <v>1657.2522692500002</v>
      </c>
      <c r="AR58" s="133">
        <v>1194.78148719</v>
      </c>
      <c r="AS58" s="133">
        <v>464.69958443999991</v>
      </c>
      <c r="AT58" s="133">
        <v>0</v>
      </c>
      <c r="AU58" s="133">
        <v>1573.3820700000001</v>
      </c>
      <c r="AV58" s="133">
        <v>2057.8534113199994</v>
      </c>
      <c r="AW58" s="133">
        <v>866.15564000000006</v>
      </c>
      <c r="AX58" s="133">
        <v>0</v>
      </c>
      <c r="AY58" s="133">
        <v>597.61838165999995</v>
      </c>
      <c r="AZ58" s="133">
        <v>0</v>
      </c>
      <c r="BA58" s="133">
        <v>0</v>
      </c>
      <c r="BB58" s="133">
        <v>647.97342000000003</v>
      </c>
      <c r="BC58" s="133">
        <v>0</v>
      </c>
      <c r="BD58" s="133">
        <v>0</v>
      </c>
      <c r="BE58" s="133">
        <v>808.11288000000002</v>
      </c>
    </row>
    <row r="59" spans="2:57" x14ac:dyDescent="0.55000000000000004">
      <c r="B59" s="137"/>
      <c r="C59" s="102" t="s">
        <v>312</v>
      </c>
      <c r="D59" s="133">
        <v>4100</v>
      </c>
      <c r="E59" s="133">
        <v>11350</v>
      </c>
      <c r="F59" s="133">
        <v>0</v>
      </c>
      <c r="G59" s="133">
        <v>5700</v>
      </c>
      <c r="H59" s="133">
        <v>0</v>
      </c>
      <c r="I59" s="133">
        <v>1000</v>
      </c>
      <c r="J59" s="133">
        <v>0</v>
      </c>
      <c r="K59" s="133">
        <v>2700</v>
      </c>
      <c r="L59" s="133">
        <v>0</v>
      </c>
      <c r="M59" s="133">
        <v>0</v>
      </c>
      <c r="N59" s="133">
        <v>0</v>
      </c>
      <c r="O59" s="133">
        <v>1000</v>
      </c>
      <c r="P59" s="133">
        <v>0</v>
      </c>
      <c r="Q59" s="133">
        <v>0</v>
      </c>
      <c r="R59" s="133">
        <v>0</v>
      </c>
      <c r="S59" s="133">
        <v>0</v>
      </c>
      <c r="T59" s="133">
        <v>0</v>
      </c>
      <c r="U59" s="133">
        <v>0</v>
      </c>
      <c r="V59" s="133">
        <v>0</v>
      </c>
      <c r="W59" s="133">
        <v>0</v>
      </c>
      <c r="X59" s="133">
        <v>3577.5335127900012</v>
      </c>
      <c r="Y59" s="133">
        <v>179.34100000000001</v>
      </c>
      <c r="Z59" s="133">
        <v>1288.7613348300001</v>
      </c>
      <c r="AA59" s="133">
        <v>1784.4826808399998</v>
      </c>
      <c r="AB59" s="133">
        <v>1070.1970165</v>
      </c>
      <c r="AC59" s="133">
        <v>698.50685198999986</v>
      </c>
      <c r="AD59" s="133">
        <v>1768.5802569399998</v>
      </c>
      <c r="AE59" s="133">
        <v>2650.5708018400001</v>
      </c>
      <c r="AF59" s="133">
        <v>0</v>
      </c>
      <c r="AG59" s="133">
        <v>0</v>
      </c>
      <c r="AH59" s="133">
        <v>1791.4423403600001</v>
      </c>
      <c r="AI59" s="133">
        <v>3482.5976340000002</v>
      </c>
      <c r="AJ59" s="133">
        <v>0</v>
      </c>
      <c r="AK59" s="133">
        <v>446.95638882000009</v>
      </c>
      <c r="AL59" s="133">
        <v>130.39268153999998</v>
      </c>
      <c r="AM59" s="133">
        <v>906.8856326099999</v>
      </c>
      <c r="AN59" s="133">
        <v>515.37722884000016</v>
      </c>
      <c r="AO59" s="133">
        <v>1393.30656681</v>
      </c>
      <c r="AP59" s="133">
        <v>334.14935625999999</v>
      </c>
      <c r="AQ59" s="133">
        <v>1657.2522692500002</v>
      </c>
      <c r="AR59" s="133">
        <v>1194.78148719</v>
      </c>
      <c r="AS59" s="133">
        <v>464.69958443999991</v>
      </c>
      <c r="AT59" s="133">
        <v>0</v>
      </c>
      <c r="AU59" s="133">
        <v>1573.3820700000001</v>
      </c>
      <c r="AV59" s="133">
        <v>2057.8534113199994</v>
      </c>
      <c r="AW59" s="133">
        <v>866.15564000000006</v>
      </c>
      <c r="AX59" s="133">
        <v>0</v>
      </c>
      <c r="AY59" s="133">
        <v>597.61838165999995</v>
      </c>
      <c r="AZ59" s="133">
        <v>0</v>
      </c>
      <c r="BA59" s="133">
        <v>0</v>
      </c>
      <c r="BB59" s="133">
        <v>647.97342000000003</v>
      </c>
      <c r="BC59" s="133">
        <v>0</v>
      </c>
      <c r="BD59" s="133">
        <v>0</v>
      </c>
      <c r="BE59" s="133">
        <v>808.11288000000002</v>
      </c>
    </row>
    <row r="60" spans="2:57" x14ac:dyDescent="0.55000000000000004">
      <c r="B60" s="137"/>
      <c r="C60" s="102" t="s">
        <v>313</v>
      </c>
      <c r="D60" s="133">
        <v>0</v>
      </c>
      <c r="E60" s="133">
        <v>7652.9250000000002</v>
      </c>
      <c r="F60" s="133">
        <v>0</v>
      </c>
      <c r="G60" s="133">
        <v>0</v>
      </c>
      <c r="H60" s="133">
        <v>15080.634999999998</v>
      </c>
      <c r="I60" s="133">
        <v>0</v>
      </c>
      <c r="J60" s="133">
        <v>7506.9750000000004</v>
      </c>
      <c r="K60" s="133">
        <v>0</v>
      </c>
      <c r="L60" s="133">
        <v>0</v>
      </c>
      <c r="M60" s="133">
        <v>0</v>
      </c>
      <c r="N60" s="133">
        <v>0</v>
      </c>
      <c r="O60" s="133">
        <v>0</v>
      </c>
      <c r="P60" s="133">
        <v>0</v>
      </c>
      <c r="Q60" s="133">
        <v>0</v>
      </c>
      <c r="R60" s="133">
        <v>0</v>
      </c>
      <c r="S60" s="133">
        <v>1444.2569891200001</v>
      </c>
      <c r="T60" s="133">
        <v>0</v>
      </c>
      <c r="U60" s="133">
        <v>407.90476585414035</v>
      </c>
      <c r="V60" s="133">
        <v>0</v>
      </c>
      <c r="W60" s="133">
        <v>0</v>
      </c>
      <c r="X60" s="133">
        <v>84.355500559999982</v>
      </c>
      <c r="Y60" s="133">
        <v>0</v>
      </c>
      <c r="Z60" s="133">
        <v>0</v>
      </c>
      <c r="AA60" s="133">
        <v>0</v>
      </c>
      <c r="AB60" s="133">
        <v>0.53042432999999989</v>
      </c>
      <c r="AC60" s="133">
        <v>0</v>
      </c>
      <c r="AD60" s="133">
        <v>0</v>
      </c>
      <c r="AE60" s="133">
        <v>0</v>
      </c>
      <c r="AF60" s="133">
        <v>0</v>
      </c>
      <c r="AG60" s="133">
        <v>0</v>
      </c>
      <c r="AH60" s="133">
        <v>13.413113949999998</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row>
    <row r="61" spans="2:57" x14ac:dyDescent="0.55000000000000004">
      <c r="B61" s="135">
        <v>2</v>
      </c>
      <c r="C61" s="136" t="s">
        <v>315</v>
      </c>
      <c r="D61" s="133">
        <v>75488.145054380002</v>
      </c>
      <c r="E61" s="133">
        <v>141234.78047222999</v>
      </c>
      <c r="F61" s="133">
        <v>92016.89277903999</v>
      </c>
      <c r="G61" s="133">
        <v>88166.856706899998</v>
      </c>
      <c r="H61" s="133">
        <v>35013.772599799995</v>
      </c>
      <c r="I61" s="133">
        <v>56030.257546890003</v>
      </c>
      <c r="J61" s="133">
        <v>53777.17484788</v>
      </c>
      <c r="K61" s="133">
        <v>46223.024677009998</v>
      </c>
      <c r="L61" s="133">
        <v>54493.355340000002</v>
      </c>
      <c r="M61" s="133">
        <v>33090.755488399998</v>
      </c>
      <c r="N61" s="133">
        <v>79290.959838110008</v>
      </c>
      <c r="O61" s="133">
        <v>83940.964530560217</v>
      </c>
      <c r="P61" s="133">
        <v>47638.186600000001</v>
      </c>
      <c r="Q61" s="133">
        <v>70923.797361859994</v>
      </c>
      <c r="R61" s="133">
        <v>113193.03840962</v>
      </c>
      <c r="S61" s="133">
        <v>32123.119127170005</v>
      </c>
      <c r="T61" s="133">
        <v>46014.55</v>
      </c>
      <c r="U61" s="133">
        <v>24231.607124500002</v>
      </c>
      <c r="V61" s="133">
        <v>74861.418640793461</v>
      </c>
      <c r="W61" s="133">
        <v>29349.045180325</v>
      </c>
      <c r="X61" s="133">
        <v>9439.1784871300006</v>
      </c>
      <c r="Y61" s="133">
        <v>4</v>
      </c>
      <c r="Z61" s="133">
        <v>0</v>
      </c>
      <c r="AA61" s="133">
        <v>9005.54361728</v>
      </c>
      <c r="AB61" s="133">
        <v>1785.06038433</v>
      </c>
      <c r="AC61" s="133">
        <v>2775.3016823499997</v>
      </c>
      <c r="AD61" s="133">
        <v>16067.35</v>
      </c>
      <c r="AE61" s="133">
        <v>15190.607222879999</v>
      </c>
      <c r="AF61" s="133">
        <v>9779.1211977999992</v>
      </c>
      <c r="AG61" s="133">
        <v>0</v>
      </c>
      <c r="AH61" s="133">
        <v>10944.964421229999</v>
      </c>
      <c r="AI61" s="133">
        <v>10432.049999999999</v>
      </c>
      <c r="AJ61" s="133">
        <v>8536.0269543600007</v>
      </c>
      <c r="AK61" s="133">
        <v>1264.1435168599999</v>
      </c>
      <c r="AL61" s="133">
        <v>172.59248393000001</v>
      </c>
      <c r="AM61" s="133">
        <v>960.32780000000002</v>
      </c>
      <c r="AN61" s="133">
        <v>992.5992</v>
      </c>
      <c r="AO61" s="133">
        <v>359.8</v>
      </c>
      <c r="AP61" s="133">
        <v>1</v>
      </c>
      <c r="AQ61" s="133">
        <v>650</v>
      </c>
      <c r="AR61" s="133">
        <v>2428.375</v>
      </c>
      <c r="AS61" s="133">
        <v>2107.6999999999998</v>
      </c>
      <c r="AT61" s="133">
        <v>910.60500000000002</v>
      </c>
      <c r="AU61" s="133">
        <v>660</v>
      </c>
      <c r="AV61" s="133">
        <v>0</v>
      </c>
      <c r="AW61" s="133">
        <v>3285.1050800000003</v>
      </c>
      <c r="AX61" s="133">
        <v>2729.2</v>
      </c>
      <c r="AY61" s="133">
        <v>371.32748499999997</v>
      </c>
      <c r="AZ61" s="133">
        <v>386.09813959999997</v>
      </c>
      <c r="BA61" s="133">
        <v>0</v>
      </c>
      <c r="BB61" s="133">
        <v>2419.875</v>
      </c>
      <c r="BC61" s="133">
        <v>1500.01</v>
      </c>
      <c r="BD61" s="133">
        <v>1850</v>
      </c>
      <c r="BE61" s="133">
        <v>1432.85</v>
      </c>
    </row>
    <row r="62" spans="2:57" x14ac:dyDescent="0.55000000000000004">
      <c r="B62" s="137"/>
      <c r="C62" s="102" t="s">
        <v>156</v>
      </c>
      <c r="D62" s="133">
        <v>43488.145054380002</v>
      </c>
      <c r="E62" s="133">
        <v>80255.730472230003</v>
      </c>
      <c r="F62" s="133">
        <v>74819.627779039991</v>
      </c>
      <c r="G62" s="133">
        <v>59842.956706900004</v>
      </c>
      <c r="H62" s="133">
        <v>23313.772599799999</v>
      </c>
      <c r="I62" s="133">
        <v>44421.982546890002</v>
      </c>
      <c r="J62" s="133">
        <v>41074.724847880003</v>
      </c>
      <c r="K62" s="133">
        <v>46223.024677009998</v>
      </c>
      <c r="L62" s="133">
        <v>54493.355340000002</v>
      </c>
      <c r="M62" s="133">
        <v>33090.755488399998</v>
      </c>
      <c r="N62" s="133">
        <v>79290.959838110008</v>
      </c>
      <c r="O62" s="133">
        <v>57098.51453056022</v>
      </c>
      <c r="P62" s="133">
        <v>47638.186600000001</v>
      </c>
      <c r="Q62" s="133">
        <v>64870.122361859998</v>
      </c>
      <c r="R62" s="133">
        <v>89310.438409619994</v>
      </c>
      <c r="S62" s="133">
        <v>28698.703501830005</v>
      </c>
      <c r="T62" s="133">
        <v>46014.55</v>
      </c>
      <c r="U62" s="133">
        <v>24231.607124500002</v>
      </c>
      <c r="V62" s="133">
        <v>59861.418640793461</v>
      </c>
      <c r="W62" s="133">
        <v>28564.075000000001</v>
      </c>
      <c r="X62" s="133">
        <v>8217.5284871300009</v>
      </c>
      <c r="Y62" s="133">
        <v>4</v>
      </c>
      <c r="Z62" s="133">
        <v>0</v>
      </c>
      <c r="AA62" s="133">
        <v>9005.54361728</v>
      </c>
      <c r="AB62" s="133">
        <v>1785.06038433</v>
      </c>
      <c r="AC62" s="133">
        <v>2775.3016823499997</v>
      </c>
      <c r="AD62" s="133">
        <v>14195.475</v>
      </c>
      <c r="AE62" s="133">
        <v>13479.232222879999</v>
      </c>
      <c r="AF62" s="133">
        <v>9779.1211977999992</v>
      </c>
      <c r="AG62" s="133">
        <v>0</v>
      </c>
      <c r="AH62" s="133">
        <v>10944.964421229999</v>
      </c>
      <c r="AI62" s="133">
        <v>10032.049999999999</v>
      </c>
      <c r="AJ62" s="133">
        <v>8136.0269543599998</v>
      </c>
      <c r="AK62" s="133">
        <v>1264.1435168599999</v>
      </c>
      <c r="AL62" s="133">
        <v>172.59248393000001</v>
      </c>
      <c r="AM62" s="133">
        <v>960.32780000000002</v>
      </c>
      <c r="AN62" s="133">
        <v>674.57419999999991</v>
      </c>
      <c r="AO62" s="133">
        <v>359.8</v>
      </c>
      <c r="AP62" s="133">
        <v>1</v>
      </c>
      <c r="AQ62" s="133">
        <v>650</v>
      </c>
      <c r="AR62" s="133">
        <v>2428.375</v>
      </c>
      <c r="AS62" s="133">
        <v>2107.6999999999998</v>
      </c>
      <c r="AT62" s="133">
        <v>910.60500000000002</v>
      </c>
      <c r="AU62" s="133">
        <v>660</v>
      </c>
      <c r="AV62" s="133">
        <v>0</v>
      </c>
      <c r="AW62" s="133">
        <v>2096.8300800000002</v>
      </c>
      <c r="AX62" s="133">
        <v>1579.2</v>
      </c>
      <c r="AY62" s="133">
        <v>371.32748499999997</v>
      </c>
      <c r="AZ62" s="133">
        <v>386.09813959999997</v>
      </c>
      <c r="BA62" s="133">
        <v>0</v>
      </c>
      <c r="BB62" s="133">
        <v>1969.875</v>
      </c>
      <c r="BC62" s="133">
        <v>1500.01</v>
      </c>
      <c r="BD62" s="133">
        <v>1850</v>
      </c>
      <c r="BE62" s="133">
        <v>1432.85</v>
      </c>
    </row>
    <row r="63" spans="2:57" x14ac:dyDescent="0.55000000000000004">
      <c r="B63" s="137"/>
      <c r="C63" s="102" t="s">
        <v>316</v>
      </c>
      <c r="D63" s="133">
        <v>32000</v>
      </c>
      <c r="E63" s="133">
        <v>60979.05</v>
      </c>
      <c r="F63" s="133">
        <v>15605.375</v>
      </c>
      <c r="G63" s="133">
        <v>28323.9</v>
      </c>
      <c r="H63" s="133">
        <v>11700</v>
      </c>
      <c r="I63" s="133">
        <v>11608.275</v>
      </c>
      <c r="J63" s="133">
        <v>12702.45</v>
      </c>
      <c r="K63" s="133">
        <v>0</v>
      </c>
      <c r="L63" s="133">
        <v>0</v>
      </c>
      <c r="M63" s="133">
        <v>0</v>
      </c>
      <c r="N63" s="133">
        <v>0</v>
      </c>
      <c r="O63" s="133">
        <v>26842.45</v>
      </c>
      <c r="P63" s="133">
        <v>0</v>
      </c>
      <c r="Q63" s="133">
        <v>6053.6750000000002</v>
      </c>
      <c r="R63" s="133">
        <v>23882.6</v>
      </c>
      <c r="S63" s="133">
        <v>3424.4156253400001</v>
      </c>
      <c r="T63" s="133">
        <v>0</v>
      </c>
      <c r="U63" s="133">
        <v>0</v>
      </c>
      <c r="V63" s="133">
        <v>15000</v>
      </c>
      <c r="W63" s="133">
        <v>0</v>
      </c>
      <c r="X63" s="133">
        <v>1221.6500000000001</v>
      </c>
      <c r="Y63" s="133">
        <v>0</v>
      </c>
      <c r="Z63" s="133">
        <v>0</v>
      </c>
      <c r="AA63" s="133">
        <v>0</v>
      </c>
      <c r="AB63" s="133">
        <v>0</v>
      </c>
      <c r="AC63" s="133">
        <v>0</v>
      </c>
      <c r="AD63" s="133">
        <v>1871.875</v>
      </c>
      <c r="AE63" s="133">
        <v>1711.375</v>
      </c>
      <c r="AF63" s="133">
        <v>0</v>
      </c>
      <c r="AG63" s="133">
        <v>0</v>
      </c>
      <c r="AH63" s="133">
        <v>0</v>
      </c>
      <c r="AI63" s="133">
        <v>400</v>
      </c>
      <c r="AJ63" s="133">
        <v>400</v>
      </c>
      <c r="AK63" s="133">
        <v>0</v>
      </c>
      <c r="AL63" s="133">
        <v>0</v>
      </c>
      <c r="AM63" s="133">
        <v>0</v>
      </c>
      <c r="AN63" s="133">
        <v>318.02499999999998</v>
      </c>
      <c r="AO63" s="133">
        <v>0</v>
      </c>
      <c r="AP63" s="133">
        <v>0</v>
      </c>
      <c r="AQ63" s="133">
        <v>0</v>
      </c>
      <c r="AR63" s="133">
        <v>0</v>
      </c>
      <c r="AS63" s="133">
        <v>0</v>
      </c>
      <c r="AT63" s="133">
        <v>0</v>
      </c>
      <c r="AU63" s="133">
        <v>0</v>
      </c>
      <c r="AV63" s="133">
        <v>0</v>
      </c>
      <c r="AW63" s="133">
        <v>1188.2750000000001</v>
      </c>
      <c r="AX63" s="133">
        <v>1150</v>
      </c>
      <c r="AY63" s="133">
        <v>0</v>
      </c>
      <c r="AZ63" s="133">
        <v>0</v>
      </c>
      <c r="BA63" s="133">
        <v>0</v>
      </c>
      <c r="BB63" s="133">
        <v>450</v>
      </c>
      <c r="BC63" s="133">
        <v>0</v>
      </c>
      <c r="BD63" s="133">
        <v>0</v>
      </c>
      <c r="BE63" s="133">
        <v>0</v>
      </c>
    </row>
    <row r="64" spans="2:57" x14ac:dyDescent="0.55000000000000004">
      <c r="B64" s="137"/>
      <c r="C64" s="102" t="s">
        <v>317</v>
      </c>
      <c r="D64" s="133">
        <v>0</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row>
    <row r="65" spans="2:57" x14ac:dyDescent="0.55000000000000004">
      <c r="B65" s="137"/>
      <c r="C65" s="102" t="s">
        <v>318</v>
      </c>
      <c r="D65" s="133">
        <v>0</v>
      </c>
      <c r="E65" s="133">
        <v>0</v>
      </c>
      <c r="F65" s="133">
        <v>1591.89</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row>
    <row r="66" spans="2:57" x14ac:dyDescent="0.55000000000000004">
      <c r="B66" s="137"/>
      <c r="C66" s="102" t="s">
        <v>319</v>
      </c>
      <c r="D66" s="133">
        <v>0</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784.970180325</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row>
    <row r="67" spans="2:57" x14ac:dyDescent="0.55000000000000004">
      <c r="B67" s="138">
        <v>3</v>
      </c>
      <c r="C67" s="100" t="s">
        <v>158</v>
      </c>
      <c r="D67" s="133">
        <v>12042.904792861049</v>
      </c>
      <c r="E67" s="133">
        <v>6803.5887285714016</v>
      </c>
      <c r="F67" s="133">
        <v>30864.390121979999</v>
      </c>
      <c r="G67" s="133">
        <v>43381.615657390008</v>
      </c>
      <c r="H67" s="133">
        <v>4080.4589996883742</v>
      </c>
      <c r="I67" s="133">
        <v>21872.318653002163</v>
      </c>
      <c r="J67" s="133">
        <v>8185.5327090000001</v>
      </c>
      <c r="K67" s="133">
        <v>11197.194275461619</v>
      </c>
      <c r="L67" s="133">
        <v>7531.3521528000001</v>
      </c>
      <c r="M67" s="133">
        <v>7592.2725107399992</v>
      </c>
      <c r="N67" s="133">
        <v>16544.34813251</v>
      </c>
      <c r="O67" s="133">
        <v>19921.282927883905</v>
      </c>
      <c r="P67" s="133">
        <v>19225.823708955744</v>
      </c>
      <c r="Q67" s="133">
        <v>18926.69702022718</v>
      </c>
      <c r="R67" s="133">
        <v>28196.281274257002</v>
      </c>
      <c r="S67" s="133">
        <v>4750.0759403907232</v>
      </c>
      <c r="T67" s="133">
        <v>12177.377804486483</v>
      </c>
      <c r="U67" s="133">
        <v>14717.42183804</v>
      </c>
      <c r="V67" s="133">
        <v>15387.960812449997</v>
      </c>
      <c r="W67" s="133">
        <v>6012.3183913425064</v>
      </c>
      <c r="X67" s="133">
        <v>1037.8734199200001</v>
      </c>
      <c r="Y67" s="133">
        <v>45.747</v>
      </c>
      <c r="Z67" s="133">
        <v>0</v>
      </c>
      <c r="AA67" s="133">
        <v>947.70101749999992</v>
      </c>
      <c r="AB67" s="133">
        <v>508.41674770999998</v>
      </c>
      <c r="AC67" s="133">
        <v>30.789455</v>
      </c>
      <c r="AD67" s="133">
        <v>2484.7870052900003</v>
      </c>
      <c r="AE67" s="133">
        <v>887.27468110999996</v>
      </c>
      <c r="AF67" s="133">
        <v>1121.5708473581217</v>
      </c>
      <c r="AG67" s="133">
        <v>0</v>
      </c>
      <c r="AH67" s="133">
        <v>2923.0196070457828</v>
      </c>
      <c r="AI67" s="133">
        <v>556.70576000000005</v>
      </c>
      <c r="AJ67" s="133">
        <v>2137.4160270767857</v>
      </c>
      <c r="AK67" s="133">
        <v>109.15593878000001</v>
      </c>
      <c r="AL67" s="133">
        <v>0</v>
      </c>
      <c r="AM67" s="133">
        <v>29.294631020000004</v>
      </c>
      <c r="AN67" s="133">
        <v>98.81180526</v>
      </c>
      <c r="AO67" s="133">
        <v>122.92828725999999</v>
      </c>
      <c r="AP67" s="133">
        <v>136.78257440000002</v>
      </c>
      <c r="AQ67" s="133">
        <v>347.23032831432494</v>
      </c>
      <c r="AR67" s="133">
        <v>567.9116956199997</v>
      </c>
      <c r="AS67" s="133">
        <v>249.27066619999991</v>
      </c>
      <c r="AT67" s="133">
        <v>275.27100000000002</v>
      </c>
      <c r="AU67" s="133">
        <v>185.02974769000002</v>
      </c>
      <c r="AV67" s="133">
        <v>39.496499999999997</v>
      </c>
      <c r="AW67" s="133">
        <v>138.10327000000001</v>
      </c>
      <c r="AX67" s="133">
        <v>827.58349207000015</v>
      </c>
      <c r="AY67" s="133">
        <v>295.84564991000002</v>
      </c>
      <c r="AZ67" s="133">
        <v>94.304210719999986</v>
      </c>
      <c r="BA67" s="133">
        <v>2.92E-2</v>
      </c>
      <c r="BB67" s="133">
        <v>597.00373000000002</v>
      </c>
      <c r="BC67" s="133">
        <v>2523.7249186999998</v>
      </c>
      <c r="BD67" s="133">
        <v>192.93322938</v>
      </c>
      <c r="BE67" s="133">
        <v>183.505809</v>
      </c>
    </row>
    <row r="68" spans="2:57" x14ac:dyDescent="0.55000000000000004">
      <c r="B68" s="138"/>
      <c r="C68" s="102" t="s">
        <v>320</v>
      </c>
      <c r="D68" s="133">
        <v>0</v>
      </c>
      <c r="E68" s="133">
        <v>0</v>
      </c>
      <c r="F68" s="133">
        <v>0</v>
      </c>
      <c r="G68" s="133">
        <v>0</v>
      </c>
      <c r="H68" s="133">
        <v>1450</v>
      </c>
      <c r="I68" s="133">
        <v>0</v>
      </c>
      <c r="J68" s="133">
        <v>0</v>
      </c>
      <c r="K68" s="133">
        <v>0</v>
      </c>
      <c r="L68" s="133">
        <v>0</v>
      </c>
      <c r="M68" s="133">
        <v>0</v>
      </c>
      <c r="N68" s="133">
        <v>0</v>
      </c>
      <c r="O68" s="133">
        <v>0</v>
      </c>
      <c r="P68" s="133">
        <v>0</v>
      </c>
      <c r="Q68" s="133">
        <v>750</v>
      </c>
      <c r="R68" s="133">
        <v>1850.2500000000023</v>
      </c>
      <c r="S68" s="133">
        <v>0</v>
      </c>
      <c r="T68" s="133">
        <v>0</v>
      </c>
      <c r="U68" s="133">
        <v>2975.48</v>
      </c>
      <c r="V68" s="133">
        <v>0</v>
      </c>
      <c r="W68" s="133">
        <v>1500</v>
      </c>
      <c r="X68" s="133">
        <v>0</v>
      </c>
      <c r="Y68" s="133">
        <v>0</v>
      </c>
      <c r="Z68" s="133">
        <v>0</v>
      </c>
      <c r="AA68" s="133">
        <v>0</v>
      </c>
      <c r="AB68" s="133">
        <v>0</v>
      </c>
      <c r="AC68" s="133">
        <v>0</v>
      </c>
      <c r="AD68" s="133">
        <v>1500</v>
      </c>
      <c r="AE68" s="133">
        <v>0</v>
      </c>
      <c r="AF68" s="133">
        <v>0</v>
      </c>
      <c r="AG68" s="133">
        <v>0</v>
      </c>
      <c r="AH68" s="133">
        <v>1569.425</v>
      </c>
      <c r="AI68" s="133">
        <v>0</v>
      </c>
      <c r="AJ68" s="133">
        <v>0</v>
      </c>
      <c r="AK68" s="133">
        <v>0</v>
      </c>
      <c r="AL68" s="133">
        <v>0</v>
      </c>
      <c r="AM68" s="133">
        <v>0</v>
      </c>
      <c r="AN68" s="133">
        <v>60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2100</v>
      </c>
      <c r="BD68" s="133">
        <v>0</v>
      </c>
      <c r="BE68" s="133">
        <v>0</v>
      </c>
    </row>
    <row r="69" spans="2:57" x14ac:dyDescent="0.55000000000000004">
      <c r="B69" s="137"/>
      <c r="C69" s="102" t="s">
        <v>321</v>
      </c>
      <c r="D69" s="133">
        <v>5032.5</v>
      </c>
      <c r="E69" s="133">
        <v>0</v>
      </c>
      <c r="F69" s="133">
        <v>22685.07689765</v>
      </c>
      <c r="G69" s="133">
        <v>31738.55927215</v>
      </c>
      <c r="H69" s="133">
        <v>1357.8939341312018</v>
      </c>
      <c r="I69" s="133">
        <v>18977.435000000001</v>
      </c>
      <c r="J69" s="133">
        <v>7737.75</v>
      </c>
      <c r="K69" s="133">
        <v>7602</v>
      </c>
      <c r="L69" s="133">
        <v>2715</v>
      </c>
      <c r="M69" s="133">
        <v>5513.48</v>
      </c>
      <c r="N69" s="133">
        <v>10387.047</v>
      </c>
      <c r="O69" s="133">
        <v>8059.4775</v>
      </c>
      <c r="P69" s="133">
        <v>7948.9337551999988</v>
      </c>
      <c r="Q69" s="133">
        <v>0</v>
      </c>
      <c r="R69" s="133">
        <v>18735.232985857499</v>
      </c>
      <c r="S69" s="133">
        <v>2240.474441632</v>
      </c>
      <c r="T69" s="133">
        <v>8351.7000000000007</v>
      </c>
      <c r="U69" s="133">
        <v>6289.6949999999997</v>
      </c>
      <c r="V69" s="133">
        <v>5439.2309999999998</v>
      </c>
      <c r="W69" s="133">
        <v>1346.3926159875</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row>
    <row r="70" spans="2:57" x14ac:dyDescent="0.55000000000000004">
      <c r="B70" s="137"/>
      <c r="C70" s="144" t="s">
        <v>322</v>
      </c>
      <c r="D70" s="133">
        <v>7010.4047928610489</v>
      </c>
      <c r="E70" s="133">
        <v>6803.5887285714016</v>
      </c>
      <c r="F70" s="133">
        <v>8179.3132243299988</v>
      </c>
      <c r="G70" s="133">
        <v>11643.056385240008</v>
      </c>
      <c r="H70" s="133">
        <v>1272.5650655571726</v>
      </c>
      <c r="I70" s="133">
        <v>2894.8836530021617</v>
      </c>
      <c r="J70" s="133">
        <v>447.78270900000007</v>
      </c>
      <c r="K70" s="133">
        <v>3595.1942754616193</v>
      </c>
      <c r="L70" s="133">
        <v>4816.3521528000001</v>
      </c>
      <c r="M70" s="133">
        <v>2078.7925107399997</v>
      </c>
      <c r="N70" s="133">
        <v>6157.3011325099997</v>
      </c>
      <c r="O70" s="133">
        <v>11861.805427883904</v>
      </c>
      <c r="P70" s="133">
        <v>11276.889953755745</v>
      </c>
      <c r="Q70" s="133">
        <v>18176.69702022718</v>
      </c>
      <c r="R70" s="133">
        <v>7610.7982883994991</v>
      </c>
      <c r="S70" s="133">
        <v>2509.6014987587232</v>
      </c>
      <c r="T70" s="133">
        <v>3825.6778044864823</v>
      </c>
      <c r="U70" s="133">
        <v>5452.2468380400005</v>
      </c>
      <c r="V70" s="133">
        <v>9948.7298124499976</v>
      </c>
      <c r="W70" s="133">
        <v>3165.9257753550064</v>
      </c>
      <c r="X70" s="133">
        <v>1037.8734199200001</v>
      </c>
      <c r="Y70" s="133">
        <v>45.747</v>
      </c>
      <c r="Z70" s="133">
        <v>0</v>
      </c>
      <c r="AA70" s="133">
        <v>947.70101749999992</v>
      </c>
      <c r="AB70" s="133">
        <v>508.41674770999998</v>
      </c>
      <c r="AC70" s="133">
        <v>30.789455</v>
      </c>
      <c r="AD70" s="133">
        <v>984.78700529000025</v>
      </c>
      <c r="AE70" s="133">
        <v>887.27468110999996</v>
      </c>
      <c r="AF70" s="133">
        <v>1121.5708473581217</v>
      </c>
      <c r="AG70" s="133">
        <v>0</v>
      </c>
      <c r="AH70" s="133">
        <v>1353.5946070457828</v>
      </c>
      <c r="AI70" s="133">
        <v>556.70576000000005</v>
      </c>
      <c r="AJ70" s="133">
        <v>2137.4160270767857</v>
      </c>
      <c r="AK70" s="133">
        <v>109.15593878000001</v>
      </c>
      <c r="AL70" s="133">
        <v>0</v>
      </c>
      <c r="AM70" s="133">
        <v>29.294631020000004</v>
      </c>
      <c r="AN70" s="133">
        <v>38.811805259999993</v>
      </c>
      <c r="AO70" s="133">
        <v>122.92828725999999</v>
      </c>
      <c r="AP70" s="133">
        <v>136.78257440000002</v>
      </c>
      <c r="AQ70" s="133">
        <v>347.23032831432494</v>
      </c>
      <c r="AR70" s="133">
        <v>567.9116956199997</v>
      </c>
      <c r="AS70" s="133">
        <v>249.27066619999991</v>
      </c>
      <c r="AT70" s="133">
        <v>275.27100000000002</v>
      </c>
      <c r="AU70" s="133">
        <v>185.02974769000002</v>
      </c>
      <c r="AV70" s="133">
        <v>39.496499999999997</v>
      </c>
      <c r="AW70" s="133">
        <v>138.10327000000001</v>
      </c>
      <c r="AX70" s="133">
        <v>827.58349207000015</v>
      </c>
      <c r="AY70" s="133">
        <v>295.84564991000002</v>
      </c>
      <c r="AZ70" s="133">
        <v>94.304210719999986</v>
      </c>
      <c r="BA70" s="133">
        <v>2.92E-2</v>
      </c>
      <c r="BB70" s="133">
        <v>597.00373000000002</v>
      </c>
      <c r="BC70" s="133">
        <v>423.72491869999982</v>
      </c>
      <c r="BD70" s="133">
        <v>192.93322938</v>
      </c>
      <c r="BE70" s="133">
        <v>183.505809</v>
      </c>
    </row>
    <row r="71" spans="2:57" ht="31.35" x14ac:dyDescent="0.55000000000000004">
      <c r="B71" s="138">
        <v>4</v>
      </c>
      <c r="C71" s="145" t="s">
        <v>323</v>
      </c>
      <c r="D71" s="133">
        <v>218913.89650503549</v>
      </c>
      <c r="E71" s="133">
        <v>273684.68362622778</v>
      </c>
      <c r="F71" s="133">
        <v>398429.71488009888</v>
      </c>
      <c r="G71" s="133">
        <v>351051.38781063887</v>
      </c>
      <c r="H71" s="133">
        <v>85390.835275914214</v>
      </c>
      <c r="I71" s="133">
        <v>243564.86727351998</v>
      </c>
      <c r="J71" s="133">
        <v>135427.5739145127</v>
      </c>
      <c r="K71" s="133">
        <v>205011.50083181035</v>
      </c>
      <c r="L71" s="133">
        <v>257353.73476403387</v>
      </c>
      <c r="M71" s="133">
        <v>137686.26650780998</v>
      </c>
      <c r="N71" s="133">
        <v>305154.91264735017</v>
      </c>
      <c r="O71" s="133">
        <v>269362.43105625006</v>
      </c>
      <c r="P71" s="133">
        <v>212980.83275060702</v>
      </c>
      <c r="Q71" s="133">
        <v>206838.8780995594</v>
      </c>
      <c r="R71" s="133">
        <v>426425.53744956001</v>
      </c>
      <c r="S71" s="133">
        <v>160733.6054384603</v>
      </c>
      <c r="T71" s="133">
        <v>207284.65707905631</v>
      </c>
      <c r="U71" s="133">
        <v>224493.68426708179</v>
      </c>
      <c r="V71" s="133">
        <v>228569.64489994029</v>
      </c>
      <c r="W71" s="133">
        <v>171457.47126197006</v>
      </c>
      <c r="X71" s="133">
        <v>45205.585170605002</v>
      </c>
      <c r="Y71" s="133">
        <v>402.58800000000002</v>
      </c>
      <c r="Z71" s="133">
        <v>2994.0024751899996</v>
      </c>
      <c r="AA71" s="133">
        <v>47026.168534430893</v>
      </c>
      <c r="AB71" s="133">
        <v>11811.785617123091</v>
      </c>
      <c r="AC71" s="133">
        <v>3898.3709269200021</v>
      </c>
      <c r="AD71" s="133">
        <v>100297.12835344627</v>
      </c>
      <c r="AE71" s="133">
        <v>73892.981388999993</v>
      </c>
      <c r="AF71" s="133">
        <v>52284.872989661424</v>
      </c>
      <c r="AG71" s="133">
        <v>1410.1406646499988</v>
      </c>
      <c r="AH71" s="133">
        <v>50488.982913631866</v>
      </c>
      <c r="AI71" s="133">
        <v>56274.404910580248</v>
      </c>
      <c r="AJ71" s="133">
        <v>49623.861346045167</v>
      </c>
      <c r="AK71" s="133">
        <v>3790.7072979999998</v>
      </c>
      <c r="AL71" s="133">
        <v>914.5195271099999</v>
      </c>
      <c r="AM71" s="133">
        <v>5812.3745817225008</v>
      </c>
      <c r="AN71" s="133">
        <v>4390.9757151799986</v>
      </c>
      <c r="AO71" s="133">
        <v>2350.4979439099989</v>
      </c>
      <c r="AP71" s="133">
        <v>2244.7923906999986</v>
      </c>
      <c r="AQ71" s="133">
        <v>7643.3657266800055</v>
      </c>
      <c r="AR71" s="133">
        <v>9022.3616359900025</v>
      </c>
      <c r="AS71" s="133">
        <v>6412.4366837999996</v>
      </c>
      <c r="AT71" s="133">
        <v>4271.8760000000002</v>
      </c>
      <c r="AU71" s="133">
        <v>4694.5650710499995</v>
      </c>
      <c r="AV71" s="133">
        <v>3155.9332151099993</v>
      </c>
      <c r="AW71" s="133">
        <v>8079.0981999999995</v>
      </c>
      <c r="AX71" s="133">
        <v>5044.4832123800006</v>
      </c>
      <c r="AY71" s="133">
        <v>1578.0269901199999</v>
      </c>
      <c r="AZ71" s="133">
        <v>1915.6699683300001</v>
      </c>
      <c r="BA71" s="133">
        <v>725.79777739999997</v>
      </c>
      <c r="BB71" s="133">
        <v>5700.5081100000007</v>
      </c>
      <c r="BC71" s="133">
        <v>15177.434449649994</v>
      </c>
      <c r="BD71" s="133">
        <v>17198.637562549702</v>
      </c>
      <c r="BE71" s="133">
        <v>6749.9229100000002</v>
      </c>
    </row>
    <row r="72" spans="2:57" x14ac:dyDescent="0.55000000000000004">
      <c r="B72" s="135"/>
      <c r="C72" s="136" t="s">
        <v>160</v>
      </c>
      <c r="D72" s="133">
        <v>218913.89650503549</v>
      </c>
      <c r="E72" s="133">
        <v>273674.64678023779</v>
      </c>
      <c r="F72" s="133">
        <v>398401.56938303891</v>
      </c>
      <c r="G72" s="133">
        <v>350930.03556188889</v>
      </c>
      <c r="H72" s="133">
        <v>83106.540099954218</v>
      </c>
      <c r="I72" s="133">
        <v>243554.72201002057</v>
      </c>
      <c r="J72" s="133">
        <v>135427.49387701269</v>
      </c>
      <c r="K72" s="133">
        <v>204866.18456807034</v>
      </c>
      <c r="L72" s="133">
        <v>257353.73476403387</v>
      </c>
      <c r="M72" s="133">
        <v>137174.61134951998</v>
      </c>
      <c r="N72" s="133">
        <v>305154.91264735017</v>
      </c>
      <c r="O72" s="133">
        <v>268699.10546329006</v>
      </c>
      <c r="P72" s="133">
        <v>212813.59027260702</v>
      </c>
      <c r="Q72" s="133">
        <v>206838.8780995594</v>
      </c>
      <c r="R72" s="133">
        <v>426425.53744956001</v>
      </c>
      <c r="S72" s="133">
        <v>160733.6054384603</v>
      </c>
      <c r="T72" s="133">
        <v>204077.5187652726</v>
      </c>
      <c r="U72" s="133">
        <v>224438.10926708177</v>
      </c>
      <c r="V72" s="133">
        <v>228469.46589994029</v>
      </c>
      <c r="W72" s="133">
        <v>171457.47126197006</v>
      </c>
      <c r="X72" s="133">
        <v>45205.585170605002</v>
      </c>
      <c r="Y72" s="133">
        <v>402.58800000000002</v>
      </c>
      <c r="Z72" s="133">
        <v>2994.0024751899996</v>
      </c>
      <c r="AA72" s="133">
        <v>47026.168534430893</v>
      </c>
      <c r="AB72" s="133">
        <v>11811.785617123091</v>
      </c>
      <c r="AC72" s="133">
        <v>3898.3709269200021</v>
      </c>
      <c r="AD72" s="133">
        <v>100297.12835344627</v>
      </c>
      <c r="AE72" s="133">
        <v>73892.981388999993</v>
      </c>
      <c r="AF72" s="133">
        <v>52284.872989661424</v>
      </c>
      <c r="AG72" s="133">
        <v>1410.1406646499988</v>
      </c>
      <c r="AH72" s="133">
        <v>50488.982913631866</v>
      </c>
      <c r="AI72" s="133">
        <v>56274.404910580248</v>
      </c>
      <c r="AJ72" s="133">
        <v>49623.861346045167</v>
      </c>
      <c r="AK72" s="133">
        <v>3790.7072979999998</v>
      </c>
      <c r="AL72" s="133">
        <v>914.5195271099999</v>
      </c>
      <c r="AM72" s="133">
        <v>5812.3745817225008</v>
      </c>
      <c r="AN72" s="133">
        <v>4390.9757151799986</v>
      </c>
      <c r="AO72" s="133">
        <v>2350.4979439099989</v>
      </c>
      <c r="AP72" s="133">
        <v>2244.7923906999986</v>
      </c>
      <c r="AQ72" s="133">
        <v>7643.3657266800055</v>
      </c>
      <c r="AR72" s="133">
        <v>9022.3616359900025</v>
      </c>
      <c r="AS72" s="133">
        <v>6412.4366837999996</v>
      </c>
      <c r="AT72" s="133">
        <v>4271.8760000000002</v>
      </c>
      <c r="AU72" s="133">
        <v>4694.5650710499995</v>
      </c>
      <c r="AV72" s="133">
        <v>3155.9332151099993</v>
      </c>
      <c r="AW72" s="133">
        <v>8079.0981999999995</v>
      </c>
      <c r="AX72" s="133">
        <v>5044.4832123800006</v>
      </c>
      <c r="AY72" s="133">
        <v>1578.0269901199999</v>
      </c>
      <c r="AZ72" s="133">
        <v>1915.6699683300001</v>
      </c>
      <c r="BA72" s="133">
        <v>725.79777739999997</v>
      </c>
      <c r="BB72" s="133">
        <v>5700.5081100000007</v>
      </c>
      <c r="BC72" s="133">
        <v>15177.434449649994</v>
      </c>
      <c r="BD72" s="133">
        <v>17198.637562549702</v>
      </c>
      <c r="BE72" s="133">
        <v>6749.9229100000002</v>
      </c>
    </row>
    <row r="73" spans="2:57" x14ac:dyDescent="0.55000000000000004">
      <c r="B73" s="137"/>
      <c r="C73" s="102" t="s">
        <v>324</v>
      </c>
      <c r="D73" s="133">
        <v>212250.2224446655</v>
      </c>
      <c r="E73" s="133">
        <v>262494.29499583779</v>
      </c>
      <c r="F73" s="133">
        <v>384430.98931240488</v>
      </c>
      <c r="G73" s="133">
        <v>337913.31623858889</v>
      </c>
      <c r="H73" s="133">
        <v>78566.540099954218</v>
      </c>
      <c r="I73" s="133">
        <v>234630.47569770057</v>
      </c>
      <c r="J73" s="133">
        <v>129470.5012672327</v>
      </c>
      <c r="K73" s="133">
        <v>194807.20609903033</v>
      </c>
      <c r="L73" s="133">
        <v>253670.30483084387</v>
      </c>
      <c r="M73" s="133">
        <v>131216.91753509</v>
      </c>
      <c r="N73" s="133">
        <v>292426.81875082018</v>
      </c>
      <c r="O73" s="133">
        <v>259847.98576173003</v>
      </c>
      <c r="P73" s="133">
        <v>206815.30585599702</v>
      </c>
      <c r="Q73" s="133">
        <v>203678.5071318094</v>
      </c>
      <c r="R73" s="133">
        <v>407718.37327126996</v>
      </c>
      <c r="S73" s="133">
        <v>158671.38169186033</v>
      </c>
      <c r="T73" s="133">
        <v>193269.06754422261</v>
      </c>
      <c r="U73" s="133">
        <v>215533.24479187178</v>
      </c>
      <c r="V73" s="133">
        <v>216853.25819808029</v>
      </c>
      <c r="W73" s="133">
        <v>165133.60158620006</v>
      </c>
      <c r="X73" s="133">
        <v>41806.441734815002</v>
      </c>
      <c r="Y73" s="133">
        <v>402.58800000000002</v>
      </c>
      <c r="Z73" s="133">
        <v>2994.0024751899996</v>
      </c>
      <c r="AA73" s="133">
        <v>43573.036126190884</v>
      </c>
      <c r="AB73" s="133">
        <v>11444.00298940309</v>
      </c>
      <c r="AC73" s="133">
        <v>3657.3577062900022</v>
      </c>
      <c r="AD73" s="133">
        <v>97557.242396466274</v>
      </c>
      <c r="AE73" s="133">
        <v>69249.610849880002</v>
      </c>
      <c r="AF73" s="133">
        <v>48988.471294891424</v>
      </c>
      <c r="AG73" s="133">
        <v>1410.1406646499988</v>
      </c>
      <c r="AH73" s="133">
        <v>50488.982913631866</v>
      </c>
      <c r="AI73" s="133">
        <v>54412.975774040242</v>
      </c>
      <c r="AJ73" s="133">
        <v>48788.432191795167</v>
      </c>
      <c r="AK73" s="133">
        <v>3790.7072979999998</v>
      </c>
      <c r="AL73" s="133">
        <v>914.5195271099999</v>
      </c>
      <c r="AM73" s="133">
        <v>5392.9032877725012</v>
      </c>
      <c r="AN73" s="133">
        <v>4390.9757151799986</v>
      </c>
      <c r="AO73" s="133">
        <v>2332.0371475499987</v>
      </c>
      <c r="AP73" s="133">
        <v>2244.7923906999986</v>
      </c>
      <c r="AQ73" s="133">
        <v>7027.4679106000058</v>
      </c>
      <c r="AR73" s="133">
        <v>8732.3616359900025</v>
      </c>
      <c r="AS73" s="133">
        <v>6222.8866837999994</v>
      </c>
      <c r="AT73" s="133">
        <v>4247.8609999999999</v>
      </c>
      <c r="AU73" s="133">
        <v>4295.0612110499997</v>
      </c>
      <c r="AV73" s="133">
        <v>3082.9633633399994</v>
      </c>
      <c r="AW73" s="133">
        <v>7724.0585299999993</v>
      </c>
      <c r="AX73" s="133">
        <v>4936.3831001200006</v>
      </c>
      <c r="AY73" s="133">
        <v>1578.0269901199999</v>
      </c>
      <c r="AZ73" s="133">
        <v>1243.0416302400001</v>
      </c>
      <c r="BA73" s="133">
        <v>725.79777739999997</v>
      </c>
      <c r="BB73" s="133">
        <v>5546.5132800000001</v>
      </c>
      <c r="BC73" s="133">
        <v>14636.594515109995</v>
      </c>
      <c r="BD73" s="133">
        <v>16494.103641809703</v>
      </c>
      <c r="BE73" s="133">
        <v>6511.8206700000001</v>
      </c>
    </row>
    <row r="74" spans="2:57" x14ac:dyDescent="0.55000000000000004">
      <c r="B74" s="137"/>
      <c r="C74" s="102" t="s">
        <v>325</v>
      </c>
      <c r="D74" s="133">
        <v>6663.6740603700009</v>
      </c>
      <c r="E74" s="133">
        <v>9507.2302151600015</v>
      </c>
      <c r="F74" s="133">
        <v>13970.580070634029</v>
      </c>
      <c r="G74" s="133">
        <v>11041.8351103</v>
      </c>
      <c r="H74" s="133">
        <v>4540</v>
      </c>
      <c r="I74" s="133">
        <v>8763.2463123199996</v>
      </c>
      <c r="J74" s="133">
        <v>5956.9926097800007</v>
      </c>
      <c r="K74" s="133">
        <v>8287.0591215799996</v>
      </c>
      <c r="L74" s="133">
        <v>3683.4299331900002</v>
      </c>
      <c r="M74" s="133">
        <v>5827.8492208599991</v>
      </c>
      <c r="N74" s="133">
        <v>12728.093896530005</v>
      </c>
      <c r="O74" s="133">
        <v>8851.1197015599992</v>
      </c>
      <c r="P74" s="133">
        <v>5998.2844166100003</v>
      </c>
      <c r="Q74" s="133">
        <v>3160.3709677500001</v>
      </c>
      <c r="R74" s="133">
        <v>17438.970989609999</v>
      </c>
      <c r="S74" s="133">
        <v>2040.9168388000003</v>
      </c>
      <c r="T74" s="133">
        <v>10808.45122105</v>
      </c>
      <c r="U74" s="133">
        <v>8904.864475209999</v>
      </c>
      <c r="V74" s="133">
        <v>10832.288178499995</v>
      </c>
      <c r="W74" s="133">
        <v>6323.8696757699981</v>
      </c>
      <c r="X74" s="133">
        <v>3399.1434357900002</v>
      </c>
      <c r="Y74" s="133">
        <v>0</v>
      </c>
      <c r="Z74" s="133">
        <v>0</v>
      </c>
      <c r="AA74" s="133">
        <v>3449.80857973</v>
      </c>
      <c r="AB74" s="133">
        <v>367.78262772000005</v>
      </c>
      <c r="AC74" s="133">
        <v>241.01322063000001</v>
      </c>
      <c r="AD74" s="133">
        <v>2739.8859569800002</v>
      </c>
      <c r="AE74" s="133">
        <v>4643.3705391200001</v>
      </c>
      <c r="AF74" s="133">
        <v>3296.4016947699997</v>
      </c>
      <c r="AG74" s="133">
        <v>0</v>
      </c>
      <c r="AH74" s="133">
        <v>0</v>
      </c>
      <c r="AI74" s="133">
        <v>1861.4291365400015</v>
      </c>
      <c r="AJ74" s="133">
        <v>835.4291542499999</v>
      </c>
      <c r="AK74" s="133">
        <v>0</v>
      </c>
      <c r="AL74" s="133">
        <v>0</v>
      </c>
      <c r="AM74" s="133">
        <v>419.47129395000002</v>
      </c>
      <c r="AN74" s="133">
        <v>0</v>
      </c>
      <c r="AO74" s="133">
        <v>18.46079636</v>
      </c>
      <c r="AP74" s="133">
        <v>0</v>
      </c>
      <c r="AQ74" s="133">
        <v>615.89781607999998</v>
      </c>
      <c r="AR74" s="133">
        <v>290</v>
      </c>
      <c r="AS74" s="133">
        <v>189.55</v>
      </c>
      <c r="AT74" s="133">
        <v>20</v>
      </c>
      <c r="AU74" s="133">
        <v>399.50386000000003</v>
      </c>
      <c r="AV74" s="133">
        <v>72.969851769999991</v>
      </c>
      <c r="AW74" s="133">
        <v>355.03967</v>
      </c>
      <c r="AX74" s="133">
        <v>108.10011226</v>
      </c>
      <c r="AY74" s="133">
        <v>0</v>
      </c>
      <c r="AZ74" s="133">
        <v>672.62833808999994</v>
      </c>
      <c r="BA74" s="133">
        <v>0</v>
      </c>
      <c r="BB74" s="133">
        <v>153.99482999999998</v>
      </c>
      <c r="BC74" s="133">
        <v>540.83993454000006</v>
      </c>
      <c r="BD74" s="133">
        <v>704.5339207400001</v>
      </c>
      <c r="BE74" s="133">
        <v>238.10223999999999</v>
      </c>
    </row>
    <row r="75" spans="2:57" x14ac:dyDescent="0.55000000000000004">
      <c r="B75" s="137"/>
      <c r="C75" s="102" t="s">
        <v>326</v>
      </c>
      <c r="D75" s="133">
        <v>0</v>
      </c>
      <c r="E75" s="133">
        <v>1673.1215692399999</v>
      </c>
      <c r="F75" s="133">
        <v>0</v>
      </c>
      <c r="G75" s="133">
        <v>1974.884213</v>
      </c>
      <c r="H75" s="133">
        <v>0</v>
      </c>
      <c r="I75" s="133">
        <v>161</v>
      </c>
      <c r="J75" s="133">
        <v>0</v>
      </c>
      <c r="K75" s="133">
        <v>1771.9193474599999</v>
      </c>
      <c r="L75" s="133">
        <v>0</v>
      </c>
      <c r="M75" s="133">
        <v>129.84459357</v>
      </c>
      <c r="N75" s="133">
        <v>0</v>
      </c>
      <c r="O75" s="133">
        <v>0</v>
      </c>
      <c r="P75" s="133">
        <v>0</v>
      </c>
      <c r="Q75" s="133">
        <v>0</v>
      </c>
      <c r="R75" s="133">
        <v>1268.19318868</v>
      </c>
      <c r="S75" s="133">
        <v>21.306907799999998</v>
      </c>
      <c r="T75" s="133">
        <v>0</v>
      </c>
      <c r="U75" s="133">
        <v>0</v>
      </c>
      <c r="V75" s="133">
        <v>783.91952335999997</v>
      </c>
      <c r="W75" s="133">
        <v>0</v>
      </c>
      <c r="X75" s="133">
        <v>0</v>
      </c>
      <c r="Y75" s="133">
        <v>0</v>
      </c>
      <c r="Z75" s="133">
        <v>0</v>
      </c>
      <c r="AA75" s="133">
        <v>3.3238285099999998</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4.0149999999999997</v>
      </c>
      <c r="AU75" s="133">
        <v>0</v>
      </c>
      <c r="AV75" s="133">
        <v>0</v>
      </c>
      <c r="AW75" s="133">
        <v>0</v>
      </c>
      <c r="AX75" s="133">
        <v>0</v>
      </c>
      <c r="AY75" s="133">
        <v>0</v>
      </c>
      <c r="AZ75" s="133">
        <v>0</v>
      </c>
      <c r="BA75" s="133">
        <v>0</v>
      </c>
      <c r="BB75" s="133">
        <v>0</v>
      </c>
      <c r="BC75" s="133">
        <v>0</v>
      </c>
      <c r="BD75" s="133">
        <v>0</v>
      </c>
      <c r="BE75" s="133">
        <v>0</v>
      </c>
    </row>
    <row r="76" spans="2:57" x14ac:dyDescent="0.55000000000000004">
      <c r="B76" s="146"/>
      <c r="C76" s="100" t="s">
        <v>327</v>
      </c>
      <c r="D76" s="133">
        <v>0</v>
      </c>
      <c r="E76" s="133">
        <v>10.036845990000002</v>
      </c>
      <c r="F76" s="133">
        <v>28.14549706</v>
      </c>
      <c r="G76" s="133">
        <v>121.35224875000002</v>
      </c>
      <c r="H76" s="133">
        <v>2284.2951759600001</v>
      </c>
      <c r="I76" s="133">
        <v>10.145263499405701</v>
      </c>
      <c r="J76" s="133">
        <v>8.0037499999999998E-2</v>
      </c>
      <c r="K76" s="133">
        <v>145.31626374000001</v>
      </c>
      <c r="L76" s="133">
        <v>0</v>
      </c>
      <c r="M76" s="133">
        <v>511.65515828999997</v>
      </c>
      <c r="N76" s="133">
        <v>0</v>
      </c>
      <c r="O76" s="133">
        <v>663.32559295999999</v>
      </c>
      <c r="P76" s="133">
        <v>167.24247800000001</v>
      </c>
      <c r="Q76" s="133">
        <v>0</v>
      </c>
      <c r="R76" s="133">
        <v>0</v>
      </c>
      <c r="S76" s="133">
        <v>0</v>
      </c>
      <c r="T76" s="133">
        <v>3207.1383137836992</v>
      </c>
      <c r="U76" s="133">
        <v>55.575000000000003</v>
      </c>
      <c r="V76" s="133">
        <v>100.179</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row>
    <row r="77" spans="2:57" x14ac:dyDescent="0.55000000000000004">
      <c r="B77" s="137"/>
      <c r="C77" s="102" t="s">
        <v>328</v>
      </c>
      <c r="D77" s="133">
        <v>0</v>
      </c>
      <c r="E77" s="133">
        <v>8.5068569700000012</v>
      </c>
      <c r="F77" s="133">
        <v>0</v>
      </c>
      <c r="G77" s="133">
        <v>121.35124875000001</v>
      </c>
      <c r="H77" s="133">
        <v>2282.5784759600001</v>
      </c>
      <c r="I77" s="133">
        <v>0</v>
      </c>
      <c r="J77" s="133">
        <v>0</v>
      </c>
      <c r="K77" s="133">
        <v>145.31626374000001</v>
      </c>
      <c r="L77" s="133">
        <v>0</v>
      </c>
      <c r="M77" s="133">
        <v>511.65515828999997</v>
      </c>
      <c r="N77" s="133">
        <v>0</v>
      </c>
      <c r="O77" s="133">
        <v>663.32559295999999</v>
      </c>
      <c r="P77" s="133">
        <v>167.24247800000001</v>
      </c>
      <c r="Q77" s="133">
        <v>0</v>
      </c>
      <c r="R77" s="133">
        <v>0</v>
      </c>
      <c r="S77" s="133">
        <v>0</v>
      </c>
      <c r="T77" s="133">
        <v>3207.1383137836992</v>
      </c>
      <c r="U77" s="133">
        <v>55.575000000000003</v>
      </c>
      <c r="V77" s="133">
        <v>100.179</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row>
    <row r="78" spans="2:57" x14ac:dyDescent="0.55000000000000004">
      <c r="B78" s="137"/>
      <c r="C78" s="102" t="s">
        <v>329</v>
      </c>
      <c r="D78" s="133">
        <v>0</v>
      </c>
      <c r="E78" s="133">
        <v>1.5299890199999999</v>
      </c>
      <c r="F78" s="133">
        <v>28.14549706</v>
      </c>
      <c r="G78" s="133">
        <v>1E-3</v>
      </c>
      <c r="H78" s="133">
        <v>1.7166999999999462</v>
      </c>
      <c r="I78" s="133">
        <v>10.145263499405701</v>
      </c>
      <c r="J78" s="133">
        <v>8.0037499999999998E-2</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row>
    <row r="79" spans="2:57" x14ac:dyDescent="0.55000000000000004">
      <c r="B79" s="137"/>
      <c r="C79" s="102" t="s">
        <v>330</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row>
    <row r="80" spans="2:57" x14ac:dyDescent="0.55000000000000004">
      <c r="B80" s="138">
        <v>5</v>
      </c>
      <c r="C80" s="100" t="s">
        <v>331</v>
      </c>
      <c r="D80" s="133">
        <v>0</v>
      </c>
      <c r="E80" s="133">
        <v>0</v>
      </c>
      <c r="F80" s="133">
        <v>1188.69446455</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row>
    <row r="81" spans="2:57" x14ac:dyDescent="0.55000000000000004">
      <c r="B81" s="137"/>
      <c r="C81" s="102" t="s">
        <v>332</v>
      </c>
      <c r="D81" s="133">
        <v>0</v>
      </c>
      <c r="E81" s="133">
        <v>0</v>
      </c>
      <c r="F81" s="133">
        <v>1188.69446455</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row>
    <row r="82" spans="2:57" x14ac:dyDescent="0.55000000000000004">
      <c r="B82" s="137"/>
      <c r="C82" s="102" t="s">
        <v>333</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row>
    <row r="83" spans="2:57" x14ac:dyDescent="0.55000000000000004">
      <c r="B83" s="138">
        <v>6</v>
      </c>
      <c r="C83" s="100" t="s">
        <v>166</v>
      </c>
      <c r="D83" s="133">
        <v>13193.171211510526</v>
      </c>
      <c r="E83" s="133">
        <v>30383.031689614996</v>
      </c>
      <c r="F83" s="133">
        <v>4174.3242422600006</v>
      </c>
      <c r="G83" s="133">
        <v>11829.70587242</v>
      </c>
      <c r="H83" s="133">
        <v>905.85343612999975</v>
      </c>
      <c r="I83" s="133">
        <v>9191.4501340000006</v>
      </c>
      <c r="J83" s="133">
        <v>2876.0773859000001</v>
      </c>
      <c r="K83" s="133">
        <v>3699.3488124368337</v>
      </c>
      <c r="L83" s="133">
        <v>4157.6015676700017</v>
      </c>
      <c r="M83" s="133">
        <v>1773.8172637700002</v>
      </c>
      <c r="N83" s="133">
        <v>5375.205816749999</v>
      </c>
      <c r="O83" s="133">
        <v>7250.1492760200008</v>
      </c>
      <c r="P83" s="133">
        <v>5758.314909774771</v>
      </c>
      <c r="Q83" s="133">
        <v>2320.1262172772663</v>
      </c>
      <c r="R83" s="133">
        <v>11806.884448614848</v>
      </c>
      <c r="S83" s="133">
        <v>6500.6175606380002</v>
      </c>
      <c r="T83" s="133">
        <v>3946.9973808300001</v>
      </c>
      <c r="U83" s="133">
        <v>2971.1439454100005</v>
      </c>
      <c r="V83" s="133">
        <v>3913.8334785399998</v>
      </c>
      <c r="W83" s="133">
        <v>1535.3116729200003</v>
      </c>
      <c r="X83" s="133">
        <v>776.24563062000016</v>
      </c>
      <c r="Y83" s="133">
        <v>36.542000000000002</v>
      </c>
      <c r="Z83" s="133">
        <v>161.27232380999999</v>
      </c>
      <c r="AA83" s="133">
        <v>652.29777584052204</v>
      </c>
      <c r="AB83" s="133">
        <v>396.73074900000006</v>
      </c>
      <c r="AC83" s="133">
        <v>43.335636925883094</v>
      </c>
      <c r="AD83" s="133">
        <v>1501.9184688900004</v>
      </c>
      <c r="AE83" s="133">
        <v>577.59613725999998</v>
      </c>
      <c r="AF83" s="133">
        <v>987.54966203000004</v>
      </c>
      <c r="AG83" s="133">
        <v>139.30357061000004</v>
      </c>
      <c r="AH83" s="133">
        <v>2157.6991550899997</v>
      </c>
      <c r="AI83" s="133">
        <v>662.40464460999999</v>
      </c>
      <c r="AJ83" s="133">
        <v>1269.1168027600002</v>
      </c>
      <c r="AK83" s="133">
        <v>209.83962195999999</v>
      </c>
      <c r="AL83" s="133">
        <v>33.909553339999995</v>
      </c>
      <c r="AM83" s="133">
        <v>149.37090678999999</v>
      </c>
      <c r="AN83" s="133">
        <v>28.122376639999995</v>
      </c>
      <c r="AO83" s="133">
        <v>173.67200477</v>
      </c>
      <c r="AP83" s="133">
        <v>19.818916470000001</v>
      </c>
      <c r="AQ83" s="133">
        <v>175.42846071999998</v>
      </c>
      <c r="AR83" s="133">
        <v>502.31036666999995</v>
      </c>
      <c r="AS83" s="133">
        <v>114.91494688</v>
      </c>
      <c r="AT83" s="133">
        <v>308.69900000000001</v>
      </c>
      <c r="AU83" s="133">
        <v>257.80813259000001</v>
      </c>
      <c r="AV83" s="133">
        <v>53.083314469999998</v>
      </c>
      <c r="AW83" s="133">
        <v>173.54034999999999</v>
      </c>
      <c r="AX83" s="133">
        <v>197.88678146000001</v>
      </c>
      <c r="AY83" s="133">
        <v>187.96037647000003</v>
      </c>
      <c r="AZ83" s="133">
        <v>103.96168891000001</v>
      </c>
      <c r="BA83" s="133">
        <v>78.398443600000007</v>
      </c>
      <c r="BB83" s="133">
        <v>190.24758000000003</v>
      </c>
      <c r="BC83" s="133">
        <v>384.14214750107669</v>
      </c>
      <c r="BD83" s="133">
        <v>680.9451324444849</v>
      </c>
      <c r="BE83" s="133">
        <v>302.91205857</v>
      </c>
    </row>
    <row r="84" spans="2:57" x14ac:dyDescent="0.55000000000000004">
      <c r="B84" s="138">
        <v>7</v>
      </c>
      <c r="C84" s="100" t="s">
        <v>167</v>
      </c>
      <c r="D84" s="133">
        <v>29131.407668963504</v>
      </c>
      <c r="E84" s="133">
        <v>31751.417245242701</v>
      </c>
      <c r="F84" s="133">
        <v>57835.424268827839</v>
      </c>
      <c r="G84" s="133">
        <v>52100.198623014723</v>
      </c>
      <c r="H84" s="133">
        <v>6662.6093967155866</v>
      </c>
      <c r="I84" s="133">
        <v>23262.234720020002</v>
      </c>
      <c r="J84" s="133">
        <v>13102.205384930556</v>
      </c>
      <c r="K84" s="133">
        <v>18635.297257999999</v>
      </c>
      <c r="L84" s="133">
        <v>34336.875726660001</v>
      </c>
      <c r="M84" s="133">
        <v>11238.125040019779</v>
      </c>
      <c r="N84" s="133">
        <v>35436.897041544413</v>
      </c>
      <c r="O84" s="133">
        <v>21322.841257654985</v>
      </c>
      <c r="P84" s="133">
        <v>23940.762894877866</v>
      </c>
      <c r="Q84" s="133">
        <v>45445.582840632327</v>
      </c>
      <c r="R84" s="133">
        <v>30066.535620047565</v>
      </c>
      <c r="S84" s="133">
        <v>14171.615227864879</v>
      </c>
      <c r="T84" s="133">
        <v>21781.784101683596</v>
      </c>
      <c r="U84" s="133">
        <v>28562.936865749994</v>
      </c>
      <c r="V84" s="133">
        <v>31500.235998335789</v>
      </c>
      <c r="W84" s="133">
        <v>11333.796086052504</v>
      </c>
      <c r="X84" s="133">
        <v>3671.1343282009993</v>
      </c>
      <c r="Y84" s="133">
        <v>99.194000000000003</v>
      </c>
      <c r="Z84" s="133">
        <v>968.53279904999988</v>
      </c>
      <c r="AA84" s="133">
        <v>2770.4956761575004</v>
      </c>
      <c r="AB84" s="133">
        <v>579.174867113</v>
      </c>
      <c r="AC84" s="133">
        <v>129.75118195012635</v>
      </c>
      <c r="AD84" s="133">
        <v>1553.4079260941157</v>
      </c>
      <c r="AE84" s="133">
        <v>3142.6965486211493</v>
      </c>
      <c r="AF84" s="133">
        <v>2144.3891421667413</v>
      </c>
      <c r="AG84" s="133">
        <v>183.33007376035187</v>
      </c>
      <c r="AH84" s="133">
        <v>3411.2126075302153</v>
      </c>
      <c r="AI84" s="133">
        <v>3700.4662809628599</v>
      </c>
      <c r="AJ84" s="133">
        <v>4180.0370226126897</v>
      </c>
      <c r="AK84" s="133">
        <v>255.38051195000003</v>
      </c>
      <c r="AL84" s="133">
        <v>222.898212</v>
      </c>
      <c r="AM84" s="133">
        <v>568.02753313252049</v>
      </c>
      <c r="AN84" s="133">
        <v>362.38186895000001</v>
      </c>
      <c r="AO84" s="133">
        <v>560.65640856000005</v>
      </c>
      <c r="AP84" s="133">
        <v>6117.803725230001</v>
      </c>
      <c r="AQ84" s="133">
        <v>917.46484828833297</v>
      </c>
      <c r="AR84" s="133">
        <v>714.9122705455145</v>
      </c>
      <c r="AS84" s="133">
        <v>277.71847517350005</v>
      </c>
      <c r="AT84" s="133">
        <v>375.35899999999998</v>
      </c>
      <c r="AU84" s="133">
        <v>347.03814664000004</v>
      </c>
      <c r="AV84" s="133">
        <v>1196.3714026800003</v>
      </c>
      <c r="AW84" s="133">
        <v>1122.1236699999999</v>
      </c>
      <c r="AX84" s="133">
        <v>125.661371</v>
      </c>
      <c r="AY84" s="133">
        <v>64.144462690000012</v>
      </c>
      <c r="AZ84" s="133">
        <v>174.25378425999975</v>
      </c>
      <c r="BA84" s="133">
        <v>3099.3588741000003</v>
      </c>
      <c r="BB84" s="133">
        <v>421.58749</v>
      </c>
      <c r="BC84" s="133">
        <v>769.3105806233882</v>
      </c>
      <c r="BD84" s="133">
        <v>1151.3739116495026</v>
      </c>
      <c r="BE84" s="133">
        <v>434.33346468999997</v>
      </c>
    </row>
    <row r="85" spans="2:57" x14ac:dyDescent="0.55000000000000004">
      <c r="B85" s="147"/>
      <c r="C85" s="148" t="s">
        <v>334</v>
      </c>
      <c r="D85" s="133">
        <v>8270.5365278278041</v>
      </c>
      <c r="E85" s="133">
        <v>7784.1469147487642</v>
      </c>
      <c r="F85" s="133">
        <v>12507.889608691085</v>
      </c>
      <c r="G85" s="133">
        <v>14018.75430026351</v>
      </c>
      <c r="H85" s="133">
        <v>1051.305179627574</v>
      </c>
      <c r="I85" s="133">
        <v>14593.746937019998</v>
      </c>
      <c r="J85" s="133">
        <v>4559.4334094200012</v>
      </c>
      <c r="K85" s="133">
        <v>3222.9708970599982</v>
      </c>
      <c r="L85" s="133">
        <v>6830.2754965700005</v>
      </c>
      <c r="M85" s="133">
        <v>4244.6444401161207</v>
      </c>
      <c r="N85" s="133">
        <v>16095.633192440011</v>
      </c>
      <c r="O85" s="133">
        <v>8722.4058166544692</v>
      </c>
      <c r="P85" s="133">
        <v>4621.7405330290012</v>
      </c>
      <c r="Q85" s="133">
        <v>5986.0002288907708</v>
      </c>
      <c r="R85" s="133">
        <v>9629.8446674649167</v>
      </c>
      <c r="S85" s="133">
        <v>4802.7430628080001</v>
      </c>
      <c r="T85" s="133">
        <v>8672.6199385999989</v>
      </c>
      <c r="U85" s="133">
        <v>7243.394540277839</v>
      </c>
      <c r="V85" s="133">
        <v>14202.646961570003</v>
      </c>
      <c r="W85" s="133">
        <v>3344.591384167501</v>
      </c>
      <c r="X85" s="133">
        <v>1590.41229417</v>
      </c>
      <c r="Y85" s="133">
        <v>38.694000000000003</v>
      </c>
      <c r="Z85" s="133">
        <v>798.51720696999996</v>
      </c>
      <c r="AA85" s="133">
        <v>988.05628626000021</v>
      </c>
      <c r="AB85" s="133">
        <v>248.41156304299994</v>
      </c>
      <c r="AC85" s="133">
        <v>49.645776239999989</v>
      </c>
      <c r="AD85" s="133">
        <v>198.42939839000002</v>
      </c>
      <c r="AE85" s="133">
        <v>1448.8279418300001</v>
      </c>
      <c r="AF85" s="133">
        <v>981.14561565817769</v>
      </c>
      <c r="AG85" s="133">
        <v>129.54133139999993</v>
      </c>
      <c r="AH85" s="133">
        <v>1597.8480424977201</v>
      </c>
      <c r="AI85" s="133">
        <v>1600.8289178550601</v>
      </c>
      <c r="AJ85" s="133">
        <v>1678.3047680199982</v>
      </c>
      <c r="AK85" s="133">
        <v>79.086954880000008</v>
      </c>
      <c r="AL85" s="133">
        <v>22.212318840000002</v>
      </c>
      <c r="AM85" s="133">
        <v>203.50809661252052</v>
      </c>
      <c r="AN85" s="133">
        <v>82.935330350000015</v>
      </c>
      <c r="AO85" s="133">
        <v>439.52864385000004</v>
      </c>
      <c r="AP85" s="133">
        <v>5606.4210932400001</v>
      </c>
      <c r="AQ85" s="133">
        <v>518.33437144000004</v>
      </c>
      <c r="AR85" s="133">
        <v>0</v>
      </c>
      <c r="AS85" s="133">
        <v>173.79091746000003</v>
      </c>
      <c r="AT85" s="133">
        <v>114.468</v>
      </c>
      <c r="AU85" s="133">
        <v>150.29378272999998</v>
      </c>
      <c r="AV85" s="133">
        <v>601.18686917000025</v>
      </c>
      <c r="AW85" s="133">
        <v>663.48212999999998</v>
      </c>
      <c r="AX85" s="133">
        <v>13.267709999999999</v>
      </c>
      <c r="AY85" s="133">
        <v>33.130280970000008</v>
      </c>
      <c r="AZ85" s="133">
        <v>79.224647770000018</v>
      </c>
      <c r="BA85" s="133">
        <v>3046.0166326000003</v>
      </c>
      <c r="BB85" s="133">
        <v>246.89776000000001</v>
      </c>
      <c r="BC85" s="133">
        <v>424.87344881000001</v>
      </c>
      <c r="BD85" s="133">
        <v>385.88585109000007</v>
      </c>
      <c r="BE85" s="133">
        <v>216.00208409999999</v>
      </c>
    </row>
    <row r="86" spans="2:57" x14ac:dyDescent="0.55000000000000004">
      <c r="B86" s="147"/>
      <c r="C86" s="102" t="s">
        <v>335</v>
      </c>
      <c r="D86" s="133">
        <v>0</v>
      </c>
      <c r="E86" s="133">
        <v>6610.4139370987641</v>
      </c>
      <c r="F86" s="133">
        <v>8061.6155033724881</v>
      </c>
      <c r="G86" s="133">
        <v>12656.933108563509</v>
      </c>
      <c r="H86" s="133">
        <v>750.96527941252748</v>
      </c>
      <c r="I86" s="133">
        <v>13781.855944999998</v>
      </c>
      <c r="J86" s="133">
        <v>3326.0639194200003</v>
      </c>
      <c r="K86" s="133">
        <v>1871.8458690026732</v>
      </c>
      <c r="L86" s="133">
        <v>2863.1250730600013</v>
      </c>
      <c r="M86" s="133">
        <v>2778.290065160118</v>
      </c>
      <c r="N86" s="133">
        <v>12369.206651720004</v>
      </c>
      <c r="O86" s="133">
        <v>6552.2961043300184</v>
      </c>
      <c r="P86" s="133">
        <v>3046.5347233690068</v>
      </c>
      <c r="Q86" s="133">
        <v>4527.4466145900014</v>
      </c>
      <c r="R86" s="133">
        <v>0</v>
      </c>
      <c r="S86" s="133">
        <v>3563.3036624399924</v>
      </c>
      <c r="T86" s="133">
        <v>6495.0137442069954</v>
      </c>
      <c r="U86" s="133">
        <v>5588.0912998360136</v>
      </c>
      <c r="V86" s="133">
        <v>11970.601681680002</v>
      </c>
      <c r="W86" s="133">
        <v>2330.4806080074918</v>
      </c>
      <c r="X86" s="133">
        <v>0</v>
      </c>
      <c r="Y86" s="133">
        <v>26.303999999999998</v>
      </c>
      <c r="Z86" s="133">
        <v>0</v>
      </c>
      <c r="AA86" s="133">
        <v>0</v>
      </c>
      <c r="AB86" s="133">
        <v>182.30469461600003</v>
      </c>
      <c r="AC86" s="133">
        <v>11.313779340000004</v>
      </c>
      <c r="AD86" s="133">
        <v>0</v>
      </c>
      <c r="AE86" s="133">
        <v>55.038936760000006</v>
      </c>
      <c r="AF86" s="133">
        <v>0</v>
      </c>
      <c r="AG86" s="133">
        <v>53.613992354999993</v>
      </c>
      <c r="AH86" s="133">
        <v>0</v>
      </c>
      <c r="AI86" s="133">
        <v>0</v>
      </c>
      <c r="AJ86" s="133">
        <v>1061.3551775499991</v>
      </c>
      <c r="AK86" s="133">
        <v>0</v>
      </c>
      <c r="AL86" s="133">
        <v>2.4598380799999999</v>
      </c>
      <c r="AM86" s="133">
        <v>6.5662683699999986</v>
      </c>
      <c r="AN86" s="133">
        <v>0</v>
      </c>
      <c r="AO86" s="133">
        <v>37.149038410000003</v>
      </c>
      <c r="AP86" s="133">
        <v>0</v>
      </c>
      <c r="AQ86" s="133">
        <v>244.53086038999999</v>
      </c>
      <c r="AR86" s="133">
        <v>0</v>
      </c>
      <c r="AS86" s="133">
        <v>57.537689898347487</v>
      </c>
      <c r="AT86" s="133">
        <v>41.008000000000003</v>
      </c>
      <c r="AU86" s="133">
        <v>0</v>
      </c>
      <c r="AV86" s="133">
        <v>554.58624429000031</v>
      </c>
      <c r="AW86" s="133">
        <v>478.52095000000003</v>
      </c>
      <c r="AX86" s="133">
        <v>0</v>
      </c>
      <c r="AY86" s="133">
        <v>19.404465060000003</v>
      </c>
      <c r="AZ86" s="133">
        <v>48.395298050000008</v>
      </c>
      <c r="BA86" s="133">
        <v>3046.0166326000003</v>
      </c>
      <c r="BB86" s="133">
        <v>40.485130000000005</v>
      </c>
      <c r="BC86" s="133">
        <v>411.27317035000004</v>
      </c>
      <c r="BD86" s="133">
        <v>115.0762101</v>
      </c>
      <c r="BE86" s="133">
        <v>138.76348999999999</v>
      </c>
    </row>
    <row r="87" spans="2:57" x14ac:dyDescent="0.55000000000000004">
      <c r="B87" s="137"/>
      <c r="C87" s="102" t="s">
        <v>336</v>
      </c>
      <c r="D87" s="133">
        <v>0</v>
      </c>
      <c r="E87" s="133">
        <v>1070.42056568</v>
      </c>
      <c r="F87" s="133">
        <v>528.46204341999999</v>
      </c>
      <c r="G87" s="133">
        <v>1132.7112896600001</v>
      </c>
      <c r="H87" s="133">
        <v>1.01158002</v>
      </c>
      <c r="I87" s="133">
        <v>624.6912993200001</v>
      </c>
      <c r="J87" s="133">
        <v>725.95250081000086</v>
      </c>
      <c r="K87" s="133">
        <v>0</v>
      </c>
      <c r="L87" s="133">
        <v>730.60462786000005</v>
      </c>
      <c r="M87" s="133">
        <v>0.96574386999999984</v>
      </c>
      <c r="N87" s="133">
        <v>1131.0601979799999</v>
      </c>
      <c r="O87" s="133">
        <v>1063.4140182344504</v>
      </c>
      <c r="P87" s="133">
        <v>703.68248477999998</v>
      </c>
      <c r="Q87" s="133">
        <v>1027.1027060907693</v>
      </c>
      <c r="R87" s="133">
        <v>1066.32968716</v>
      </c>
      <c r="S87" s="133">
        <v>0.52092855999999998</v>
      </c>
      <c r="T87" s="133">
        <v>760.68871627999999</v>
      </c>
      <c r="U87" s="133">
        <v>333.89922228213749</v>
      </c>
      <c r="V87" s="133">
        <v>1148.6761461999999</v>
      </c>
      <c r="W87" s="133">
        <v>426.99850462000001</v>
      </c>
      <c r="X87" s="133">
        <v>78.87330879000001</v>
      </c>
      <c r="Y87" s="133">
        <v>0</v>
      </c>
      <c r="Z87" s="133">
        <v>0</v>
      </c>
      <c r="AA87" s="133">
        <v>0</v>
      </c>
      <c r="AB87" s="133">
        <v>0</v>
      </c>
      <c r="AC87" s="133">
        <v>19.478799300000002</v>
      </c>
      <c r="AD87" s="133">
        <v>198.42939839000002</v>
      </c>
      <c r="AE87" s="133">
        <v>0</v>
      </c>
      <c r="AF87" s="133">
        <v>136.96006423</v>
      </c>
      <c r="AG87" s="133">
        <v>0</v>
      </c>
      <c r="AH87" s="133">
        <v>190.03233452999999</v>
      </c>
      <c r="AI87" s="133">
        <v>175.80132421726</v>
      </c>
      <c r="AJ87" s="133">
        <v>132.94117444</v>
      </c>
      <c r="AK87" s="133">
        <v>0.88791756999999993</v>
      </c>
      <c r="AL87" s="133">
        <v>0</v>
      </c>
      <c r="AM87" s="133">
        <v>9.6001000559205156</v>
      </c>
      <c r="AN87" s="133">
        <v>8.4439260099999984</v>
      </c>
      <c r="AO87" s="133">
        <v>10.639023039999998</v>
      </c>
      <c r="AP87" s="133">
        <v>0</v>
      </c>
      <c r="AQ87" s="133">
        <v>10.01620832</v>
      </c>
      <c r="AR87" s="133">
        <v>0</v>
      </c>
      <c r="AS87" s="133">
        <v>8.0722780899999993</v>
      </c>
      <c r="AT87" s="133">
        <v>10.068</v>
      </c>
      <c r="AU87" s="133">
        <v>17.312008219999999</v>
      </c>
      <c r="AV87" s="133">
        <v>0</v>
      </c>
      <c r="AW87" s="133">
        <v>17.53811</v>
      </c>
      <c r="AX87" s="133">
        <v>13.267709999999999</v>
      </c>
      <c r="AY87" s="133">
        <v>0</v>
      </c>
      <c r="AZ87" s="133">
        <v>6.3290009700000001</v>
      </c>
      <c r="BA87" s="133">
        <v>0</v>
      </c>
      <c r="BB87" s="133">
        <v>16.795630000000003</v>
      </c>
      <c r="BC87" s="133">
        <v>13.308333269999999</v>
      </c>
      <c r="BD87" s="133">
        <v>52.02301851</v>
      </c>
      <c r="BE87" s="133">
        <v>15.978321640000001</v>
      </c>
    </row>
    <row r="88" spans="2:57" x14ac:dyDescent="0.55000000000000004">
      <c r="B88" s="137"/>
      <c r="C88" s="144" t="s">
        <v>337</v>
      </c>
      <c r="D88" s="133">
        <v>8270.5365278278041</v>
      </c>
      <c r="E88" s="133">
        <v>103.31241197</v>
      </c>
      <c r="F88" s="133">
        <v>3917.8120618985968</v>
      </c>
      <c r="G88" s="133">
        <v>229.10990204000001</v>
      </c>
      <c r="H88" s="133">
        <v>299.3283201950465</v>
      </c>
      <c r="I88" s="133">
        <v>187.19969270000001</v>
      </c>
      <c r="J88" s="133">
        <v>507.41698918999998</v>
      </c>
      <c r="K88" s="133">
        <v>1351.1250280573247</v>
      </c>
      <c r="L88" s="133">
        <v>3236.5457956499995</v>
      </c>
      <c r="M88" s="133">
        <v>1465.3886310860025</v>
      </c>
      <c r="N88" s="133">
        <v>2595.3663427400074</v>
      </c>
      <c r="O88" s="133">
        <v>1106.6956940900011</v>
      </c>
      <c r="P88" s="133">
        <v>871.52332487999411</v>
      </c>
      <c r="Q88" s="133">
        <v>431.45090820999997</v>
      </c>
      <c r="R88" s="133">
        <v>8563.5149803049153</v>
      </c>
      <c r="S88" s="133">
        <v>1238.9184718080073</v>
      </c>
      <c r="T88" s="133">
        <v>1416.9174781130039</v>
      </c>
      <c r="U88" s="133">
        <v>1321.4040181596879</v>
      </c>
      <c r="V88" s="133">
        <v>1083.3691336899997</v>
      </c>
      <c r="W88" s="133">
        <v>587.11227154000892</v>
      </c>
      <c r="X88" s="133">
        <v>1511.53898538</v>
      </c>
      <c r="Y88" s="133">
        <v>12.39</v>
      </c>
      <c r="Z88" s="133">
        <v>798.51720696999996</v>
      </c>
      <c r="AA88" s="133">
        <v>988.05628626000021</v>
      </c>
      <c r="AB88" s="133">
        <v>66.106868426999924</v>
      </c>
      <c r="AC88" s="133">
        <v>18.853197599999991</v>
      </c>
      <c r="AD88" s="133">
        <v>0</v>
      </c>
      <c r="AE88" s="133">
        <v>1393.7890050700003</v>
      </c>
      <c r="AF88" s="133">
        <v>844.18555142817763</v>
      </c>
      <c r="AG88" s="133">
        <v>75.92733904499994</v>
      </c>
      <c r="AH88" s="133">
        <v>1407.8157079677201</v>
      </c>
      <c r="AI88" s="133">
        <v>1425.0275936378</v>
      </c>
      <c r="AJ88" s="133">
        <v>484.00841602999901</v>
      </c>
      <c r="AK88" s="133">
        <v>78.199037309999994</v>
      </c>
      <c r="AL88" s="133">
        <v>19.752480760000001</v>
      </c>
      <c r="AM88" s="133">
        <v>187.34172818659999</v>
      </c>
      <c r="AN88" s="133">
        <v>74.491404340000017</v>
      </c>
      <c r="AO88" s="133">
        <v>391.74058240000005</v>
      </c>
      <c r="AP88" s="133">
        <v>5606.4210932400001</v>
      </c>
      <c r="AQ88" s="133">
        <v>263.78730273000008</v>
      </c>
      <c r="AR88" s="133">
        <v>0</v>
      </c>
      <c r="AS88" s="133">
        <v>108.18094947165254</v>
      </c>
      <c r="AT88" s="133">
        <v>63.392000000000003</v>
      </c>
      <c r="AU88" s="133">
        <v>132.98177450999998</v>
      </c>
      <c r="AV88" s="133">
        <v>46.600624879999899</v>
      </c>
      <c r="AW88" s="133">
        <v>167.42307</v>
      </c>
      <c r="AX88" s="133">
        <v>0</v>
      </c>
      <c r="AY88" s="133">
        <v>13.725815910000001</v>
      </c>
      <c r="AZ88" s="133">
        <v>24.500348750000015</v>
      </c>
      <c r="BA88" s="133">
        <v>0</v>
      </c>
      <c r="BB88" s="133">
        <v>189.61699999999999</v>
      </c>
      <c r="BC88" s="133">
        <v>0.29194519000000002</v>
      </c>
      <c r="BD88" s="133">
        <v>218.78662247999998</v>
      </c>
      <c r="BE88" s="133">
        <v>61.260272460000003</v>
      </c>
    </row>
    <row r="89" spans="2:57" x14ac:dyDescent="0.55000000000000004">
      <c r="B89" s="137"/>
      <c r="C89" s="144" t="s">
        <v>338</v>
      </c>
      <c r="D89" s="133">
        <v>0</v>
      </c>
      <c r="E89" s="133">
        <v>10123.10187728064</v>
      </c>
      <c r="F89" s="133">
        <v>11755.16017664</v>
      </c>
      <c r="G89" s="133">
        <v>4340.3366758000002</v>
      </c>
      <c r="H89" s="133">
        <v>1242.7566500800008</v>
      </c>
      <c r="I89" s="133">
        <v>4149.0772710000001</v>
      </c>
      <c r="J89" s="133">
        <v>3007.7289007099998</v>
      </c>
      <c r="K89" s="133">
        <v>3332.6499107499999</v>
      </c>
      <c r="L89" s="133">
        <v>4415.2086035600005</v>
      </c>
      <c r="M89" s="133">
        <v>4672.7717577999992</v>
      </c>
      <c r="N89" s="133">
        <v>5196.9390163199987</v>
      </c>
      <c r="O89" s="133">
        <v>6661.5684157299984</v>
      </c>
      <c r="P89" s="133">
        <v>2127.1314725498346</v>
      </c>
      <c r="Q89" s="133">
        <v>4309.3583593699996</v>
      </c>
      <c r="R89" s="133">
        <v>3199.9156799832381</v>
      </c>
      <c r="S89" s="133">
        <v>2537.6318536605199</v>
      </c>
      <c r="T89" s="133">
        <v>1772.1996470900003</v>
      </c>
      <c r="U89" s="133">
        <v>2551.2054286472958</v>
      </c>
      <c r="V89" s="133">
        <v>7305.0852578200011</v>
      </c>
      <c r="W89" s="133">
        <v>4297.1100708499998</v>
      </c>
      <c r="X89" s="133">
        <v>498.37554158</v>
      </c>
      <c r="Y89" s="133">
        <v>0.221</v>
      </c>
      <c r="Z89" s="133">
        <v>64.540749160000004</v>
      </c>
      <c r="AA89" s="133">
        <v>1283.4234491700004</v>
      </c>
      <c r="AB89" s="133">
        <v>194.60614613000001</v>
      </c>
      <c r="AC89" s="133">
        <v>40.607320820180718</v>
      </c>
      <c r="AD89" s="133">
        <v>3.8628783800001254</v>
      </c>
      <c r="AE89" s="133">
        <v>894.21060751000005</v>
      </c>
      <c r="AF89" s="133">
        <v>440.777111512114</v>
      </c>
      <c r="AG89" s="133">
        <v>0.75640190000000007</v>
      </c>
      <c r="AH89" s="133">
        <v>795.81917683699521</v>
      </c>
      <c r="AI89" s="133">
        <v>675.15888594</v>
      </c>
      <c r="AJ89" s="133">
        <v>86.361432979999989</v>
      </c>
      <c r="AK89" s="133">
        <v>89.256778629999999</v>
      </c>
      <c r="AL89" s="133">
        <v>176.85246131000002</v>
      </c>
      <c r="AM89" s="133">
        <v>51.822811139999999</v>
      </c>
      <c r="AN89" s="133">
        <v>92.621104289999991</v>
      </c>
      <c r="AO89" s="133">
        <v>22.925725489999998</v>
      </c>
      <c r="AP89" s="133">
        <v>0</v>
      </c>
      <c r="AQ89" s="133">
        <v>133.15378688000001</v>
      </c>
      <c r="AR89" s="133">
        <v>0</v>
      </c>
      <c r="AS89" s="133">
        <v>56.10025693</v>
      </c>
      <c r="AT89" s="133">
        <v>65.117999999999995</v>
      </c>
      <c r="AU89" s="133">
        <v>75.08386745</v>
      </c>
      <c r="AV89" s="133">
        <v>6.3113182200000004</v>
      </c>
      <c r="AW89" s="133">
        <v>61.398699999999998</v>
      </c>
      <c r="AX89" s="133">
        <v>15.59896</v>
      </c>
      <c r="AY89" s="133">
        <v>10.462004390000001</v>
      </c>
      <c r="AZ89" s="133">
        <v>24.193925190000002</v>
      </c>
      <c r="BA89" s="133">
        <v>0.88913699999999996</v>
      </c>
      <c r="BB89" s="133">
        <v>0.66900000000000004</v>
      </c>
      <c r="BC89" s="133">
        <v>169.14353355636686</v>
      </c>
      <c r="BD89" s="133">
        <v>349.98585568999999</v>
      </c>
      <c r="BE89" s="133">
        <v>105.54238586</v>
      </c>
    </row>
    <row r="90" spans="2:57" x14ac:dyDescent="0.55000000000000004">
      <c r="B90" s="137"/>
      <c r="C90" s="102" t="s">
        <v>339</v>
      </c>
      <c r="D90" s="133">
        <v>1547.9163564332291</v>
      </c>
      <c r="E90" s="133">
        <v>1460.3364684600001</v>
      </c>
      <c r="F90" s="133">
        <v>31885.692276116752</v>
      </c>
      <c r="G90" s="133">
        <v>5057.1100407263066</v>
      </c>
      <c r="H90" s="133">
        <v>954.01370241499922</v>
      </c>
      <c r="I90" s="133">
        <v>0</v>
      </c>
      <c r="J90" s="133">
        <v>1304.5505923399994</v>
      </c>
      <c r="K90" s="133">
        <v>1028.3519276899999</v>
      </c>
      <c r="L90" s="133">
        <v>9823.8123556800019</v>
      </c>
      <c r="M90" s="133">
        <v>16.135431282000354</v>
      </c>
      <c r="N90" s="133">
        <v>3621.0640626144241</v>
      </c>
      <c r="O90" s="133">
        <v>0</v>
      </c>
      <c r="P90" s="133">
        <v>2209.2539631800028</v>
      </c>
      <c r="Q90" s="133">
        <v>20813.888293750981</v>
      </c>
      <c r="R90" s="133">
        <v>6848.076351241777</v>
      </c>
      <c r="S90" s="133">
        <v>17.223786169999997</v>
      </c>
      <c r="T90" s="133">
        <v>6222.2911904499988</v>
      </c>
      <c r="U90" s="133">
        <v>71.114815219929213</v>
      </c>
      <c r="V90" s="133">
        <v>0</v>
      </c>
      <c r="W90" s="133">
        <v>58.64257783</v>
      </c>
      <c r="X90" s="133">
        <v>234.16019112999999</v>
      </c>
      <c r="Y90" s="133">
        <v>12.683</v>
      </c>
      <c r="Z90" s="133">
        <v>8.814133009999999</v>
      </c>
      <c r="AA90" s="133">
        <v>128.22563544750003</v>
      </c>
      <c r="AB90" s="133">
        <v>91.426550490000011</v>
      </c>
      <c r="AC90" s="133">
        <v>12.503684869999999</v>
      </c>
      <c r="AD90" s="133">
        <v>52.170400919999999</v>
      </c>
      <c r="AE90" s="133">
        <v>4.3650320799999998</v>
      </c>
      <c r="AF90" s="133">
        <v>107.08370633</v>
      </c>
      <c r="AG90" s="133">
        <v>2.1894123099999998</v>
      </c>
      <c r="AH90" s="133">
        <v>118.08299194</v>
      </c>
      <c r="AI90" s="133">
        <v>98.282664359999998</v>
      </c>
      <c r="AJ90" s="133">
        <v>857.88155079000001</v>
      </c>
      <c r="AK90" s="133">
        <v>1.1684843499999999</v>
      </c>
      <c r="AL90" s="133">
        <v>2.8107271900000002</v>
      </c>
      <c r="AM90" s="133">
        <v>179.49990984999999</v>
      </c>
      <c r="AN90" s="133">
        <v>7.6836308400000002</v>
      </c>
      <c r="AO90" s="133">
        <v>2.2505416699999996</v>
      </c>
      <c r="AP90" s="133">
        <v>431.06142048999999</v>
      </c>
      <c r="AQ90" s="133">
        <v>1.1262910400000001</v>
      </c>
      <c r="AR90" s="133">
        <v>0</v>
      </c>
      <c r="AS90" s="133">
        <v>22.362248820000008</v>
      </c>
      <c r="AT90" s="133">
        <v>7.0000000000000001E-3</v>
      </c>
      <c r="AU90" s="133">
        <v>3.5432600299999999</v>
      </c>
      <c r="AV90" s="133">
        <v>356.09187328000007</v>
      </c>
      <c r="AW90" s="133">
        <v>3.7473899999999998</v>
      </c>
      <c r="AX90" s="133">
        <v>0.1416</v>
      </c>
      <c r="AY90" s="133">
        <v>0.45200988000000003</v>
      </c>
      <c r="AZ90" s="133">
        <v>25.4765124199997</v>
      </c>
      <c r="BA90" s="133">
        <v>3.6602849000000002</v>
      </c>
      <c r="BB90" s="133">
        <v>1.12646</v>
      </c>
      <c r="BC90" s="133">
        <v>32.56333768999999</v>
      </c>
      <c r="BD90" s="133">
        <v>1.18011898</v>
      </c>
      <c r="BE90" s="133">
        <v>9.488785270000001</v>
      </c>
    </row>
    <row r="91" spans="2:57" x14ac:dyDescent="0.55000000000000004">
      <c r="B91" s="137"/>
      <c r="C91" s="144" t="s">
        <v>340</v>
      </c>
      <c r="D91" s="133">
        <v>0</v>
      </c>
      <c r="E91" s="133">
        <v>191.62110000000001</v>
      </c>
      <c r="F91" s="133">
        <v>0</v>
      </c>
      <c r="G91" s="133">
        <v>0.65</v>
      </c>
      <c r="H91" s="133">
        <v>0</v>
      </c>
      <c r="I91" s="133">
        <v>0</v>
      </c>
      <c r="J91" s="133">
        <v>0</v>
      </c>
      <c r="K91" s="133">
        <v>12.424799999999999</v>
      </c>
      <c r="L91" s="133">
        <v>0</v>
      </c>
      <c r="M91" s="133">
        <v>0</v>
      </c>
      <c r="N91" s="133">
        <v>0</v>
      </c>
      <c r="O91" s="133">
        <v>0</v>
      </c>
      <c r="P91" s="133">
        <v>0.48899999999999999</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3.5216500000000005E-2</v>
      </c>
      <c r="AK91" s="133">
        <v>0</v>
      </c>
      <c r="AL91" s="133">
        <v>0</v>
      </c>
      <c r="AM91" s="133">
        <v>0</v>
      </c>
      <c r="AN91" s="133">
        <v>0</v>
      </c>
      <c r="AO91" s="133">
        <v>0</v>
      </c>
      <c r="AP91" s="133">
        <v>0</v>
      </c>
      <c r="AQ91" s="133">
        <v>0</v>
      </c>
      <c r="AR91" s="133">
        <v>0</v>
      </c>
      <c r="AS91" s="133">
        <v>0</v>
      </c>
      <c r="AT91" s="133">
        <v>0</v>
      </c>
      <c r="AU91" s="133">
        <v>0</v>
      </c>
      <c r="AV91" s="133">
        <v>0</v>
      </c>
      <c r="AW91" s="133">
        <v>0</v>
      </c>
      <c r="AX91" s="133">
        <v>0</v>
      </c>
      <c r="AY91" s="133">
        <v>0</v>
      </c>
      <c r="AZ91" s="133">
        <v>0</v>
      </c>
      <c r="BA91" s="133">
        <v>0</v>
      </c>
      <c r="BB91" s="133">
        <v>0</v>
      </c>
      <c r="BC91" s="133">
        <v>0</v>
      </c>
      <c r="BD91" s="133">
        <v>0</v>
      </c>
      <c r="BE91" s="133">
        <v>0</v>
      </c>
    </row>
    <row r="92" spans="2:57" x14ac:dyDescent="0.55000000000000004">
      <c r="B92" s="137"/>
      <c r="C92" s="144" t="s">
        <v>341</v>
      </c>
      <c r="D92" s="133">
        <v>19312.954784702466</v>
      </c>
      <c r="E92" s="133">
        <v>12192.210884753298</v>
      </c>
      <c r="F92" s="133">
        <v>1686.6822073800067</v>
      </c>
      <c r="G92" s="133">
        <v>28683.347606224903</v>
      </c>
      <c r="H92" s="133">
        <v>3414.5338645930133</v>
      </c>
      <c r="I92" s="133">
        <v>4519.4105120000004</v>
      </c>
      <c r="J92" s="133">
        <v>4230.4924824605541</v>
      </c>
      <c r="K92" s="133">
        <v>11038.899722499997</v>
      </c>
      <c r="L92" s="133">
        <v>13267.579270849998</v>
      </c>
      <c r="M92" s="133">
        <v>2304.5734108216584</v>
      </c>
      <c r="N92" s="133">
        <v>10523.260770169978</v>
      </c>
      <c r="O92" s="133">
        <v>5938.8670252705197</v>
      </c>
      <c r="P92" s="133">
        <v>14982.147926119023</v>
      </c>
      <c r="Q92" s="133">
        <v>14336.335958620573</v>
      </c>
      <c r="R92" s="133">
        <v>10388.698921357634</v>
      </c>
      <c r="S92" s="133">
        <v>6814.0165252263596</v>
      </c>
      <c r="T92" s="133">
        <v>5114.6733255435947</v>
      </c>
      <c r="U92" s="133">
        <v>18697.22208160493</v>
      </c>
      <c r="V92" s="133">
        <v>9992.5037789457874</v>
      </c>
      <c r="W92" s="133">
        <v>3633.4520532050028</v>
      </c>
      <c r="X92" s="133">
        <v>1348.1863013209993</v>
      </c>
      <c r="Y92" s="133">
        <v>47.595999999999997</v>
      </c>
      <c r="Z92" s="133">
        <v>96.660709909999994</v>
      </c>
      <c r="AA92" s="133">
        <v>370.79030528000021</v>
      </c>
      <c r="AB92" s="133">
        <v>44.730607450000008</v>
      </c>
      <c r="AC92" s="133">
        <v>26.994400019945644</v>
      </c>
      <c r="AD92" s="133">
        <v>1298.9452484041155</v>
      </c>
      <c r="AE92" s="133">
        <v>795.29296720114883</v>
      </c>
      <c r="AF92" s="133">
        <v>615.38270866644962</v>
      </c>
      <c r="AG92" s="133">
        <v>50.842928150351916</v>
      </c>
      <c r="AH92" s="133">
        <v>899.46239625550004</v>
      </c>
      <c r="AI92" s="133">
        <v>1326.1958128077995</v>
      </c>
      <c r="AJ92" s="133">
        <v>1557.4540543226913</v>
      </c>
      <c r="AK92" s="133">
        <v>85.868294090000006</v>
      </c>
      <c r="AL92" s="133">
        <v>21.022704659999992</v>
      </c>
      <c r="AM92" s="133">
        <v>133.19671552999998</v>
      </c>
      <c r="AN92" s="133">
        <v>179.14180346999999</v>
      </c>
      <c r="AO92" s="133">
        <v>95.951497549999999</v>
      </c>
      <c r="AP92" s="133">
        <v>80.321211500000032</v>
      </c>
      <c r="AQ92" s="133">
        <v>264.85039892833299</v>
      </c>
      <c r="AR92" s="133">
        <v>714.9122705455145</v>
      </c>
      <c r="AS92" s="133">
        <v>25.465051963500038</v>
      </c>
      <c r="AT92" s="133">
        <v>195.76599999999999</v>
      </c>
      <c r="AU92" s="133">
        <v>118.11723643000001</v>
      </c>
      <c r="AV92" s="133">
        <v>232.78134201000003</v>
      </c>
      <c r="AW92" s="133">
        <v>393.49545000000001</v>
      </c>
      <c r="AX92" s="133">
        <v>96.653100999999992</v>
      </c>
      <c r="AY92" s="133">
        <v>20.100167449999997</v>
      </c>
      <c r="AZ92" s="133">
        <v>45.358698880000006</v>
      </c>
      <c r="BA92" s="133">
        <v>48.792819600000001</v>
      </c>
      <c r="BB92" s="133">
        <v>172.89426999999998</v>
      </c>
      <c r="BC92" s="133">
        <v>142.73026056702125</v>
      </c>
      <c r="BD92" s="133">
        <v>414.32208588950255</v>
      </c>
      <c r="BE92" s="133">
        <v>103.30020946000002</v>
      </c>
    </row>
    <row r="93" spans="2:57" x14ac:dyDescent="0.55000000000000004">
      <c r="B93" s="138">
        <v>8</v>
      </c>
      <c r="C93" s="100" t="s">
        <v>170</v>
      </c>
      <c r="D93" s="133">
        <v>0</v>
      </c>
      <c r="E93" s="133">
        <v>0</v>
      </c>
      <c r="F93" s="133">
        <v>0</v>
      </c>
      <c r="G93" s="133">
        <v>0</v>
      </c>
      <c r="H93" s="133">
        <v>0</v>
      </c>
      <c r="I93" s="133">
        <v>0</v>
      </c>
      <c r="J93" s="133">
        <v>0</v>
      </c>
      <c r="K93" s="133">
        <v>0</v>
      </c>
      <c r="L93" s="133">
        <v>34.78441669</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0</v>
      </c>
      <c r="AG93" s="133">
        <v>0</v>
      </c>
      <c r="AH93" s="133">
        <v>0</v>
      </c>
      <c r="AI93" s="133">
        <v>0</v>
      </c>
      <c r="AJ93" s="133">
        <v>0</v>
      </c>
      <c r="AK93" s="133">
        <v>0</v>
      </c>
      <c r="AL93" s="133">
        <v>0</v>
      </c>
      <c r="AM93" s="133">
        <v>0</v>
      </c>
      <c r="AN93" s="133">
        <v>0</v>
      </c>
      <c r="AO93" s="133">
        <v>0</v>
      </c>
      <c r="AP93" s="133">
        <v>0</v>
      </c>
      <c r="AQ93" s="133">
        <v>0</v>
      </c>
      <c r="AR93" s="133">
        <v>0</v>
      </c>
      <c r="AS93" s="133">
        <v>0</v>
      </c>
      <c r="AT93" s="133">
        <v>0</v>
      </c>
      <c r="AU93" s="133">
        <v>0</v>
      </c>
      <c r="AV93" s="133">
        <v>0</v>
      </c>
      <c r="AW93" s="133">
        <v>0</v>
      </c>
      <c r="AX93" s="133">
        <v>0</v>
      </c>
      <c r="AY93" s="133">
        <v>0</v>
      </c>
      <c r="AZ93" s="133">
        <v>0</v>
      </c>
      <c r="BA93" s="133">
        <v>0</v>
      </c>
      <c r="BB93" s="133">
        <v>0</v>
      </c>
      <c r="BC93" s="133">
        <v>0</v>
      </c>
      <c r="BD93" s="133">
        <v>0</v>
      </c>
      <c r="BE93" s="133">
        <v>0</v>
      </c>
    </row>
    <row r="94" spans="2:57" x14ac:dyDescent="0.55000000000000004">
      <c r="B94" s="138">
        <v>9</v>
      </c>
      <c r="C94" s="149" t="s">
        <v>171</v>
      </c>
      <c r="D94" s="133">
        <v>204.11216603</v>
      </c>
      <c r="E94" s="133">
        <v>297.64725948</v>
      </c>
      <c r="F94" s="133">
        <v>2702.2156043699997</v>
      </c>
      <c r="G94" s="133">
        <v>3039.4629770500001</v>
      </c>
      <c r="H94" s="133">
        <v>0</v>
      </c>
      <c r="I94" s="133">
        <v>3911.3130874899998</v>
      </c>
      <c r="J94" s="133">
        <v>353.91256957999997</v>
      </c>
      <c r="K94" s="133">
        <v>520.46384969999997</v>
      </c>
      <c r="L94" s="133">
        <v>4145.2601902100005</v>
      </c>
      <c r="M94" s="133">
        <v>1060.0182583099997</v>
      </c>
      <c r="N94" s="133">
        <v>2667.3809594299996</v>
      </c>
      <c r="O94" s="133">
        <v>1598.8115619199998</v>
      </c>
      <c r="P94" s="133">
        <v>703.88940671</v>
      </c>
      <c r="Q94" s="133">
        <v>1008.6060525199999</v>
      </c>
      <c r="R94" s="133">
        <v>5131.3255603100006</v>
      </c>
      <c r="S94" s="133">
        <v>809.70424669314446</v>
      </c>
      <c r="T94" s="133">
        <v>1698.34773021</v>
      </c>
      <c r="U94" s="133">
        <v>1035.2572651</v>
      </c>
      <c r="V94" s="133">
        <v>1059.1117935899999</v>
      </c>
      <c r="W94" s="133">
        <v>708.57738573000006</v>
      </c>
      <c r="X94" s="133">
        <v>594.8406408300001</v>
      </c>
      <c r="Y94" s="133">
        <v>14.281000000000001</v>
      </c>
      <c r="Z94" s="133">
        <v>57.138627999999997</v>
      </c>
      <c r="AA94" s="133">
        <v>300.73184162000001</v>
      </c>
      <c r="AB94" s="133">
        <v>157.47329018000002</v>
      </c>
      <c r="AC94" s="133">
        <v>22.38605325</v>
      </c>
      <c r="AD94" s="133">
        <v>431.64802705000005</v>
      </c>
      <c r="AE94" s="133">
        <v>230.73204765000003</v>
      </c>
      <c r="AF94" s="133">
        <v>318.68321622000002</v>
      </c>
      <c r="AG94" s="133">
        <v>119.31033273999999</v>
      </c>
      <c r="AH94" s="133">
        <v>818.83463639000001</v>
      </c>
      <c r="AI94" s="133">
        <v>177.92734302</v>
      </c>
      <c r="AJ94" s="133">
        <v>163.97058876999998</v>
      </c>
      <c r="AK94" s="133">
        <v>136.18900544000002</v>
      </c>
      <c r="AL94" s="133">
        <v>2.2215844800000002</v>
      </c>
      <c r="AM94" s="133">
        <v>106.67963837999999</v>
      </c>
      <c r="AN94" s="133">
        <v>5.1352174800000006</v>
      </c>
      <c r="AO94" s="133">
        <v>54.427486210000005</v>
      </c>
      <c r="AP94" s="133">
        <v>0</v>
      </c>
      <c r="AQ94" s="133">
        <v>389.59617684000006</v>
      </c>
      <c r="AR94" s="133">
        <v>584.20206469000004</v>
      </c>
      <c r="AS94" s="133">
        <v>15.303850000000001</v>
      </c>
      <c r="AT94" s="133">
        <v>308.13099999999997</v>
      </c>
      <c r="AU94" s="133">
        <v>344.79291081000002</v>
      </c>
      <c r="AV94" s="133">
        <v>0.96787999999999996</v>
      </c>
      <c r="AW94" s="133">
        <v>81.299770000000009</v>
      </c>
      <c r="AX94" s="133">
        <v>21.882262999999998</v>
      </c>
      <c r="AY94" s="133">
        <v>11.622999999999999</v>
      </c>
      <c r="AZ94" s="133">
        <v>108.83890956</v>
      </c>
      <c r="BA94" s="133">
        <v>20.335799299999998</v>
      </c>
      <c r="BB94" s="133">
        <v>12.16877</v>
      </c>
      <c r="BC94" s="133">
        <v>17.670448670000003</v>
      </c>
      <c r="BD94" s="133">
        <v>107.54318910000001</v>
      </c>
      <c r="BE94" s="133">
        <v>195.20544741</v>
      </c>
    </row>
    <row r="95" spans="2:57" x14ac:dyDescent="0.55000000000000004">
      <c r="B95" s="138">
        <v>10</v>
      </c>
      <c r="C95" s="149" t="s">
        <v>172</v>
      </c>
      <c r="D95" s="133">
        <v>0</v>
      </c>
      <c r="E95" s="133">
        <v>0</v>
      </c>
      <c r="F95" s="133">
        <v>0</v>
      </c>
      <c r="G95" s="133">
        <v>0</v>
      </c>
      <c r="H95" s="133">
        <v>0</v>
      </c>
      <c r="I95" s="133">
        <v>0</v>
      </c>
      <c r="J95" s="133">
        <v>0</v>
      </c>
      <c r="K95" s="133">
        <v>0</v>
      </c>
      <c r="L95" s="133">
        <v>0</v>
      </c>
      <c r="M95" s="133">
        <v>0</v>
      </c>
      <c r="N95" s="133">
        <v>0</v>
      </c>
      <c r="O95" s="133">
        <v>0</v>
      </c>
      <c r="P95" s="133">
        <v>0</v>
      </c>
      <c r="Q95" s="133">
        <v>678.35160846076906</v>
      </c>
      <c r="R95" s="133">
        <v>0</v>
      </c>
      <c r="S95" s="133">
        <v>0</v>
      </c>
      <c r="T95" s="133">
        <v>0</v>
      </c>
      <c r="U95" s="133">
        <v>0</v>
      </c>
      <c r="V95" s="133">
        <v>0</v>
      </c>
      <c r="W95" s="133">
        <v>0</v>
      </c>
      <c r="X95" s="133">
        <v>0</v>
      </c>
      <c r="Y95" s="133">
        <v>0</v>
      </c>
      <c r="Z95" s="133">
        <v>10.050541410000003</v>
      </c>
      <c r="AA95" s="133">
        <v>0</v>
      </c>
      <c r="AB95" s="133">
        <v>0</v>
      </c>
      <c r="AC95" s="133">
        <v>0</v>
      </c>
      <c r="AD95" s="133">
        <v>0</v>
      </c>
      <c r="AE95" s="133">
        <v>0</v>
      </c>
      <c r="AF95" s="133">
        <v>0</v>
      </c>
      <c r="AG95" s="133">
        <v>0</v>
      </c>
      <c r="AH95" s="133">
        <v>0</v>
      </c>
      <c r="AI95" s="133">
        <v>0</v>
      </c>
      <c r="AJ95" s="133">
        <v>0</v>
      </c>
      <c r="AK95" s="133">
        <v>0</v>
      </c>
      <c r="AL95" s="133">
        <v>0</v>
      </c>
      <c r="AM95" s="133">
        <v>0</v>
      </c>
      <c r="AN95" s="133">
        <v>0</v>
      </c>
      <c r="AO95" s="133">
        <v>0</v>
      </c>
      <c r="AP95" s="133">
        <v>0</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2.3412800000000002</v>
      </c>
    </row>
    <row r="96" spans="2:57" x14ac:dyDescent="0.55000000000000004">
      <c r="B96" s="139">
        <v>11</v>
      </c>
      <c r="C96" s="140" t="s">
        <v>142</v>
      </c>
      <c r="D96" s="133">
        <v>0</v>
      </c>
      <c r="E96" s="133">
        <v>0</v>
      </c>
      <c r="F96" s="133">
        <v>0</v>
      </c>
      <c r="G96" s="133">
        <v>0</v>
      </c>
      <c r="H96" s="133">
        <v>0</v>
      </c>
      <c r="I96" s="133">
        <v>0</v>
      </c>
      <c r="J96" s="133">
        <v>0</v>
      </c>
      <c r="K96" s="133">
        <v>0</v>
      </c>
      <c r="L96" s="133">
        <v>0</v>
      </c>
      <c r="M96" s="133">
        <v>0</v>
      </c>
      <c r="N96" s="133">
        <v>0</v>
      </c>
      <c r="O96" s="133">
        <v>0</v>
      </c>
      <c r="P96" s="133">
        <v>0</v>
      </c>
      <c r="Q96" s="133">
        <v>352.47073424302459</v>
      </c>
      <c r="R96" s="133">
        <v>0</v>
      </c>
      <c r="S96" s="133">
        <v>0</v>
      </c>
      <c r="T96" s="133">
        <v>0</v>
      </c>
      <c r="U96" s="133">
        <v>0</v>
      </c>
      <c r="V96" s="133">
        <v>0</v>
      </c>
      <c r="W96" s="133">
        <v>0</v>
      </c>
      <c r="X96" s="133">
        <v>0</v>
      </c>
      <c r="Y96" s="133">
        <v>11.064</v>
      </c>
      <c r="Z96" s="133">
        <v>51.857151710000032</v>
      </c>
      <c r="AA96" s="133">
        <v>0</v>
      </c>
      <c r="AB96" s="133">
        <v>192.15942045919934</v>
      </c>
      <c r="AC96" s="133">
        <v>0</v>
      </c>
      <c r="AD96" s="133">
        <v>0</v>
      </c>
      <c r="AE96" s="133">
        <v>0</v>
      </c>
      <c r="AF96" s="133">
        <v>0</v>
      </c>
      <c r="AG96" s="133">
        <v>9.129793330000016</v>
      </c>
      <c r="AH96" s="133">
        <v>0</v>
      </c>
      <c r="AI96" s="133">
        <v>0</v>
      </c>
      <c r="AJ96" s="133">
        <v>0</v>
      </c>
      <c r="AK96" s="133">
        <v>0</v>
      </c>
      <c r="AL96" s="133">
        <v>5.9628500000000004</v>
      </c>
      <c r="AM96" s="133">
        <v>71.513534504079445</v>
      </c>
      <c r="AN96" s="133">
        <v>0</v>
      </c>
      <c r="AO96" s="133">
        <v>19.507662199430023</v>
      </c>
      <c r="AP96" s="133">
        <v>8.6208949000000015</v>
      </c>
      <c r="AQ96" s="133">
        <v>67.257694679379696</v>
      </c>
      <c r="AR96" s="133">
        <v>0</v>
      </c>
      <c r="AS96" s="133">
        <v>0</v>
      </c>
      <c r="AT96" s="133">
        <v>23.422000000000001</v>
      </c>
      <c r="AU96" s="133">
        <v>0</v>
      </c>
      <c r="AV96" s="133">
        <v>0</v>
      </c>
      <c r="AW96" s="133">
        <v>17.963569999999994</v>
      </c>
      <c r="AX96" s="133">
        <v>0</v>
      </c>
      <c r="AY96" s="133">
        <v>0</v>
      </c>
      <c r="AZ96" s="133">
        <v>44.062599999999996</v>
      </c>
      <c r="BA96" s="133">
        <v>81.454034399999998</v>
      </c>
      <c r="BB96" s="133">
        <v>143.01891000000001</v>
      </c>
      <c r="BC96" s="133">
        <v>0</v>
      </c>
      <c r="BD96" s="133">
        <v>0</v>
      </c>
      <c r="BE96" s="133">
        <v>110.05421</v>
      </c>
    </row>
    <row r="97" spans="2:57" x14ac:dyDescent="0.55000000000000004">
      <c r="B97" s="406" t="s">
        <v>342</v>
      </c>
      <c r="C97" s="406"/>
      <c r="D97" s="141">
        <v>377654.66786798119</v>
      </c>
      <c r="E97" s="141">
        <v>539030.6097307544</v>
      </c>
      <c r="F97" s="141">
        <v>625354.20637270901</v>
      </c>
      <c r="G97" s="141">
        <v>593125.07730146369</v>
      </c>
      <c r="H97" s="141">
        <v>157244.0706337282</v>
      </c>
      <c r="I97" s="141">
        <v>390190.33972992207</v>
      </c>
      <c r="J97" s="141">
        <v>231565.54231186325</v>
      </c>
      <c r="K97" s="141">
        <v>303939.95157371083</v>
      </c>
      <c r="L97" s="141">
        <v>388005.60469935392</v>
      </c>
      <c r="M97" s="141">
        <v>203779.22812007531</v>
      </c>
      <c r="N97" s="141">
        <v>476591.39239113062</v>
      </c>
      <c r="O97" s="141">
        <v>422533.72195773915</v>
      </c>
      <c r="P97" s="141">
        <v>327566.75943417539</v>
      </c>
      <c r="Q97" s="141">
        <v>364252.26067951997</v>
      </c>
      <c r="R97" s="141">
        <v>657159.27622224344</v>
      </c>
      <c r="S97" s="141">
        <v>241271.79651220705</v>
      </c>
      <c r="T97" s="141">
        <v>310032.76244320633</v>
      </c>
      <c r="U97" s="141">
        <v>322306.35457412072</v>
      </c>
      <c r="V97" s="141">
        <v>381527.15652283444</v>
      </c>
      <c r="W97" s="141">
        <v>248441.78578555267</v>
      </c>
      <c r="X97" s="141">
        <v>67451.496533616009</v>
      </c>
      <c r="Y97" s="141">
        <v>838.25400000000002</v>
      </c>
      <c r="Z97" s="141">
        <v>5788.7282446999989</v>
      </c>
      <c r="AA97" s="141">
        <v>65478.31204108891</v>
      </c>
      <c r="AB97" s="141">
        <v>17816.988477025294</v>
      </c>
      <c r="AC97" s="141">
        <v>7925.522041346012</v>
      </c>
      <c r="AD97" s="141">
        <v>130997.86738570039</v>
      </c>
      <c r="AE97" s="141">
        <v>101414.51739532115</v>
      </c>
      <c r="AF97" s="141">
        <v>71137.20063232629</v>
      </c>
      <c r="AG97" s="141">
        <v>2817.2343203403502</v>
      </c>
      <c r="AH97" s="141">
        <v>76386.911923717867</v>
      </c>
      <c r="AI97" s="141">
        <v>78958.299875883124</v>
      </c>
      <c r="AJ97" s="141">
        <v>71448.814202524634</v>
      </c>
      <c r="AK97" s="141">
        <v>6519.2077028400008</v>
      </c>
      <c r="AL97" s="141">
        <v>1569.4375182199999</v>
      </c>
      <c r="AM97" s="141">
        <v>9045.7942304591015</v>
      </c>
      <c r="AN97" s="141">
        <v>6709.390534709999</v>
      </c>
      <c r="AO97" s="141">
        <v>5315.2669546694287</v>
      </c>
      <c r="AP97" s="141">
        <v>8864.1564513299982</v>
      </c>
      <c r="AQ97" s="141">
        <v>13008.643751962043</v>
      </c>
      <c r="AR97" s="141">
        <v>15785.619772565517</v>
      </c>
      <c r="AS97" s="141">
        <v>10037.167364103498</v>
      </c>
      <c r="AT97" s="141">
        <v>7244.1980000000003</v>
      </c>
      <c r="AU97" s="141">
        <v>8431.3806307799987</v>
      </c>
      <c r="AV97" s="141">
        <v>6729.1423402099981</v>
      </c>
      <c r="AW97" s="141">
        <v>14425.087819999999</v>
      </c>
      <c r="AX97" s="141">
        <v>9836.8558379099995</v>
      </c>
      <c r="AY97" s="141">
        <v>3241.4542416500003</v>
      </c>
      <c r="AZ97" s="141">
        <v>3524.2914440600002</v>
      </c>
      <c r="BA97" s="141">
        <v>4142.0646984000005</v>
      </c>
      <c r="BB97" s="141">
        <v>10564.453030000001</v>
      </c>
      <c r="BC97" s="141">
        <v>21983.897206724461</v>
      </c>
      <c r="BD97" s="141">
        <v>25634.480061921695</v>
      </c>
      <c r="BE97" s="141">
        <v>10578.510846860001</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35DC-8495-498C-87B4-B03828741E5D}">
  <sheetPr codeName="Sheet82"/>
  <dimension ref="B2:BD64"/>
  <sheetViews>
    <sheetView workbookViewId="0">
      <pane xSplit="2" ySplit="4" topLeftCell="C4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6.3515625" style="154" bestFit="1" customWidth="1"/>
    <col min="3" max="22" width="10.52734375" style="29" bestFit="1" customWidth="1"/>
    <col min="23" max="23" width="9.52734375" style="29" bestFit="1" customWidth="1"/>
    <col min="24" max="25" width="8" style="29" bestFit="1" customWidth="1"/>
    <col min="26" max="27" width="9.52734375" style="29" bestFit="1" customWidth="1"/>
    <col min="28" max="28" width="8" style="29" bestFit="1" customWidth="1"/>
    <col min="29" max="30" width="10.52734375" style="29" bestFit="1" customWidth="1"/>
    <col min="31" max="31" width="9.52734375" style="29" bestFit="1" customWidth="1"/>
    <col min="32" max="32" width="8" style="29" bestFit="1" customWidth="1"/>
    <col min="33" max="35" width="9.52734375" style="29" bestFit="1" customWidth="1"/>
    <col min="36" max="37" width="8" style="29" bestFit="1" customWidth="1"/>
    <col min="38" max="38" width="9.52734375" style="29" bestFit="1" customWidth="1"/>
    <col min="39" max="40" width="8" style="29" bestFit="1" customWidth="1"/>
    <col min="41" max="41" width="6.87890625" style="29" bestFit="1" customWidth="1"/>
    <col min="42" max="44" width="9.52734375" style="29" bestFit="1" customWidth="1"/>
    <col min="45" max="47" width="8" style="29" bestFit="1" customWidth="1"/>
    <col min="48" max="48" width="9.52734375" style="29" bestFit="1" customWidth="1"/>
    <col min="49" max="52" width="8" style="29" bestFit="1" customWidth="1"/>
    <col min="53" max="56" width="9.52734375" style="29" bestFit="1" customWidth="1"/>
    <col min="57" max="16384" width="9.1171875" style="29"/>
  </cols>
  <sheetData>
    <row r="2" spans="2:56" x14ac:dyDescent="0.55000000000000004">
      <c r="B2" s="83" t="s">
        <v>116</v>
      </c>
    </row>
    <row r="3" spans="2:56" s="127" customFormat="1" ht="61.35" x14ac:dyDescent="0.55000000000000004">
      <c r="B3" s="150" t="s">
        <v>296</v>
      </c>
      <c r="C3" s="126" t="s">
        <v>971</v>
      </c>
      <c r="D3" s="126" t="s">
        <v>972</v>
      </c>
      <c r="E3" s="126" t="s">
        <v>973</v>
      </c>
      <c r="F3" s="126" t="s">
        <v>974</v>
      </c>
      <c r="G3" s="126" t="s">
        <v>975</v>
      </c>
      <c r="H3" s="126" t="s">
        <v>976</v>
      </c>
      <c r="I3" s="126" t="s">
        <v>977</v>
      </c>
      <c r="J3" s="126" t="s">
        <v>978</v>
      </c>
      <c r="K3" s="126" t="s">
        <v>979</v>
      </c>
      <c r="L3" s="126" t="s">
        <v>980</v>
      </c>
      <c r="M3" s="126" t="s">
        <v>981</v>
      </c>
      <c r="N3" s="126" t="s">
        <v>982</v>
      </c>
      <c r="O3" s="126" t="s">
        <v>983</v>
      </c>
      <c r="P3" s="126" t="s">
        <v>984</v>
      </c>
      <c r="Q3" s="126" t="s">
        <v>985</v>
      </c>
      <c r="R3" s="126" t="s">
        <v>986</v>
      </c>
      <c r="S3" s="126" t="s">
        <v>987</v>
      </c>
      <c r="T3" s="126" t="s">
        <v>988</v>
      </c>
      <c r="U3" s="126" t="s">
        <v>989</v>
      </c>
      <c r="V3" s="126" t="s">
        <v>990</v>
      </c>
      <c r="W3" s="126" t="s">
        <v>991</v>
      </c>
      <c r="X3" s="126" t="s">
        <v>992</v>
      </c>
      <c r="Y3" s="126" t="s">
        <v>993</v>
      </c>
      <c r="Z3" s="126" t="s">
        <v>994</v>
      </c>
      <c r="AA3" s="126" t="s">
        <v>995</v>
      </c>
      <c r="AB3" s="126" t="s">
        <v>996</v>
      </c>
      <c r="AC3" s="126" t="s">
        <v>997</v>
      </c>
      <c r="AD3" s="126" t="s">
        <v>998</v>
      </c>
      <c r="AE3" s="126" t="s">
        <v>999</v>
      </c>
      <c r="AF3" s="126" t="s">
        <v>1000</v>
      </c>
      <c r="AG3" s="126" t="s">
        <v>1001</v>
      </c>
      <c r="AH3" s="126" t="s">
        <v>1002</v>
      </c>
      <c r="AI3" s="126" t="s">
        <v>1003</v>
      </c>
      <c r="AJ3" s="126" t="s">
        <v>1004</v>
      </c>
      <c r="AK3" s="126" t="s">
        <v>1005</v>
      </c>
      <c r="AL3" s="126" t="s">
        <v>1006</v>
      </c>
      <c r="AM3" s="126" t="s">
        <v>1007</v>
      </c>
      <c r="AN3" s="126" t="s">
        <v>1008</v>
      </c>
      <c r="AO3" s="126" t="s">
        <v>1009</v>
      </c>
      <c r="AP3" s="126" t="s">
        <v>1010</v>
      </c>
      <c r="AQ3" s="126" t="s">
        <v>1011</v>
      </c>
      <c r="AR3" s="126" t="s">
        <v>1012</v>
      </c>
      <c r="AS3" s="126" t="s">
        <v>1013</v>
      </c>
      <c r="AT3" s="126" t="s">
        <v>1014</v>
      </c>
      <c r="AU3" s="126" t="s">
        <v>1015</v>
      </c>
      <c r="AV3" s="126" t="s">
        <v>1016</v>
      </c>
      <c r="AW3" s="126" t="s">
        <v>1017</v>
      </c>
      <c r="AX3" s="126" t="s">
        <v>1018</v>
      </c>
      <c r="AY3" s="126" t="s">
        <v>1019</v>
      </c>
      <c r="AZ3" s="126" t="s">
        <v>1020</v>
      </c>
      <c r="BA3" s="126" t="s">
        <v>1021</v>
      </c>
      <c r="BB3" s="126" t="s">
        <v>1022</v>
      </c>
      <c r="BC3" s="126" t="s">
        <v>1023</v>
      </c>
      <c r="BD3" s="126" t="s">
        <v>1024</v>
      </c>
    </row>
    <row r="4" spans="2:56" x14ac:dyDescent="0.55000000000000004">
      <c r="B4" s="129" t="s">
        <v>343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row>
    <row r="5" spans="2:56" x14ac:dyDescent="0.55000000000000004">
      <c r="B5" s="103" t="s">
        <v>344</v>
      </c>
      <c r="C5" s="101">
        <v>5794.8973429796952</v>
      </c>
      <c r="D5" s="101">
        <v>7546.7707436133351</v>
      </c>
      <c r="E5" s="101">
        <v>10606.576356400004</v>
      </c>
      <c r="F5" s="101">
        <v>9602.8447303600005</v>
      </c>
      <c r="G5" s="101">
        <v>1666.1676302100002</v>
      </c>
      <c r="H5" s="101">
        <v>8101.8528039999992</v>
      </c>
      <c r="I5" s="101">
        <v>4540.5859603692079</v>
      </c>
      <c r="J5" s="101">
        <v>5109.7386583273474</v>
      </c>
      <c r="K5" s="101">
        <v>9039.3271687000015</v>
      </c>
      <c r="L5" s="101">
        <v>3927.1339169199978</v>
      </c>
      <c r="M5" s="101">
        <v>9352.3654676398728</v>
      </c>
      <c r="N5" s="101">
        <v>8130.6350249999914</v>
      </c>
      <c r="O5" s="101">
        <v>6124.4038399000001</v>
      </c>
      <c r="P5" s="101">
        <v>6048.6306486772601</v>
      </c>
      <c r="Q5" s="101">
        <v>12212.941431609999</v>
      </c>
      <c r="R5" s="101">
        <v>4952.2003944270873</v>
      </c>
      <c r="S5" s="101">
        <v>6316.8602129700002</v>
      </c>
      <c r="T5" s="101">
        <v>6279.0972312899985</v>
      </c>
      <c r="U5" s="101">
        <v>7077.0898202499975</v>
      </c>
      <c r="V5" s="101">
        <v>5039.211844559999</v>
      </c>
      <c r="W5" s="101">
        <v>1351.7682664320646</v>
      </c>
      <c r="X5" s="101">
        <v>19.21</v>
      </c>
      <c r="Y5" s="101">
        <v>140.96619641000001</v>
      </c>
      <c r="Z5" s="101">
        <v>1467.90198244</v>
      </c>
      <c r="AA5" s="101">
        <v>294.79484825999998</v>
      </c>
      <c r="AB5" s="101">
        <v>170.84745724000001</v>
      </c>
      <c r="AC5" s="101">
        <v>2816.8800887799994</v>
      </c>
      <c r="AD5" s="101">
        <v>2130.4052555799994</v>
      </c>
      <c r="AE5" s="101">
        <v>1603.0962937199997</v>
      </c>
      <c r="AF5" s="101">
        <v>57.898624760000004</v>
      </c>
      <c r="AG5" s="101">
        <v>1679.5750817800001</v>
      </c>
      <c r="AH5" s="101">
        <v>1651.8561232699999</v>
      </c>
      <c r="AI5" s="101">
        <v>1761.1016664433332</v>
      </c>
      <c r="AJ5" s="101">
        <v>140.05470059999999</v>
      </c>
      <c r="AK5" s="101">
        <v>26.91076</v>
      </c>
      <c r="AL5" s="101">
        <v>162.39492139999999</v>
      </c>
      <c r="AM5" s="101">
        <v>143.47853168999998</v>
      </c>
      <c r="AN5" s="101">
        <v>97.632815739999984</v>
      </c>
      <c r="AO5" s="101">
        <v>0.82531968</v>
      </c>
      <c r="AP5" s="101">
        <v>272.88266776000006</v>
      </c>
      <c r="AQ5" s="101">
        <v>418.35945355000013</v>
      </c>
      <c r="AR5" s="101">
        <v>273.39606584999996</v>
      </c>
      <c r="AS5" s="101">
        <v>192.649</v>
      </c>
      <c r="AT5" s="101">
        <v>189.23146245999999</v>
      </c>
      <c r="AU5" s="101">
        <v>147.65933956999999</v>
      </c>
      <c r="AV5" s="101">
        <v>361.67543999999998</v>
      </c>
      <c r="AW5" s="101">
        <v>231.55450884000001</v>
      </c>
      <c r="AX5" s="101">
        <v>69.953590460000001</v>
      </c>
      <c r="AY5" s="101">
        <v>77.546326219999997</v>
      </c>
      <c r="AZ5" s="101">
        <v>77.875289500000008</v>
      </c>
      <c r="BA5" s="101">
        <v>268.86059999999998</v>
      </c>
      <c r="BB5" s="101">
        <v>587.28295709999998</v>
      </c>
      <c r="BC5" s="101">
        <v>636.58713893900006</v>
      </c>
      <c r="BD5" s="101">
        <v>267.97320566999997</v>
      </c>
    </row>
    <row r="6" spans="2:56" x14ac:dyDescent="0.55000000000000004">
      <c r="B6" s="104" t="s">
        <v>345</v>
      </c>
      <c r="C6" s="101">
        <v>5503.2686080599997</v>
      </c>
      <c r="D6" s="101">
        <v>7433.2863351700016</v>
      </c>
      <c r="E6" s="101">
        <v>10247.278140050004</v>
      </c>
      <c r="F6" s="101">
        <v>9008.5843096099998</v>
      </c>
      <c r="G6" s="101">
        <v>1553.7363060300002</v>
      </c>
      <c r="H6" s="101">
        <v>7755.3442429999996</v>
      </c>
      <c r="I6" s="101">
        <v>4205.9872569899999</v>
      </c>
      <c r="J6" s="101">
        <v>4936.6749035752928</v>
      </c>
      <c r="K6" s="101">
        <v>8594.475454630001</v>
      </c>
      <c r="L6" s="101">
        <v>3632.2118686799977</v>
      </c>
      <c r="M6" s="101">
        <v>8580.9377477000053</v>
      </c>
      <c r="N6" s="101">
        <v>7700.9383158299916</v>
      </c>
      <c r="O6" s="101">
        <v>5367.0168778000007</v>
      </c>
      <c r="P6" s="101">
        <v>5524.4350384569861</v>
      </c>
      <c r="Q6" s="101">
        <v>11332.382301779999</v>
      </c>
      <c r="R6" s="101">
        <v>4690.2437039699998</v>
      </c>
      <c r="S6" s="101">
        <v>5772.5906479400001</v>
      </c>
      <c r="T6" s="101">
        <v>5453.0643858599988</v>
      </c>
      <c r="U6" s="101">
        <v>6729.6597117199972</v>
      </c>
      <c r="V6" s="101">
        <v>4616.8376530999994</v>
      </c>
      <c r="W6" s="101">
        <v>1304.66879539</v>
      </c>
      <c r="X6" s="101">
        <v>19.21</v>
      </c>
      <c r="Y6" s="101">
        <v>140.93455258000003</v>
      </c>
      <c r="Z6" s="101">
        <v>1439.77698244</v>
      </c>
      <c r="AA6" s="101">
        <v>294.79484825999998</v>
      </c>
      <c r="AB6" s="101">
        <v>170.84745724000001</v>
      </c>
      <c r="AC6" s="101">
        <v>2756.3492256399995</v>
      </c>
      <c r="AD6" s="101">
        <v>2093.5623345399999</v>
      </c>
      <c r="AE6" s="101">
        <v>1565.3428694399997</v>
      </c>
      <c r="AF6" s="101">
        <v>57.898624760000004</v>
      </c>
      <c r="AG6" s="101">
        <v>1618.3289115300001</v>
      </c>
      <c r="AH6" s="101">
        <v>1651.7880432699999</v>
      </c>
      <c r="AI6" s="101">
        <v>1715.26833311</v>
      </c>
      <c r="AJ6" s="101">
        <v>139.96976909</v>
      </c>
      <c r="AK6" s="101">
        <v>26.91076</v>
      </c>
      <c r="AL6" s="101">
        <v>162.39492139999999</v>
      </c>
      <c r="AM6" s="101">
        <v>143.00556936999999</v>
      </c>
      <c r="AN6" s="101">
        <v>97.632815739999984</v>
      </c>
      <c r="AO6" s="101">
        <v>0.82531968</v>
      </c>
      <c r="AP6" s="101">
        <v>272.88266776000006</v>
      </c>
      <c r="AQ6" s="101">
        <v>418.35945355000013</v>
      </c>
      <c r="AR6" s="101">
        <v>273.39606584999996</v>
      </c>
      <c r="AS6" s="101">
        <v>192.649</v>
      </c>
      <c r="AT6" s="101">
        <v>189.23146245999999</v>
      </c>
      <c r="AU6" s="101">
        <v>147.65933956999999</v>
      </c>
      <c r="AV6" s="101">
        <v>361.67543999999998</v>
      </c>
      <c r="AW6" s="101">
        <v>231.55450884000001</v>
      </c>
      <c r="AX6" s="101">
        <v>69.953590460000001</v>
      </c>
      <c r="AY6" s="101">
        <v>77.546326219999997</v>
      </c>
      <c r="AZ6" s="101">
        <v>77.875289500000008</v>
      </c>
      <c r="BA6" s="101">
        <v>268.86059999999998</v>
      </c>
      <c r="BB6" s="101">
        <v>576.7696701399999</v>
      </c>
      <c r="BC6" s="101">
        <v>616.67617946900009</v>
      </c>
      <c r="BD6" s="101">
        <v>267.97320566999997</v>
      </c>
    </row>
    <row r="7" spans="2:56" x14ac:dyDescent="0.55000000000000004">
      <c r="B7" s="104" t="s">
        <v>346</v>
      </c>
      <c r="C7" s="101">
        <v>1645.6715869900002</v>
      </c>
      <c r="D7" s="101">
        <v>2404.6111169000028</v>
      </c>
      <c r="E7" s="101">
        <v>2072.9739129100003</v>
      </c>
      <c r="F7" s="101">
        <v>1491.2802796300007</v>
      </c>
      <c r="G7" s="101">
        <v>645.07628608000005</v>
      </c>
      <c r="H7" s="101">
        <v>1458.8404969999999</v>
      </c>
      <c r="I7" s="101">
        <v>736.32567318000008</v>
      </c>
      <c r="J7" s="101">
        <v>960.59470002529406</v>
      </c>
      <c r="K7" s="101">
        <v>1696.152036330001</v>
      </c>
      <c r="L7" s="101">
        <v>793.18231384000046</v>
      </c>
      <c r="M7" s="101">
        <v>1414.617706479997</v>
      </c>
      <c r="N7" s="101">
        <v>1561.337168859993</v>
      </c>
      <c r="O7" s="101">
        <v>1116.4234614100001</v>
      </c>
      <c r="P7" s="101">
        <v>1020.4474060599999</v>
      </c>
      <c r="Q7" s="101">
        <v>2305.1161682599991</v>
      </c>
      <c r="R7" s="101">
        <v>838.34118591000004</v>
      </c>
      <c r="S7" s="101">
        <v>641.87150653000003</v>
      </c>
      <c r="T7" s="101">
        <v>1109.0345875899998</v>
      </c>
      <c r="U7" s="101">
        <v>1348.4268223299996</v>
      </c>
      <c r="V7" s="101">
        <v>870.64493434999997</v>
      </c>
      <c r="W7" s="101">
        <v>386.2941637400001</v>
      </c>
      <c r="X7" s="101">
        <v>1.28</v>
      </c>
      <c r="Y7" s="101">
        <v>30.760851889999998</v>
      </c>
      <c r="Z7" s="101">
        <v>183.68399292000001</v>
      </c>
      <c r="AA7" s="101">
        <v>83.103179249999982</v>
      </c>
      <c r="AB7" s="101">
        <v>29.077231990000023</v>
      </c>
      <c r="AC7" s="101">
        <v>535.47670915999993</v>
      </c>
      <c r="AD7" s="101">
        <v>412.41375407999999</v>
      </c>
      <c r="AE7" s="101">
        <v>270.13432577999998</v>
      </c>
      <c r="AF7" s="101">
        <v>4.1502328499999992</v>
      </c>
      <c r="AG7" s="101">
        <v>330.50529748000002</v>
      </c>
      <c r="AH7" s="101">
        <v>324.66716319</v>
      </c>
      <c r="AI7" s="101">
        <v>177.13864911000005</v>
      </c>
      <c r="AJ7" s="101">
        <v>25.840840410000002</v>
      </c>
      <c r="AK7" s="101">
        <v>8.3023400000000009</v>
      </c>
      <c r="AL7" s="101">
        <v>23.256382599999995</v>
      </c>
      <c r="AM7" s="101">
        <v>18.820097190000002</v>
      </c>
      <c r="AN7" s="101">
        <v>14.888027919999999</v>
      </c>
      <c r="AO7" s="101">
        <v>0.82097726999999998</v>
      </c>
      <c r="AP7" s="101">
        <v>47.224173180000015</v>
      </c>
      <c r="AQ7" s="101">
        <v>66.307501709999997</v>
      </c>
      <c r="AR7" s="101">
        <v>28.863190629999998</v>
      </c>
      <c r="AS7" s="101">
        <v>26.805</v>
      </c>
      <c r="AT7" s="101">
        <v>33.874233329999996</v>
      </c>
      <c r="AU7" s="101">
        <v>27.731266179999999</v>
      </c>
      <c r="AV7" s="101">
        <v>55.738219999999998</v>
      </c>
      <c r="AW7" s="101">
        <v>37.819707689999994</v>
      </c>
      <c r="AX7" s="101">
        <v>10.85227413</v>
      </c>
      <c r="AY7" s="101">
        <v>13.581922199999999</v>
      </c>
      <c r="AZ7" s="101">
        <v>9.0922300000000011E-2</v>
      </c>
      <c r="BA7" s="101">
        <v>34.747339999999994</v>
      </c>
      <c r="BB7" s="101">
        <v>86.962522460000002</v>
      </c>
      <c r="BC7" s="101">
        <v>50.247348459999998</v>
      </c>
      <c r="BD7" s="101">
        <v>38.08821081</v>
      </c>
    </row>
    <row r="8" spans="2:56" x14ac:dyDescent="0.55000000000000004">
      <c r="B8" s="104" t="s">
        <v>347</v>
      </c>
      <c r="C8" s="101">
        <v>3723.0203515200001</v>
      </c>
      <c r="D8" s="101">
        <v>4893.312152129999</v>
      </c>
      <c r="E8" s="101">
        <v>7889.1109597700051</v>
      </c>
      <c r="F8" s="101">
        <v>7266.5859087399995</v>
      </c>
      <c r="G8" s="101">
        <v>832.98422651000021</v>
      </c>
      <c r="H8" s="101">
        <v>6117.7085159999997</v>
      </c>
      <c r="I8" s="101">
        <v>3362.4350282099995</v>
      </c>
      <c r="J8" s="101">
        <v>3891.4087866599994</v>
      </c>
      <c r="K8" s="101">
        <v>6776.092322309999</v>
      </c>
      <c r="L8" s="101">
        <v>2784.6963185599971</v>
      </c>
      <c r="M8" s="101">
        <v>6951.6933651400077</v>
      </c>
      <c r="N8" s="101">
        <v>6021.2077643899993</v>
      </c>
      <c r="O8" s="101">
        <v>4169.5339016300004</v>
      </c>
      <c r="P8" s="101">
        <v>4479.5462027069862</v>
      </c>
      <c r="Q8" s="101">
        <v>8834.72153927</v>
      </c>
      <c r="R8" s="101">
        <v>3773.1512577099998</v>
      </c>
      <c r="S8" s="101">
        <v>5042.28642674</v>
      </c>
      <c r="T8" s="101">
        <v>4235.17435217</v>
      </c>
      <c r="U8" s="101">
        <v>5319.800183989998</v>
      </c>
      <c r="V8" s="101">
        <v>3666.3773842099999</v>
      </c>
      <c r="W8" s="101">
        <v>898.63136171999997</v>
      </c>
      <c r="X8" s="101">
        <v>17.654</v>
      </c>
      <c r="Y8" s="101">
        <v>104.87395026</v>
      </c>
      <c r="Z8" s="101">
        <v>1232.2944187199996</v>
      </c>
      <c r="AA8" s="101">
        <v>203.20021452000003</v>
      </c>
      <c r="AB8" s="101">
        <v>140.00975080999999</v>
      </c>
      <c r="AC8" s="101">
        <v>2178.5340847999992</v>
      </c>
      <c r="AD8" s="101">
        <v>1636.4898264899998</v>
      </c>
      <c r="AE8" s="101">
        <v>1272.6144721499998</v>
      </c>
      <c r="AF8" s="101">
        <v>52.115060950000007</v>
      </c>
      <c r="AG8" s="101">
        <v>1251.7009912600004</v>
      </c>
      <c r="AH8" s="101">
        <v>1310.3779445699997</v>
      </c>
      <c r="AI8" s="101">
        <v>1510.4316198999998</v>
      </c>
      <c r="AJ8" s="101">
        <v>110.22428785999999</v>
      </c>
      <c r="AK8" s="101">
        <v>17.66957</v>
      </c>
      <c r="AL8" s="101">
        <v>134.01783652</v>
      </c>
      <c r="AM8" s="101">
        <v>120.18108054</v>
      </c>
      <c r="AN8" s="101">
        <v>80.300770170000007</v>
      </c>
      <c r="AO8" s="101">
        <v>0</v>
      </c>
      <c r="AP8" s="101">
        <v>220.33852708999999</v>
      </c>
      <c r="AQ8" s="101">
        <v>347.45651696000016</v>
      </c>
      <c r="AR8" s="101">
        <v>240.98671612000001</v>
      </c>
      <c r="AS8" s="101">
        <v>164.06700000000001</v>
      </c>
      <c r="AT8" s="101">
        <v>148.78148421999998</v>
      </c>
      <c r="AU8" s="101">
        <v>119.42131926</v>
      </c>
      <c r="AV8" s="101">
        <v>305.06768</v>
      </c>
      <c r="AW8" s="101">
        <v>193.73480115000001</v>
      </c>
      <c r="AX8" s="101">
        <v>57.72348659</v>
      </c>
      <c r="AY8" s="101">
        <v>62.305093630000002</v>
      </c>
      <c r="AZ8" s="101">
        <v>77.767641300000008</v>
      </c>
      <c r="BA8" s="101">
        <v>227.35626000000002</v>
      </c>
      <c r="BB8" s="101">
        <v>480.63321036999997</v>
      </c>
      <c r="BC8" s="101">
        <v>550.11679132900008</v>
      </c>
      <c r="BD8" s="101">
        <v>221.93491076000001</v>
      </c>
    </row>
    <row r="9" spans="2:56" x14ac:dyDescent="0.55000000000000004">
      <c r="B9" s="104" t="s">
        <v>348</v>
      </c>
      <c r="C9" s="101">
        <v>420.52702816999999</v>
      </c>
      <c r="D9" s="101">
        <v>0</v>
      </c>
      <c r="E9" s="101">
        <v>2366.7332879310015</v>
      </c>
      <c r="F9" s="101">
        <v>85.334542010000007</v>
      </c>
      <c r="G9" s="101">
        <v>0</v>
      </c>
      <c r="H9" s="101">
        <v>0</v>
      </c>
      <c r="I9" s="101">
        <v>134.74934914120612</v>
      </c>
      <c r="J9" s="101">
        <v>0</v>
      </c>
      <c r="K9" s="101">
        <v>0</v>
      </c>
      <c r="L9" s="101">
        <v>0</v>
      </c>
      <c r="M9" s="101">
        <v>0</v>
      </c>
      <c r="N9" s="101">
        <v>0</v>
      </c>
      <c r="O9" s="101">
        <v>0</v>
      </c>
      <c r="P9" s="101">
        <v>0</v>
      </c>
      <c r="Q9" s="101">
        <v>0</v>
      </c>
      <c r="R9" s="101">
        <v>392.64423046000002</v>
      </c>
      <c r="S9" s="101">
        <v>0</v>
      </c>
      <c r="T9" s="101">
        <v>0</v>
      </c>
      <c r="U9" s="101">
        <v>0</v>
      </c>
      <c r="V9" s="101">
        <v>0</v>
      </c>
      <c r="W9" s="101">
        <v>0</v>
      </c>
      <c r="X9" s="101">
        <v>0</v>
      </c>
      <c r="Y9" s="101">
        <v>0</v>
      </c>
      <c r="Z9" s="101">
        <v>79.866778249999953</v>
      </c>
      <c r="AA9" s="101">
        <v>0</v>
      </c>
      <c r="AB9" s="101">
        <v>5.6003900324</v>
      </c>
      <c r="AC9" s="101">
        <v>99.876092080000006</v>
      </c>
      <c r="AD9" s="101">
        <v>210.77313737</v>
      </c>
      <c r="AE9" s="101">
        <v>47.241393289999998</v>
      </c>
      <c r="AF9" s="101">
        <v>0</v>
      </c>
      <c r="AG9" s="101">
        <v>28.213853809999993</v>
      </c>
      <c r="AH9" s="101">
        <v>0</v>
      </c>
      <c r="AI9" s="101">
        <v>362.97716030999999</v>
      </c>
      <c r="AJ9" s="101">
        <v>0</v>
      </c>
      <c r="AK9" s="101">
        <v>2.5833300000000001</v>
      </c>
      <c r="AL9" s="101">
        <v>0</v>
      </c>
      <c r="AM9" s="101">
        <v>17.07340554</v>
      </c>
      <c r="AN9" s="101">
        <v>0</v>
      </c>
      <c r="AO9" s="101">
        <v>0</v>
      </c>
      <c r="AP9" s="101">
        <v>40.577170389999999</v>
      </c>
      <c r="AQ9" s="101">
        <v>19.665235989999996</v>
      </c>
      <c r="AR9" s="101">
        <v>15.14546</v>
      </c>
      <c r="AS9" s="101">
        <v>0</v>
      </c>
      <c r="AT9" s="101">
        <v>17.90204</v>
      </c>
      <c r="AU9" s="101">
        <v>12.942166369999999</v>
      </c>
      <c r="AV9" s="101">
        <v>0</v>
      </c>
      <c r="AW9" s="101">
        <v>0</v>
      </c>
      <c r="AX9" s="101">
        <v>7.6041462800000001</v>
      </c>
      <c r="AY9" s="101">
        <v>6.1667770999999991</v>
      </c>
      <c r="AZ9" s="101">
        <v>0</v>
      </c>
      <c r="BA9" s="101">
        <v>14.391690000000001</v>
      </c>
      <c r="BB9" s="101">
        <v>14.438926310000001</v>
      </c>
      <c r="BC9" s="101">
        <v>0</v>
      </c>
      <c r="BD9" s="101">
        <v>0</v>
      </c>
    </row>
    <row r="10" spans="2:56" x14ac:dyDescent="0.55000000000000004">
      <c r="B10" s="104" t="s">
        <v>349</v>
      </c>
      <c r="C10" s="101">
        <v>560.14004707000004</v>
      </c>
      <c r="D10" s="101">
        <v>0</v>
      </c>
      <c r="E10" s="101">
        <v>1183.3666439655008</v>
      </c>
      <c r="F10" s="101">
        <v>0</v>
      </c>
      <c r="G10" s="101">
        <v>113.8564107911027</v>
      </c>
      <c r="H10" s="101">
        <v>0</v>
      </c>
      <c r="I10" s="101">
        <v>107.38758174046168</v>
      </c>
      <c r="J10" s="101">
        <v>1723.1502036286315</v>
      </c>
      <c r="K10" s="101">
        <v>0.13372639</v>
      </c>
      <c r="L10" s="101">
        <v>0</v>
      </c>
      <c r="M10" s="101">
        <v>0</v>
      </c>
      <c r="N10" s="101">
        <v>0</v>
      </c>
      <c r="O10" s="101">
        <v>1570.3455540310824</v>
      </c>
      <c r="P10" s="101">
        <v>0</v>
      </c>
      <c r="Q10" s="101">
        <v>1095.3369313353126</v>
      </c>
      <c r="R10" s="101">
        <v>314.77250998</v>
      </c>
      <c r="S10" s="101">
        <v>2401.5527319699995</v>
      </c>
      <c r="T10" s="101">
        <v>20.865311879998881</v>
      </c>
      <c r="U10" s="101">
        <v>0</v>
      </c>
      <c r="V10" s="101">
        <v>0</v>
      </c>
      <c r="W10" s="101">
        <v>20.158467969999997</v>
      </c>
      <c r="X10" s="101">
        <v>4.032</v>
      </c>
      <c r="Y10" s="101">
        <v>0</v>
      </c>
      <c r="Z10" s="101">
        <v>431.06776447999994</v>
      </c>
      <c r="AA10" s="101">
        <v>27.958258689999997</v>
      </c>
      <c r="AB10" s="101">
        <v>7.0004875405</v>
      </c>
      <c r="AC10" s="101">
        <v>291.50090648000003</v>
      </c>
      <c r="AD10" s="101">
        <v>172.8089161</v>
      </c>
      <c r="AE10" s="101">
        <v>173.75268753999998</v>
      </c>
      <c r="AF10" s="101">
        <v>0</v>
      </c>
      <c r="AG10" s="101">
        <v>142.55816359000005</v>
      </c>
      <c r="AH10" s="101">
        <v>0.30295835999999998</v>
      </c>
      <c r="AI10" s="101">
        <v>128.13998924000001</v>
      </c>
      <c r="AJ10" s="101">
        <v>18.573527559999999</v>
      </c>
      <c r="AK10" s="101">
        <v>3.6221999999999999</v>
      </c>
      <c r="AL10" s="101">
        <v>48.302010920000001</v>
      </c>
      <c r="AM10" s="101">
        <v>37.877821250000004</v>
      </c>
      <c r="AN10" s="101">
        <v>0</v>
      </c>
      <c r="AO10" s="101">
        <v>0</v>
      </c>
      <c r="AP10" s="101">
        <v>41.941346930000002</v>
      </c>
      <c r="AQ10" s="101">
        <v>18.707638719999999</v>
      </c>
      <c r="AR10" s="101">
        <v>18.857860000000002</v>
      </c>
      <c r="AS10" s="101">
        <v>0</v>
      </c>
      <c r="AT10" s="101">
        <v>35.918610000000001</v>
      </c>
      <c r="AU10" s="101">
        <v>7.0370397599999999</v>
      </c>
      <c r="AV10" s="101">
        <v>4.6139899999999994</v>
      </c>
      <c r="AW10" s="101">
        <v>19.468067699999999</v>
      </c>
      <c r="AX10" s="101">
        <v>12.842456719999999</v>
      </c>
      <c r="AY10" s="101">
        <v>4.0261441199999997</v>
      </c>
      <c r="AZ10" s="101">
        <v>0</v>
      </c>
      <c r="BA10" s="101">
        <v>33.747620000000005</v>
      </c>
      <c r="BB10" s="101">
        <v>28.463537850000002</v>
      </c>
      <c r="BC10" s="101">
        <v>41.762259698000001</v>
      </c>
      <c r="BD10" s="101">
        <v>40.087730000000001</v>
      </c>
    </row>
    <row r="11" spans="2:56" x14ac:dyDescent="0.55000000000000004">
      <c r="B11" s="104" t="s">
        <v>350</v>
      </c>
      <c r="C11" s="101">
        <v>1249.1200106700001</v>
      </c>
      <c r="D11" s="101">
        <v>0</v>
      </c>
      <c r="E11" s="101">
        <v>2130.0599591379014</v>
      </c>
      <c r="F11" s="101">
        <v>0</v>
      </c>
      <c r="G11" s="101">
        <v>485.65048051158976</v>
      </c>
      <c r="H11" s="101">
        <v>6117.7085159999997</v>
      </c>
      <c r="I11" s="101">
        <v>294.7421353082384</v>
      </c>
      <c r="J11" s="101">
        <v>877.50487576037233</v>
      </c>
      <c r="K11" s="101">
        <v>0</v>
      </c>
      <c r="L11" s="101">
        <v>37.818937819999995</v>
      </c>
      <c r="M11" s="101">
        <v>0</v>
      </c>
      <c r="N11" s="101">
        <v>4011.8168476599999</v>
      </c>
      <c r="O11" s="101">
        <v>1692.5643933813813</v>
      </c>
      <c r="P11" s="101">
        <v>4479.0916233069865</v>
      </c>
      <c r="Q11" s="101">
        <v>2375.3942472305325</v>
      </c>
      <c r="R11" s="101">
        <v>2686.3700521199999</v>
      </c>
      <c r="S11" s="101">
        <v>2022.3357384599999</v>
      </c>
      <c r="T11" s="101">
        <v>1198.2172732399936</v>
      </c>
      <c r="U11" s="101">
        <v>0</v>
      </c>
      <c r="V11" s="101">
        <v>3666.3773842099999</v>
      </c>
      <c r="W11" s="101">
        <v>318.81450133000004</v>
      </c>
      <c r="X11" s="101">
        <v>7.7430000000000003</v>
      </c>
      <c r="Y11" s="101">
        <v>0</v>
      </c>
      <c r="Z11" s="101">
        <v>448.25475818999985</v>
      </c>
      <c r="AA11" s="101">
        <v>1.1421614500000001</v>
      </c>
      <c r="AB11" s="101">
        <v>49.003412783499996</v>
      </c>
      <c r="AC11" s="101">
        <v>1254.6423768099996</v>
      </c>
      <c r="AD11" s="101">
        <v>907.87907705999987</v>
      </c>
      <c r="AE11" s="101">
        <v>555.57928421999986</v>
      </c>
      <c r="AF11" s="101">
        <v>37.818278740000004</v>
      </c>
      <c r="AG11" s="101">
        <v>417.24358695000024</v>
      </c>
      <c r="AH11" s="101">
        <v>890.98765217999983</v>
      </c>
      <c r="AI11" s="101">
        <v>301.07309968999994</v>
      </c>
      <c r="AJ11" s="101">
        <v>58.901557850000003</v>
      </c>
      <c r="AK11" s="101">
        <v>6.9576799999999999</v>
      </c>
      <c r="AL11" s="101">
        <v>60.29195936</v>
      </c>
      <c r="AM11" s="101">
        <v>43.426959109999999</v>
      </c>
      <c r="AN11" s="101">
        <v>0</v>
      </c>
      <c r="AO11" s="101">
        <v>0</v>
      </c>
      <c r="AP11" s="101">
        <v>86.556206029999984</v>
      </c>
      <c r="AQ11" s="101">
        <v>88.494288010000005</v>
      </c>
      <c r="AR11" s="101">
        <v>99.429500000000004</v>
      </c>
      <c r="AS11" s="101">
        <v>164.06700000000001</v>
      </c>
      <c r="AT11" s="101">
        <v>49.921469999999999</v>
      </c>
      <c r="AU11" s="101">
        <v>52.861997969999997</v>
      </c>
      <c r="AV11" s="101">
        <v>68.799000000000007</v>
      </c>
      <c r="AW11" s="101">
        <v>119.55301444</v>
      </c>
      <c r="AX11" s="101">
        <v>16.430898320000001</v>
      </c>
      <c r="AY11" s="101">
        <v>22.691621310000002</v>
      </c>
      <c r="AZ11" s="101">
        <v>0</v>
      </c>
      <c r="BA11" s="101">
        <v>75.999239999999986</v>
      </c>
      <c r="BB11" s="101">
        <v>193.03303030000001</v>
      </c>
      <c r="BC11" s="101">
        <v>284.48411311100006</v>
      </c>
      <c r="BD11" s="101">
        <v>87.89922</v>
      </c>
    </row>
    <row r="12" spans="2:56" x14ac:dyDescent="0.55000000000000004">
      <c r="B12" s="104" t="s">
        <v>351</v>
      </c>
      <c r="C12" s="101">
        <v>1493.23326561</v>
      </c>
      <c r="D12" s="101">
        <v>4893.312152129999</v>
      </c>
      <c r="E12" s="101">
        <v>2208.9510687356014</v>
      </c>
      <c r="F12" s="101">
        <v>7181.2513667299991</v>
      </c>
      <c r="G12" s="101">
        <v>233.47733520730779</v>
      </c>
      <c r="H12" s="101">
        <v>0</v>
      </c>
      <c r="I12" s="101">
        <v>2825.5559620200934</v>
      </c>
      <c r="J12" s="101">
        <v>1290.7537072709954</v>
      </c>
      <c r="K12" s="101">
        <v>6775.9585959199985</v>
      </c>
      <c r="L12" s="101">
        <v>2746.8773807399971</v>
      </c>
      <c r="M12" s="101">
        <v>6951.6933651400077</v>
      </c>
      <c r="N12" s="101">
        <v>2009.3909167299996</v>
      </c>
      <c r="O12" s="101">
        <v>906.62395421753695</v>
      </c>
      <c r="P12" s="101">
        <v>0.45457940000000002</v>
      </c>
      <c r="Q12" s="101">
        <v>5363.9903607041551</v>
      </c>
      <c r="R12" s="101">
        <v>379.36446515</v>
      </c>
      <c r="S12" s="101">
        <v>618.39795630999993</v>
      </c>
      <c r="T12" s="101">
        <v>3016.0917670500075</v>
      </c>
      <c r="U12" s="101">
        <v>5319.800183989998</v>
      </c>
      <c r="V12" s="101">
        <v>0</v>
      </c>
      <c r="W12" s="101">
        <v>559.65839241999993</v>
      </c>
      <c r="X12" s="101">
        <v>5.8789999999999996</v>
      </c>
      <c r="Y12" s="101">
        <v>104.87395026</v>
      </c>
      <c r="Z12" s="101">
        <v>273.10511779999996</v>
      </c>
      <c r="AA12" s="101">
        <v>174.09979438000005</v>
      </c>
      <c r="AB12" s="101">
        <v>78.405460453600014</v>
      </c>
      <c r="AC12" s="101">
        <v>532.51470943000004</v>
      </c>
      <c r="AD12" s="101">
        <v>345.02869595999999</v>
      </c>
      <c r="AE12" s="101">
        <v>496.04110709999992</v>
      </c>
      <c r="AF12" s="101">
        <v>14.296782210000005</v>
      </c>
      <c r="AG12" s="101">
        <v>663.68538691000003</v>
      </c>
      <c r="AH12" s="101">
        <v>419.08733403000002</v>
      </c>
      <c r="AI12" s="101">
        <v>718.24137066000003</v>
      </c>
      <c r="AJ12" s="101">
        <v>32.749202449999999</v>
      </c>
      <c r="AK12" s="101">
        <v>4.5063599999999999</v>
      </c>
      <c r="AL12" s="101">
        <v>25.423866240000002</v>
      </c>
      <c r="AM12" s="101">
        <v>21.802894640000005</v>
      </c>
      <c r="AN12" s="101">
        <v>80.300770170000007</v>
      </c>
      <c r="AO12" s="101">
        <v>0</v>
      </c>
      <c r="AP12" s="101">
        <v>51.263803739999993</v>
      </c>
      <c r="AQ12" s="101">
        <v>220.58935424000015</v>
      </c>
      <c r="AR12" s="101">
        <v>107.55389611999999</v>
      </c>
      <c r="AS12" s="101">
        <v>0</v>
      </c>
      <c r="AT12" s="101">
        <v>45.039364220000003</v>
      </c>
      <c r="AU12" s="101">
        <v>46.580115159999998</v>
      </c>
      <c r="AV12" s="101">
        <v>231.65469000000002</v>
      </c>
      <c r="AW12" s="101">
        <v>54.713719010000005</v>
      </c>
      <c r="AX12" s="101">
        <v>20.84598527</v>
      </c>
      <c r="AY12" s="101">
        <v>29.420551099999994</v>
      </c>
      <c r="AZ12" s="101">
        <v>77.767641300000008</v>
      </c>
      <c r="BA12" s="101">
        <v>103.21771000000001</v>
      </c>
      <c r="BB12" s="101">
        <v>244.69771591</v>
      </c>
      <c r="BC12" s="101">
        <v>223.87041852000002</v>
      </c>
      <c r="BD12" s="101">
        <v>93.947960760000001</v>
      </c>
    </row>
    <row r="13" spans="2:56" x14ac:dyDescent="0.55000000000000004">
      <c r="B13" s="104" t="s">
        <v>352</v>
      </c>
      <c r="C13" s="101">
        <v>134.57666954999999</v>
      </c>
      <c r="D13" s="101">
        <v>135.36306614000009</v>
      </c>
      <c r="E13" s="101">
        <v>285.19326737000011</v>
      </c>
      <c r="F13" s="101">
        <v>250.71812124000002</v>
      </c>
      <c r="G13" s="101">
        <v>75.675793440000021</v>
      </c>
      <c r="H13" s="101">
        <v>178.79523</v>
      </c>
      <c r="I13" s="101">
        <v>107.2265556</v>
      </c>
      <c r="J13" s="101">
        <v>84.671416890000003</v>
      </c>
      <c r="K13" s="101">
        <v>122.23109599000001</v>
      </c>
      <c r="L13" s="101">
        <v>54.333236279999987</v>
      </c>
      <c r="M13" s="101">
        <v>214.62667607999995</v>
      </c>
      <c r="N13" s="101">
        <v>118.39338257999992</v>
      </c>
      <c r="O13" s="101">
        <v>81.059514759999999</v>
      </c>
      <c r="P13" s="101">
        <v>24.44142969</v>
      </c>
      <c r="Q13" s="101">
        <v>192.54459424999999</v>
      </c>
      <c r="R13" s="101">
        <v>78.75126035000001</v>
      </c>
      <c r="S13" s="101">
        <v>88.43271467000001</v>
      </c>
      <c r="T13" s="101">
        <v>94.417695129999984</v>
      </c>
      <c r="U13" s="101">
        <v>61.432705399999996</v>
      </c>
      <c r="V13" s="101">
        <v>79.815334539999995</v>
      </c>
      <c r="W13" s="101">
        <v>19.74326993</v>
      </c>
      <c r="X13" s="101">
        <v>0.27600000000000002</v>
      </c>
      <c r="Y13" s="101">
        <v>5.2997504300000005</v>
      </c>
      <c r="Z13" s="101">
        <v>23.798570800000007</v>
      </c>
      <c r="AA13" s="101">
        <v>8.4914544900000006</v>
      </c>
      <c r="AB13" s="101">
        <v>1.7604744399999999</v>
      </c>
      <c r="AC13" s="101">
        <v>42.338431680000006</v>
      </c>
      <c r="AD13" s="101">
        <v>44.658753969999999</v>
      </c>
      <c r="AE13" s="101">
        <v>22.594071509999999</v>
      </c>
      <c r="AF13" s="101">
        <v>1.6333309600000001</v>
      </c>
      <c r="AG13" s="101">
        <v>36.122622790000001</v>
      </c>
      <c r="AH13" s="101">
        <v>16.742935509999999</v>
      </c>
      <c r="AI13" s="101">
        <v>27.698064100000003</v>
      </c>
      <c r="AJ13" s="101">
        <v>3.9046408199999996</v>
      </c>
      <c r="AK13" s="101">
        <v>0.93885000000000007</v>
      </c>
      <c r="AL13" s="101">
        <v>5.1207022799999997</v>
      </c>
      <c r="AM13" s="101">
        <v>4.0043916400000006</v>
      </c>
      <c r="AN13" s="101">
        <v>2.4440176499999997</v>
      </c>
      <c r="AO13" s="101">
        <v>4.3424099999999997E-3</v>
      </c>
      <c r="AP13" s="101">
        <v>5.3199674899999998</v>
      </c>
      <c r="AQ13" s="101">
        <v>4.59543488</v>
      </c>
      <c r="AR13" s="101">
        <v>3.5461590999999997</v>
      </c>
      <c r="AS13" s="101">
        <v>1.7769999999999999</v>
      </c>
      <c r="AT13" s="101">
        <v>6.5757449100000001</v>
      </c>
      <c r="AU13" s="101">
        <v>0.50675413000000002</v>
      </c>
      <c r="AV13" s="101">
        <v>0.86953999999999998</v>
      </c>
      <c r="AW13" s="101">
        <v>0</v>
      </c>
      <c r="AX13" s="101">
        <v>1.3778297399999999</v>
      </c>
      <c r="AY13" s="101">
        <v>1.6593103899999999</v>
      </c>
      <c r="AZ13" s="101">
        <v>1.6725899999999998E-2</v>
      </c>
      <c r="BA13" s="101">
        <v>6.7569999999999997</v>
      </c>
      <c r="BB13" s="101">
        <v>9.1739373100000012</v>
      </c>
      <c r="BC13" s="101">
        <v>16.312039680000002</v>
      </c>
      <c r="BD13" s="101">
        <v>7.9500840999999998</v>
      </c>
    </row>
    <row r="14" spans="2:56" x14ac:dyDescent="0.55000000000000004">
      <c r="B14" s="104" t="s">
        <v>353</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14.437750970000002</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row>
    <row r="15" spans="2:56" x14ac:dyDescent="0.55000000000000004">
      <c r="B15" s="104" t="s">
        <v>354</v>
      </c>
      <c r="C15" s="101">
        <v>291.62873491969549</v>
      </c>
      <c r="D15" s="101">
        <v>113.48440844333332</v>
      </c>
      <c r="E15" s="101">
        <v>359.29821635000002</v>
      </c>
      <c r="F15" s="101">
        <v>594.26042074999998</v>
      </c>
      <c r="G15" s="101">
        <v>112.43132418</v>
      </c>
      <c r="H15" s="101">
        <v>346.50856100000004</v>
      </c>
      <c r="I15" s="101">
        <v>334.59870337920847</v>
      </c>
      <c r="J15" s="101">
        <v>173.06375475205482</v>
      </c>
      <c r="K15" s="101">
        <v>444.85171407000001</v>
      </c>
      <c r="L15" s="101">
        <v>294.92204823999998</v>
      </c>
      <c r="M15" s="101">
        <v>771.42771993986821</v>
      </c>
      <c r="N15" s="101">
        <v>429.69670917000002</v>
      </c>
      <c r="O15" s="101">
        <v>757.38696209999989</v>
      </c>
      <c r="P15" s="101">
        <v>524.19561022027392</v>
      </c>
      <c r="Q15" s="101">
        <v>880.55912982999996</v>
      </c>
      <c r="R15" s="101">
        <v>261.95669045708752</v>
      </c>
      <c r="S15" s="101">
        <v>544.26956502999997</v>
      </c>
      <c r="T15" s="101">
        <v>826.03284543000007</v>
      </c>
      <c r="U15" s="101">
        <v>347.43010853000004</v>
      </c>
      <c r="V15" s="101">
        <v>422.37419145999996</v>
      </c>
      <c r="W15" s="101">
        <v>47.099471042064522</v>
      </c>
      <c r="X15" s="101">
        <v>0</v>
      </c>
      <c r="Y15" s="101">
        <v>3.1643829999999998E-2</v>
      </c>
      <c r="Z15" s="101">
        <v>28.125</v>
      </c>
      <c r="AA15" s="101">
        <v>0</v>
      </c>
      <c r="AB15" s="101">
        <v>0</v>
      </c>
      <c r="AC15" s="101">
        <v>60.530863140000001</v>
      </c>
      <c r="AD15" s="101">
        <v>36.84292104</v>
      </c>
      <c r="AE15" s="101">
        <v>37.753424279999997</v>
      </c>
      <c r="AF15" s="101">
        <v>0</v>
      </c>
      <c r="AG15" s="101">
        <v>61.246170250000013</v>
      </c>
      <c r="AH15" s="101">
        <v>6.8080000000000002E-2</v>
      </c>
      <c r="AI15" s="101">
        <v>45.833333333333336</v>
      </c>
      <c r="AJ15" s="101">
        <v>8.4931509999999988E-2</v>
      </c>
      <c r="AK15" s="101">
        <v>0</v>
      </c>
      <c r="AL15" s="101">
        <v>0</v>
      </c>
      <c r="AM15" s="101">
        <v>0.47296232000000005</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10.51328696</v>
      </c>
      <c r="BC15" s="101">
        <v>19.910959469999998</v>
      </c>
      <c r="BD15" s="101">
        <v>0</v>
      </c>
    </row>
    <row r="16" spans="2:56" x14ac:dyDescent="0.55000000000000004">
      <c r="B16" s="103" t="s">
        <v>355</v>
      </c>
      <c r="C16" s="101">
        <v>104.20740217333335</v>
      </c>
      <c r="D16" s="101">
        <v>194.37197371999997</v>
      </c>
      <c r="E16" s="101">
        <v>442.64705048000008</v>
      </c>
      <c r="F16" s="101">
        <v>189.00555145000001</v>
      </c>
      <c r="G16" s="101">
        <v>171.8534099599988</v>
      </c>
      <c r="H16" s="101">
        <v>0</v>
      </c>
      <c r="I16" s="101">
        <v>50.238698169999999</v>
      </c>
      <c r="J16" s="101">
        <v>46.962447240000003</v>
      </c>
      <c r="K16" s="101">
        <v>138.60768961999997</v>
      </c>
      <c r="L16" s="101">
        <v>74.166130730000006</v>
      </c>
      <c r="M16" s="101">
        <v>11.332552699999999</v>
      </c>
      <c r="N16" s="101">
        <v>3.4923901999999991</v>
      </c>
      <c r="O16" s="101">
        <v>0</v>
      </c>
      <c r="P16" s="101">
        <v>7.5544878799999999</v>
      </c>
      <c r="Q16" s="101">
        <v>371.24804929999999</v>
      </c>
      <c r="R16" s="101">
        <v>62.581188259999998</v>
      </c>
      <c r="S16" s="101">
        <v>0</v>
      </c>
      <c r="T16" s="101">
        <v>94.780868150000003</v>
      </c>
      <c r="U16" s="101">
        <v>0</v>
      </c>
      <c r="V16" s="101">
        <v>0</v>
      </c>
      <c r="W16" s="101">
        <v>9.1429792400000007</v>
      </c>
      <c r="X16" s="101">
        <v>0</v>
      </c>
      <c r="Y16" s="101">
        <v>0</v>
      </c>
      <c r="Z16" s="101">
        <v>5.7210585700000003</v>
      </c>
      <c r="AA16" s="101">
        <v>2.6982010500000007</v>
      </c>
      <c r="AB16" s="101">
        <v>0</v>
      </c>
      <c r="AC16" s="101">
        <v>0</v>
      </c>
      <c r="AD16" s="101">
        <v>0.77189828999999999</v>
      </c>
      <c r="AE16" s="101">
        <v>9.5380908900000012</v>
      </c>
      <c r="AF16" s="101">
        <v>0</v>
      </c>
      <c r="AG16" s="101">
        <v>0</v>
      </c>
      <c r="AH16" s="101">
        <v>0</v>
      </c>
      <c r="AI16" s="101">
        <v>0</v>
      </c>
      <c r="AJ16" s="101">
        <v>0.15800903999999999</v>
      </c>
      <c r="AK16" s="101">
        <v>0</v>
      </c>
      <c r="AL16" s="101">
        <v>0</v>
      </c>
      <c r="AM16" s="101">
        <v>0</v>
      </c>
      <c r="AN16" s="101">
        <v>0</v>
      </c>
      <c r="AO16" s="101">
        <v>0</v>
      </c>
      <c r="AP16" s="101">
        <v>0</v>
      </c>
      <c r="AQ16" s="101">
        <v>0</v>
      </c>
      <c r="AR16" s="101">
        <v>0</v>
      </c>
      <c r="AS16" s="101">
        <v>0</v>
      </c>
      <c r="AT16" s="101">
        <v>0</v>
      </c>
      <c r="AU16" s="101">
        <v>0</v>
      </c>
      <c r="AV16" s="101">
        <v>0</v>
      </c>
      <c r="AW16" s="101">
        <v>0</v>
      </c>
      <c r="AX16" s="101">
        <v>0</v>
      </c>
      <c r="AY16" s="101">
        <v>0</v>
      </c>
      <c r="AZ16" s="101">
        <v>0</v>
      </c>
      <c r="BA16" s="101">
        <v>0</v>
      </c>
      <c r="BB16" s="101">
        <v>2.3272765900000003</v>
      </c>
      <c r="BC16" s="101">
        <v>0</v>
      </c>
      <c r="BD16" s="101">
        <v>0</v>
      </c>
    </row>
    <row r="17" spans="2:56" x14ac:dyDescent="0.55000000000000004">
      <c r="B17" s="103" t="s">
        <v>356</v>
      </c>
      <c r="C17" s="101">
        <v>1523.9475074006682</v>
      </c>
      <c r="D17" s="101">
        <v>1841.6638526207084</v>
      </c>
      <c r="E17" s="101">
        <v>1602.0927432000003</v>
      </c>
      <c r="F17" s="101">
        <v>1269.1381255699998</v>
      </c>
      <c r="G17" s="101">
        <v>457.63980183173635</v>
      </c>
      <c r="H17" s="101">
        <v>1195.6734029728232</v>
      </c>
      <c r="I17" s="101">
        <v>607.64674661000004</v>
      </c>
      <c r="J17" s="101">
        <v>775.02985531459331</v>
      </c>
      <c r="K17" s="101">
        <v>1434.0458660699996</v>
      </c>
      <c r="L17" s="101">
        <v>927.16437126000017</v>
      </c>
      <c r="M17" s="101">
        <v>1605.1217494499995</v>
      </c>
      <c r="N17" s="101">
        <v>1574.4390910300012</v>
      </c>
      <c r="O17" s="101">
        <v>1132.0383392530023</v>
      </c>
      <c r="P17" s="101">
        <v>1505.3048483008333</v>
      </c>
      <c r="Q17" s="101">
        <v>1542.9399311300001</v>
      </c>
      <c r="R17" s="101">
        <v>688.60647512123421</v>
      </c>
      <c r="S17" s="101">
        <v>712.78301497500001</v>
      </c>
      <c r="T17" s="101">
        <v>923.90079986213163</v>
      </c>
      <c r="U17" s="101">
        <v>1446.9730050799999</v>
      </c>
      <c r="V17" s="101">
        <v>677.06651534000014</v>
      </c>
      <c r="W17" s="101">
        <v>250.96877501999998</v>
      </c>
      <c r="X17" s="101">
        <v>8.6199999999999992</v>
      </c>
      <c r="Y17" s="101">
        <v>29.996599</v>
      </c>
      <c r="Z17" s="101">
        <v>244.15117074</v>
      </c>
      <c r="AA17" s="101">
        <v>73.681451559999999</v>
      </c>
      <c r="AB17" s="101">
        <v>27.525831969999999</v>
      </c>
      <c r="AC17" s="101">
        <v>509.66775219026414</v>
      </c>
      <c r="AD17" s="101">
        <v>395.45107177333324</v>
      </c>
      <c r="AE17" s="101">
        <v>298.25495301000001</v>
      </c>
      <c r="AF17" s="101">
        <v>7.0230918299999994</v>
      </c>
      <c r="AG17" s="101">
        <v>256.51257508999993</v>
      </c>
      <c r="AH17" s="101">
        <v>284.66876937999996</v>
      </c>
      <c r="AI17" s="101">
        <v>163.52208244999997</v>
      </c>
      <c r="AJ17" s="101">
        <v>32.134919760000002</v>
      </c>
      <c r="AK17" s="101">
        <v>17.621420000000001</v>
      </c>
      <c r="AL17" s="101">
        <v>47.165328740000007</v>
      </c>
      <c r="AM17" s="101">
        <v>25.544154520000003</v>
      </c>
      <c r="AN17" s="101">
        <v>26.323723769999997</v>
      </c>
      <c r="AO17" s="101">
        <v>3.4771915</v>
      </c>
      <c r="AP17" s="101">
        <v>49.03796212999999</v>
      </c>
      <c r="AQ17" s="101">
        <v>54.364231967473863</v>
      </c>
      <c r="AR17" s="101">
        <v>26.927564539999999</v>
      </c>
      <c r="AS17" s="101">
        <v>37.744999999999997</v>
      </c>
      <c r="AT17" s="101">
        <v>52.678994930000002</v>
      </c>
      <c r="AU17" s="101">
        <v>8.5708668300000017</v>
      </c>
      <c r="AV17" s="101">
        <v>62.475029999999997</v>
      </c>
      <c r="AW17" s="101">
        <v>40.157743250000003</v>
      </c>
      <c r="AX17" s="101">
        <v>12.50040115</v>
      </c>
      <c r="AY17" s="101">
        <v>27.52220694</v>
      </c>
      <c r="AZ17" s="101">
        <v>3.4994154000000002</v>
      </c>
      <c r="BA17" s="101">
        <v>41.37529</v>
      </c>
      <c r="BB17" s="101">
        <v>81.094332269999995</v>
      </c>
      <c r="BC17" s="101">
        <v>112.02011341000001</v>
      </c>
      <c r="BD17" s="101">
        <v>48.248280000000008</v>
      </c>
    </row>
    <row r="18" spans="2:56" x14ac:dyDescent="0.55000000000000004">
      <c r="B18" s="103" t="s">
        <v>357</v>
      </c>
      <c r="C18" s="101">
        <v>540.63342360574325</v>
      </c>
      <c r="D18" s="101">
        <v>718.85243043833327</v>
      </c>
      <c r="E18" s="101">
        <v>950.74000408999996</v>
      </c>
      <c r="F18" s="101">
        <v>1036.235017</v>
      </c>
      <c r="G18" s="101">
        <v>265.13436267400004</v>
      </c>
      <c r="H18" s="101">
        <v>866.73471304999998</v>
      </c>
      <c r="I18" s="101">
        <v>435.92464110000009</v>
      </c>
      <c r="J18" s="101">
        <v>554.87154078516664</v>
      </c>
      <c r="K18" s="101">
        <v>1250.4840364899999</v>
      </c>
      <c r="L18" s="101">
        <v>504.11151884000026</v>
      </c>
      <c r="M18" s="101">
        <v>791.29632715000093</v>
      </c>
      <c r="N18" s="101">
        <v>960.67298667999887</v>
      </c>
      <c r="O18" s="101">
        <v>866.93258655000022</v>
      </c>
      <c r="P18" s="101">
        <v>670.29524908165831</v>
      </c>
      <c r="Q18" s="101">
        <v>1364.2300488624364</v>
      </c>
      <c r="R18" s="101">
        <v>566.35355614871901</v>
      </c>
      <c r="S18" s="101">
        <v>423.03389674999983</v>
      </c>
      <c r="T18" s="101">
        <v>564.11450886000023</v>
      </c>
      <c r="U18" s="101">
        <v>1010.57970727</v>
      </c>
      <c r="V18" s="101">
        <v>562.60164843999974</v>
      </c>
      <c r="W18" s="101">
        <v>157.62449960999996</v>
      </c>
      <c r="X18" s="101">
        <v>9.66</v>
      </c>
      <c r="Y18" s="101">
        <v>22.388293129999997</v>
      </c>
      <c r="Z18" s="101">
        <v>189.46798960999993</v>
      </c>
      <c r="AA18" s="101">
        <v>53.204034450000002</v>
      </c>
      <c r="AB18" s="101">
        <v>15.828287769999999</v>
      </c>
      <c r="AC18" s="101">
        <v>322.77251853999985</v>
      </c>
      <c r="AD18" s="101">
        <v>272.91818360000013</v>
      </c>
      <c r="AE18" s="101">
        <v>185.53718001999999</v>
      </c>
      <c r="AF18" s="101">
        <v>6.3068797000000014</v>
      </c>
      <c r="AG18" s="101">
        <v>214.16570189999993</v>
      </c>
      <c r="AH18" s="101">
        <v>160.34728341598407</v>
      </c>
      <c r="AI18" s="101">
        <v>114.88396024000004</v>
      </c>
      <c r="AJ18" s="101">
        <v>27.259715459999999</v>
      </c>
      <c r="AK18" s="101">
        <v>3.96421</v>
      </c>
      <c r="AL18" s="101">
        <v>32.385802590000004</v>
      </c>
      <c r="AM18" s="101">
        <v>18.209128080000003</v>
      </c>
      <c r="AN18" s="101">
        <v>18.258805469999999</v>
      </c>
      <c r="AO18" s="101">
        <v>5.8838731799999993</v>
      </c>
      <c r="AP18" s="101">
        <v>36.126717059999997</v>
      </c>
      <c r="AQ18" s="101">
        <v>41.101105166666663</v>
      </c>
      <c r="AR18" s="101">
        <v>21.054095709999995</v>
      </c>
      <c r="AS18" s="101">
        <v>27.788</v>
      </c>
      <c r="AT18" s="101">
        <v>39.821424440000001</v>
      </c>
      <c r="AU18" s="101">
        <v>12.56738833</v>
      </c>
      <c r="AV18" s="101">
        <v>26.90325</v>
      </c>
      <c r="AW18" s="101">
        <v>28.812847610000002</v>
      </c>
      <c r="AX18" s="101">
        <v>7.3399686800000188</v>
      </c>
      <c r="AY18" s="101">
        <v>23.186760499999998</v>
      </c>
      <c r="AZ18" s="101">
        <v>1.2829951000000002</v>
      </c>
      <c r="BA18" s="101">
        <v>29.070589999999996</v>
      </c>
      <c r="BB18" s="101">
        <v>51.918748909999998</v>
      </c>
      <c r="BC18" s="101">
        <v>53.07780249999999</v>
      </c>
      <c r="BD18" s="101">
        <v>32.385857000000001</v>
      </c>
    </row>
    <row r="19" spans="2:56" x14ac:dyDescent="0.55000000000000004">
      <c r="B19" s="103" t="s">
        <v>358</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row>
    <row r="20" spans="2:56" x14ac:dyDescent="0.55000000000000004">
      <c r="B20" s="104" t="s">
        <v>359</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row>
    <row r="21" spans="2:56" x14ac:dyDescent="0.55000000000000004">
      <c r="B21" s="104" t="s">
        <v>360</v>
      </c>
      <c r="C21" s="101">
        <v>0</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row>
    <row r="22" spans="2:56" x14ac:dyDescent="0.55000000000000004">
      <c r="B22" s="103" t="s">
        <v>361</v>
      </c>
      <c r="C22" s="101">
        <v>0</v>
      </c>
      <c r="D22" s="101">
        <v>0</v>
      </c>
      <c r="E22" s="101">
        <v>0.84383026000000427</v>
      </c>
      <c r="F22" s="101">
        <v>0</v>
      </c>
      <c r="G22" s="101">
        <v>2.6430600000000005E-3</v>
      </c>
      <c r="H22" s="101">
        <v>0</v>
      </c>
      <c r="I22" s="101">
        <v>0</v>
      </c>
      <c r="J22" s="101">
        <v>0</v>
      </c>
      <c r="K22" s="101">
        <v>11.0074521</v>
      </c>
      <c r="L22" s="101">
        <v>13.932024980000001</v>
      </c>
      <c r="M22" s="101">
        <v>2.64608431</v>
      </c>
      <c r="N22" s="101">
        <v>0</v>
      </c>
      <c r="O22" s="101">
        <v>0</v>
      </c>
      <c r="P22" s="101">
        <v>24.502708289999998</v>
      </c>
      <c r="Q22" s="101">
        <v>2.3412011000000001</v>
      </c>
      <c r="R22" s="101">
        <v>0</v>
      </c>
      <c r="S22" s="101">
        <v>0</v>
      </c>
      <c r="T22" s="101">
        <v>0</v>
      </c>
      <c r="U22" s="101">
        <v>156.10177206</v>
      </c>
      <c r="V22" s="101">
        <v>0</v>
      </c>
      <c r="W22" s="101">
        <v>0</v>
      </c>
      <c r="X22" s="101">
        <v>0</v>
      </c>
      <c r="Y22" s="101">
        <v>0</v>
      </c>
      <c r="Z22" s="101">
        <v>1.2341361</v>
      </c>
      <c r="AA22" s="101">
        <v>0</v>
      </c>
      <c r="AB22" s="101">
        <v>1.4227139999999999E-2</v>
      </c>
      <c r="AC22" s="101">
        <v>0</v>
      </c>
      <c r="AD22" s="101">
        <v>0</v>
      </c>
      <c r="AE22" s="101">
        <v>0</v>
      </c>
      <c r="AF22" s="101">
        <v>0</v>
      </c>
      <c r="AG22" s="101">
        <v>9.327473E-2</v>
      </c>
      <c r="AH22" s="101">
        <v>0</v>
      </c>
      <c r="AI22" s="101">
        <v>0</v>
      </c>
      <c r="AJ22" s="101">
        <v>0</v>
      </c>
      <c r="AK22" s="101">
        <v>0</v>
      </c>
      <c r="AL22" s="101">
        <v>0</v>
      </c>
      <c r="AM22" s="101">
        <v>0</v>
      </c>
      <c r="AN22" s="101">
        <v>0</v>
      </c>
      <c r="AO22" s="101">
        <v>0</v>
      </c>
      <c r="AP22" s="101">
        <v>0</v>
      </c>
      <c r="AQ22" s="101">
        <v>0</v>
      </c>
      <c r="AR22" s="101">
        <v>0</v>
      </c>
      <c r="AS22" s="101">
        <v>0</v>
      </c>
      <c r="AT22" s="101">
        <v>7</v>
      </c>
      <c r="AU22" s="101">
        <v>0</v>
      </c>
      <c r="AV22" s="101">
        <v>0</v>
      </c>
      <c r="AW22" s="101">
        <v>0</v>
      </c>
      <c r="AX22" s="101">
        <v>0</v>
      </c>
      <c r="AY22" s="101">
        <v>0</v>
      </c>
      <c r="AZ22" s="101">
        <v>0</v>
      </c>
      <c r="BA22" s="101">
        <v>1.44476</v>
      </c>
      <c r="BB22" s="101">
        <v>3.5674039999999998</v>
      </c>
      <c r="BC22" s="101">
        <v>0</v>
      </c>
      <c r="BD22" s="101">
        <v>0</v>
      </c>
    </row>
    <row r="23" spans="2:56" x14ac:dyDescent="0.55000000000000004">
      <c r="B23" s="103" t="s">
        <v>362</v>
      </c>
      <c r="C23" s="101">
        <v>1677.894977268201</v>
      </c>
      <c r="D23" s="101">
        <v>1698.2917606400006</v>
      </c>
      <c r="E23" s="101">
        <v>1049.6914844710457</v>
      </c>
      <c r="F23" s="101">
        <v>3120.04210072552</v>
      </c>
      <c r="G23" s="101">
        <v>244.26781351049962</v>
      </c>
      <c r="H23" s="101">
        <v>0</v>
      </c>
      <c r="I23" s="101">
        <v>203.41251263675102</v>
      </c>
      <c r="J23" s="101">
        <v>106.70431431999987</v>
      </c>
      <c r="K23" s="101">
        <v>1752.0416007759859</v>
      </c>
      <c r="L23" s="101">
        <v>174.51689401028295</v>
      </c>
      <c r="M23" s="101">
        <v>4564.6261111856247</v>
      </c>
      <c r="N23" s="101">
        <v>1866.8331342425461</v>
      </c>
      <c r="O23" s="101">
        <v>1020.2732105800002</v>
      </c>
      <c r="P23" s="101">
        <v>2241.6158658316999</v>
      </c>
      <c r="Q23" s="101">
        <v>1069.226010703891</v>
      </c>
      <c r="R23" s="101">
        <v>1055.2861357825132</v>
      </c>
      <c r="S23" s="101">
        <v>599.75237465874875</v>
      </c>
      <c r="T23" s="101">
        <v>2232.0067051199999</v>
      </c>
      <c r="U23" s="101">
        <v>384.17013278115678</v>
      </c>
      <c r="V23" s="101">
        <v>1115.1524884206158</v>
      </c>
      <c r="W23" s="101">
        <v>549.67167419668749</v>
      </c>
      <c r="X23" s="101">
        <v>-10.914</v>
      </c>
      <c r="Y23" s="101">
        <v>0</v>
      </c>
      <c r="Z23" s="101">
        <v>329.2859942325606</v>
      </c>
      <c r="AA23" s="101">
        <v>316.06824448950499</v>
      </c>
      <c r="AB23" s="101">
        <v>9.6345955907399468</v>
      </c>
      <c r="AC23" s="101">
        <v>800.43487435000009</v>
      </c>
      <c r="AD23" s="101">
        <v>510.87420753203997</v>
      </c>
      <c r="AE23" s="101">
        <v>246.12191360822513</v>
      </c>
      <c r="AF23" s="101">
        <v>15.059782300000004</v>
      </c>
      <c r="AG23" s="101">
        <v>534.70997672085002</v>
      </c>
      <c r="AH23" s="101">
        <v>200.97785322999999</v>
      </c>
      <c r="AI23" s="101">
        <v>278.76127230000003</v>
      </c>
      <c r="AJ23" s="101">
        <v>78.645733907999997</v>
      </c>
      <c r="AK23" s="101">
        <v>22.005815699999999</v>
      </c>
      <c r="AL23" s="101">
        <v>134.18934846999997</v>
      </c>
      <c r="AM23" s="101">
        <v>57.295602180000003</v>
      </c>
      <c r="AN23" s="101">
        <v>36.325589944500003</v>
      </c>
      <c r="AO23" s="101">
        <v>0</v>
      </c>
      <c r="AP23" s="101">
        <v>132.51548234937968</v>
      </c>
      <c r="AQ23" s="101">
        <v>0</v>
      </c>
      <c r="AR23" s="101">
        <v>107.4524639895</v>
      </c>
      <c r="AS23" s="101">
        <v>32.453000000000003</v>
      </c>
      <c r="AT23" s="101">
        <v>264.57677812000003</v>
      </c>
      <c r="AU23" s="101">
        <v>125.35554250000001</v>
      </c>
      <c r="AV23" s="101">
        <v>119.03726</v>
      </c>
      <c r="AW23" s="101">
        <v>-22.209</v>
      </c>
      <c r="AX23" s="101">
        <v>9.8426008100000004</v>
      </c>
      <c r="AY23" s="101">
        <v>43.651873009999989</v>
      </c>
      <c r="AZ23" s="101">
        <v>0</v>
      </c>
      <c r="BA23" s="101">
        <v>184.44800000000001</v>
      </c>
      <c r="BB23" s="101">
        <v>63.841107150875089</v>
      </c>
      <c r="BC23" s="101">
        <v>-42.747812122300658</v>
      </c>
      <c r="BD23" s="101">
        <v>65.208308381850003</v>
      </c>
    </row>
    <row r="24" spans="2:56" x14ac:dyDescent="0.55000000000000004">
      <c r="B24" s="104" t="s">
        <v>197</v>
      </c>
      <c r="C24" s="101">
        <v>1677.894977268201</v>
      </c>
      <c r="D24" s="101">
        <v>1698.2917606400006</v>
      </c>
      <c r="E24" s="101">
        <v>1049.6914844710457</v>
      </c>
      <c r="F24" s="101">
        <v>3120.04210072552</v>
      </c>
      <c r="G24" s="101">
        <v>244.26781351049962</v>
      </c>
      <c r="H24" s="101">
        <v>0</v>
      </c>
      <c r="I24" s="101">
        <v>203.41251263675102</v>
      </c>
      <c r="J24" s="101">
        <v>106.70431431999987</v>
      </c>
      <c r="K24" s="101">
        <v>1752.0416007759859</v>
      </c>
      <c r="L24" s="101">
        <v>174.51689401028295</v>
      </c>
      <c r="M24" s="101">
        <v>4564.6261111856247</v>
      </c>
      <c r="N24" s="101">
        <v>1866.8331342425461</v>
      </c>
      <c r="O24" s="101">
        <v>1020.2732105800002</v>
      </c>
      <c r="P24" s="101">
        <v>2216.0998600716998</v>
      </c>
      <c r="Q24" s="101">
        <v>1069.226010703891</v>
      </c>
      <c r="R24" s="101">
        <v>1055.2861357825132</v>
      </c>
      <c r="S24" s="101">
        <v>599.75237465874875</v>
      </c>
      <c r="T24" s="101">
        <v>2232.0067051199999</v>
      </c>
      <c r="U24" s="101">
        <v>384.17013278115678</v>
      </c>
      <c r="V24" s="101">
        <v>1105.2126503689492</v>
      </c>
      <c r="W24" s="101">
        <v>549.67167419668749</v>
      </c>
      <c r="X24" s="101">
        <v>-10.914</v>
      </c>
      <c r="Y24" s="101">
        <v>0</v>
      </c>
      <c r="Z24" s="101">
        <v>329.2859942325606</v>
      </c>
      <c r="AA24" s="101">
        <v>316.06824448950499</v>
      </c>
      <c r="AB24" s="101">
        <v>9.6345955907399468</v>
      </c>
      <c r="AC24" s="101">
        <v>800.43487435000009</v>
      </c>
      <c r="AD24" s="101">
        <v>510.87420753203997</v>
      </c>
      <c r="AE24" s="101">
        <v>246.12191360822513</v>
      </c>
      <c r="AF24" s="101">
        <v>15.059782300000004</v>
      </c>
      <c r="AG24" s="101">
        <v>534.70997672085002</v>
      </c>
      <c r="AH24" s="101">
        <v>200.97785322999999</v>
      </c>
      <c r="AI24" s="101">
        <v>278.76127230000003</v>
      </c>
      <c r="AJ24" s="101">
        <v>78.645733907999997</v>
      </c>
      <c r="AK24" s="101">
        <v>22.005815699999999</v>
      </c>
      <c r="AL24" s="101">
        <v>134.18934846999997</v>
      </c>
      <c r="AM24" s="101">
        <v>57.295602180000003</v>
      </c>
      <c r="AN24" s="101">
        <v>36.325589944500003</v>
      </c>
      <c r="AO24" s="101">
        <v>0</v>
      </c>
      <c r="AP24" s="101">
        <v>132.51548234937968</v>
      </c>
      <c r="AQ24" s="101">
        <v>0</v>
      </c>
      <c r="AR24" s="101">
        <v>107.4524639895</v>
      </c>
      <c r="AS24" s="101">
        <v>32.453000000000003</v>
      </c>
      <c r="AT24" s="101">
        <v>264.57677812000003</v>
      </c>
      <c r="AU24" s="101">
        <v>125.35554250000001</v>
      </c>
      <c r="AV24" s="101">
        <v>119.03726</v>
      </c>
      <c r="AW24" s="101">
        <v>-22.209</v>
      </c>
      <c r="AX24" s="101">
        <v>9.8426008100000004</v>
      </c>
      <c r="AY24" s="101">
        <v>43.651873009999989</v>
      </c>
      <c r="AZ24" s="101">
        <v>0</v>
      </c>
      <c r="BA24" s="101">
        <v>184.44800000000001</v>
      </c>
      <c r="BB24" s="101">
        <v>63.841107150875089</v>
      </c>
      <c r="BC24" s="101">
        <v>-42.747812122300658</v>
      </c>
      <c r="BD24" s="101">
        <v>65.208308381850003</v>
      </c>
    </row>
    <row r="25" spans="2:56" x14ac:dyDescent="0.55000000000000004">
      <c r="B25" s="105" t="s">
        <v>198</v>
      </c>
      <c r="C25" s="101">
        <v>1677.894977268201</v>
      </c>
      <c r="D25" s="101">
        <v>289.02266178999992</v>
      </c>
      <c r="E25" s="101">
        <v>389.45944120350742</v>
      </c>
      <c r="F25" s="101">
        <v>1328.1158979902857</v>
      </c>
      <c r="G25" s="101">
        <v>224.47186513299991</v>
      </c>
      <c r="H25" s="101">
        <v>0</v>
      </c>
      <c r="I25" s="101">
        <v>25.604449609876038</v>
      </c>
      <c r="J25" s="101">
        <v>101.42003333999989</v>
      </c>
      <c r="K25" s="101">
        <v>663.38268840850515</v>
      </c>
      <c r="L25" s="101">
        <v>47.511582817502017</v>
      </c>
      <c r="M25" s="101">
        <v>3417.8161184333344</v>
      </c>
      <c r="N25" s="101">
        <v>113.09098919812476</v>
      </c>
      <c r="O25" s="101">
        <v>1020.2732105800002</v>
      </c>
      <c r="P25" s="101">
        <v>516.0978715517</v>
      </c>
      <c r="Q25" s="101">
        <v>-97.238363642189029</v>
      </c>
      <c r="R25" s="101">
        <v>186.74132378162813</v>
      </c>
      <c r="S25" s="101">
        <v>309.72367670574738</v>
      </c>
      <c r="T25" s="101">
        <v>291.66265709999999</v>
      </c>
      <c r="U25" s="101">
        <v>1855.7278216392756</v>
      </c>
      <c r="V25" s="101">
        <v>220.31307641294973</v>
      </c>
      <c r="W25" s="101">
        <v>159.28089416131465</v>
      </c>
      <c r="X25" s="101">
        <v>2.931</v>
      </c>
      <c r="Y25" s="101">
        <v>0</v>
      </c>
      <c r="Z25" s="101">
        <v>133.98887111706088</v>
      </c>
      <c r="AA25" s="101">
        <v>32.259674500754926</v>
      </c>
      <c r="AB25" s="101">
        <v>-0.52711744426005047</v>
      </c>
      <c r="AC25" s="101">
        <v>212.15178711000007</v>
      </c>
      <c r="AD25" s="101">
        <v>204.58663324954014</v>
      </c>
      <c r="AE25" s="101">
        <v>106.47948284372491</v>
      </c>
      <c r="AF25" s="101">
        <v>2.6480884300000018</v>
      </c>
      <c r="AG25" s="101">
        <v>397.31603000000001</v>
      </c>
      <c r="AH25" s="101">
        <v>132.38831999999999</v>
      </c>
      <c r="AI25" s="101">
        <v>20.665118239999998</v>
      </c>
      <c r="AJ25" s="101">
        <v>23.156407870500001</v>
      </c>
      <c r="AK25" s="101">
        <v>2.9895694600000002</v>
      </c>
      <c r="AL25" s="101">
        <v>12.66941632</v>
      </c>
      <c r="AM25" s="101">
        <v>15.0470527</v>
      </c>
      <c r="AN25" s="101">
        <v>8.6545318295000051</v>
      </c>
      <c r="AO25" s="101">
        <v>0</v>
      </c>
      <c r="AP25" s="101">
        <v>-3.8453752306200224</v>
      </c>
      <c r="AQ25" s="101">
        <v>0</v>
      </c>
      <c r="AR25" s="101">
        <v>44.180014164499994</v>
      </c>
      <c r="AS25" s="101">
        <v>10.805999999999999</v>
      </c>
      <c r="AT25" s="101">
        <v>35.845632569999992</v>
      </c>
      <c r="AU25" s="101">
        <v>19.304303709999999</v>
      </c>
      <c r="AV25" s="101">
        <v>0</v>
      </c>
      <c r="AW25" s="101">
        <v>-8.4149999999999991</v>
      </c>
      <c r="AX25" s="101">
        <v>2.1882243199999998</v>
      </c>
      <c r="AY25" s="101">
        <v>43.651873009999989</v>
      </c>
      <c r="AZ25" s="101">
        <v>0</v>
      </c>
      <c r="BA25" s="101">
        <v>11.1492</v>
      </c>
      <c r="BB25" s="101">
        <v>29.995535733625093</v>
      </c>
      <c r="BC25" s="101">
        <v>18.278792360199429</v>
      </c>
      <c r="BD25" s="101">
        <v>21.809729999999998</v>
      </c>
    </row>
    <row r="26" spans="2:56" x14ac:dyDescent="0.55000000000000004">
      <c r="B26" s="104" t="s">
        <v>199</v>
      </c>
      <c r="C26" s="101">
        <v>1677.894977268201</v>
      </c>
      <c r="D26" s="101">
        <v>89.610249970000027</v>
      </c>
      <c r="E26" s="101">
        <v>0</v>
      </c>
      <c r="F26" s="101">
        <v>709.82469350475446</v>
      </c>
      <c r="G26" s="101">
        <v>0</v>
      </c>
      <c r="H26" s="101">
        <v>0</v>
      </c>
      <c r="I26" s="101">
        <v>0</v>
      </c>
      <c r="J26" s="101">
        <v>-122.53250212000012</v>
      </c>
      <c r="K26" s="101">
        <v>0</v>
      </c>
      <c r="L26" s="101">
        <v>0</v>
      </c>
      <c r="M26" s="101">
        <v>564.76990812014401</v>
      </c>
      <c r="N26" s="101">
        <v>0</v>
      </c>
      <c r="O26" s="101">
        <v>1020.2732105800002</v>
      </c>
      <c r="P26" s="101">
        <v>154.92579339620002</v>
      </c>
      <c r="Q26" s="101">
        <v>-860.0078044924295</v>
      </c>
      <c r="R26" s="101">
        <v>0</v>
      </c>
      <c r="S26" s="101">
        <v>-139.46708929190541</v>
      </c>
      <c r="T26" s="101">
        <v>30.213408399999999</v>
      </c>
      <c r="U26" s="101">
        <v>-35.291636914719582</v>
      </c>
      <c r="V26" s="101">
        <v>0</v>
      </c>
      <c r="W26" s="101">
        <v>-1.5118086493956684</v>
      </c>
      <c r="X26" s="101">
        <v>-0.52600000000000002</v>
      </c>
      <c r="Y26" s="101">
        <v>0</v>
      </c>
      <c r="Z26" s="101">
        <v>0</v>
      </c>
      <c r="AA26" s="101">
        <v>0</v>
      </c>
      <c r="AB26" s="101">
        <v>-5.8662214542600504</v>
      </c>
      <c r="AC26" s="101">
        <v>16.2044827</v>
      </c>
      <c r="AD26" s="101">
        <v>0</v>
      </c>
      <c r="AE26" s="101">
        <v>0</v>
      </c>
      <c r="AF26" s="101">
        <v>-0.91344425999999979</v>
      </c>
      <c r="AG26" s="101">
        <v>-142.62897000000001</v>
      </c>
      <c r="AH26" s="101">
        <v>0</v>
      </c>
      <c r="AI26" s="101">
        <v>4.5422848600000005</v>
      </c>
      <c r="AJ26" s="101">
        <v>0</v>
      </c>
      <c r="AK26" s="101">
        <v>1.6410279999999999E-2</v>
      </c>
      <c r="AL26" s="101">
        <v>6.4819278500000008</v>
      </c>
      <c r="AM26" s="101">
        <v>0.11830299000000001</v>
      </c>
      <c r="AN26" s="101">
        <v>0</v>
      </c>
      <c r="AO26" s="101">
        <v>0</v>
      </c>
      <c r="AP26" s="101">
        <v>-10.317934934120029</v>
      </c>
      <c r="AQ26" s="101">
        <v>0</v>
      </c>
      <c r="AR26" s="101">
        <v>11.174518967500001</v>
      </c>
      <c r="AS26" s="101">
        <v>0</v>
      </c>
      <c r="AT26" s="101">
        <v>8.3095329199999988</v>
      </c>
      <c r="AU26" s="101">
        <v>0</v>
      </c>
      <c r="AV26" s="101">
        <v>0</v>
      </c>
      <c r="AW26" s="101">
        <v>-3.032</v>
      </c>
      <c r="AX26" s="101">
        <v>0.23094153000000001</v>
      </c>
      <c r="AY26" s="101">
        <v>43.651873009999989</v>
      </c>
      <c r="AZ26" s="101">
        <v>0</v>
      </c>
      <c r="BA26" s="101">
        <v>0.92752000000000001</v>
      </c>
      <c r="BB26" s="101">
        <v>0</v>
      </c>
      <c r="BC26" s="101">
        <v>9.7736104911994008</v>
      </c>
      <c r="BD26" s="101">
        <v>0</v>
      </c>
    </row>
    <row r="27" spans="2:56" x14ac:dyDescent="0.55000000000000004">
      <c r="B27" s="104" t="s">
        <v>200</v>
      </c>
      <c r="C27" s="151">
        <v>0</v>
      </c>
      <c r="D27" s="101">
        <v>199.4124118199999</v>
      </c>
      <c r="E27" s="101">
        <v>389.45944120350742</v>
      </c>
      <c r="F27" s="101">
        <v>618.29120448553113</v>
      </c>
      <c r="G27" s="101">
        <v>224.47186513299991</v>
      </c>
      <c r="H27" s="101">
        <v>0</v>
      </c>
      <c r="I27" s="101">
        <v>25.604449609876038</v>
      </c>
      <c r="J27" s="101">
        <v>223.95253546000001</v>
      </c>
      <c r="K27" s="101">
        <v>663.38268840850515</v>
      </c>
      <c r="L27" s="101">
        <v>47.511582817502017</v>
      </c>
      <c r="M27" s="101">
        <v>2853.0462103131904</v>
      </c>
      <c r="N27" s="101">
        <v>113.09098919812476</v>
      </c>
      <c r="O27" s="101">
        <v>0</v>
      </c>
      <c r="P27" s="101">
        <v>361.17207815549995</v>
      </c>
      <c r="Q27" s="101">
        <v>762.76944085024047</v>
      </c>
      <c r="R27" s="101">
        <v>186.74132378162813</v>
      </c>
      <c r="S27" s="101">
        <v>449.19076599765276</v>
      </c>
      <c r="T27" s="101">
        <v>261.4492487</v>
      </c>
      <c r="U27" s="101">
        <v>1891.0194585539953</v>
      </c>
      <c r="V27" s="101">
        <v>220.31307641294973</v>
      </c>
      <c r="W27" s="101">
        <v>160.79270281071032</v>
      </c>
      <c r="X27" s="101">
        <v>3.4569999999999999</v>
      </c>
      <c r="Y27" s="101">
        <v>0</v>
      </c>
      <c r="Z27" s="101">
        <v>133.98887111706088</v>
      </c>
      <c r="AA27" s="101">
        <v>32.259674500754926</v>
      </c>
      <c r="AB27" s="101">
        <v>5.3391040099999998</v>
      </c>
      <c r="AC27" s="101">
        <v>195.94730441000007</v>
      </c>
      <c r="AD27" s="101">
        <v>204.58663324954014</v>
      </c>
      <c r="AE27" s="101">
        <v>106.47948284372491</v>
      </c>
      <c r="AF27" s="101">
        <v>3.5615326900000013</v>
      </c>
      <c r="AG27" s="101">
        <v>539.94500000000005</v>
      </c>
      <c r="AH27" s="101">
        <v>132.38831999999999</v>
      </c>
      <c r="AI27" s="101">
        <v>16.122833379999999</v>
      </c>
      <c r="AJ27" s="101">
        <v>23.156407870500001</v>
      </c>
      <c r="AK27" s="101">
        <v>2.9731591800000001</v>
      </c>
      <c r="AL27" s="101">
        <v>6.1874884699999981</v>
      </c>
      <c r="AM27" s="101">
        <v>14.92874971</v>
      </c>
      <c r="AN27" s="101">
        <v>8.6545318295000051</v>
      </c>
      <c r="AO27" s="101">
        <v>0</v>
      </c>
      <c r="AP27" s="101">
        <v>6.4725597035000062</v>
      </c>
      <c r="AQ27" s="101">
        <v>0</v>
      </c>
      <c r="AR27" s="101">
        <v>33.005495196999995</v>
      </c>
      <c r="AS27" s="101">
        <v>10.805999999999999</v>
      </c>
      <c r="AT27" s="101">
        <v>27.536099649999997</v>
      </c>
      <c r="AU27" s="101">
        <v>19.304303709999999</v>
      </c>
      <c r="AV27" s="101">
        <v>0</v>
      </c>
      <c r="AW27" s="101">
        <v>-5.383</v>
      </c>
      <c r="AX27" s="101">
        <v>1.9572827900000001</v>
      </c>
      <c r="AY27" s="101">
        <v>0</v>
      </c>
      <c r="AZ27" s="101">
        <v>0</v>
      </c>
      <c r="BA27" s="101">
        <v>10.221680000000001</v>
      </c>
      <c r="BB27" s="101">
        <v>29.995535733625093</v>
      </c>
      <c r="BC27" s="101">
        <v>8.5051818690000296</v>
      </c>
      <c r="BD27" s="101">
        <v>21.809729999999998</v>
      </c>
    </row>
    <row r="28" spans="2:56" x14ac:dyDescent="0.55000000000000004">
      <c r="B28" s="105" t="s">
        <v>201</v>
      </c>
      <c r="C28" s="101">
        <v>0</v>
      </c>
      <c r="D28" s="101">
        <v>1409.2690988500005</v>
      </c>
      <c r="E28" s="101">
        <v>660.23204326753819</v>
      </c>
      <c r="F28" s="101">
        <v>1791.9262027352343</v>
      </c>
      <c r="G28" s="101">
        <v>19.795948377499712</v>
      </c>
      <c r="H28" s="101">
        <v>0</v>
      </c>
      <c r="I28" s="101">
        <v>177.80806302687498</v>
      </c>
      <c r="J28" s="101">
        <v>5.2842809799999841</v>
      </c>
      <c r="K28" s="101">
        <v>1088.6589123674808</v>
      </c>
      <c r="L28" s="101">
        <v>127.00531119278094</v>
      </c>
      <c r="M28" s="101">
        <v>1146.8099927522906</v>
      </c>
      <c r="N28" s="101">
        <v>1753.7421450444212</v>
      </c>
      <c r="O28" s="101">
        <v>0</v>
      </c>
      <c r="P28" s="101">
        <v>1700.0019885199999</v>
      </c>
      <c r="Q28" s="101">
        <v>1166.4643743460799</v>
      </c>
      <c r="R28" s="101">
        <v>868.54481200088503</v>
      </c>
      <c r="S28" s="101">
        <v>290.02869795300143</v>
      </c>
      <c r="T28" s="101">
        <v>1940.3440480199997</v>
      </c>
      <c r="U28" s="101">
        <v>-694.83766772311878</v>
      </c>
      <c r="V28" s="101">
        <v>884.89957395599947</v>
      </c>
      <c r="W28" s="101">
        <v>275.50343096249753</v>
      </c>
      <c r="X28" s="101">
        <v>-13.845000000000001</v>
      </c>
      <c r="Y28" s="101">
        <v>0</v>
      </c>
      <c r="Z28" s="101">
        <v>195.29712311549972</v>
      </c>
      <c r="AA28" s="101">
        <v>283.80856998875009</v>
      </c>
      <c r="AB28" s="101">
        <v>10.161713034999996</v>
      </c>
      <c r="AC28" s="101">
        <v>588.28308723999999</v>
      </c>
      <c r="AD28" s="101">
        <v>306.28757428249986</v>
      </c>
      <c r="AE28" s="101">
        <v>139.64243076450023</v>
      </c>
      <c r="AF28" s="101">
        <v>12.411693870000002</v>
      </c>
      <c r="AG28" s="101">
        <v>-216.52936000000003</v>
      </c>
      <c r="AH28" s="101">
        <v>68.589533230000001</v>
      </c>
      <c r="AI28" s="101">
        <v>258.09615406</v>
      </c>
      <c r="AJ28" s="101">
        <v>55.489326037499993</v>
      </c>
      <c r="AK28" s="101">
        <v>19.016246240000001</v>
      </c>
      <c r="AL28" s="101">
        <v>121.51993214999997</v>
      </c>
      <c r="AM28" s="101">
        <v>42.248549480000001</v>
      </c>
      <c r="AN28" s="101">
        <v>27.671058114999997</v>
      </c>
      <c r="AO28" s="101">
        <v>0</v>
      </c>
      <c r="AP28" s="101">
        <v>136.36085757999973</v>
      </c>
      <c r="AQ28" s="101">
        <v>0</v>
      </c>
      <c r="AR28" s="101">
        <v>63.272449825000002</v>
      </c>
      <c r="AS28" s="101">
        <v>21.646999999999998</v>
      </c>
      <c r="AT28" s="101">
        <v>228.73114555000001</v>
      </c>
      <c r="AU28" s="101">
        <v>106.05123879</v>
      </c>
      <c r="AV28" s="101">
        <v>119.03726</v>
      </c>
      <c r="AW28" s="101">
        <v>-13.794</v>
      </c>
      <c r="AX28" s="101">
        <v>7.6543764900000006</v>
      </c>
      <c r="AY28" s="101">
        <v>0</v>
      </c>
      <c r="AZ28" s="101">
        <v>0</v>
      </c>
      <c r="BA28" s="101">
        <v>173.2988</v>
      </c>
      <c r="BB28" s="101">
        <v>33.84557141725</v>
      </c>
      <c r="BC28" s="101">
        <v>-61.026604482500083</v>
      </c>
      <c r="BD28" s="101">
        <v>43.398578381850008</v>
      </c>
    </row>
    <row r="29" spans="2:56" x14ac:dyDescent="0.55000000000000004">
      <c r="B29" s="105" t="s">
        <v>202</v>
      </c>
      <c r="C29" s="101">
        <v>0</v>
      </c>
      <c r="D29" s="101">
        <v>0</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U29" s="101">
        <v>-776.72002113500002</v>
      </c>
      <c r="V29" s="101">
        <v>0</v>
      </c>
      <c r="W29" s="101">
        <v>114.88734907287534</v>
      </c>
      <c r="X29" s="101">
        <v>0</v>
      </c>
      <c r="Y29" s="101">
        <v>0</v>
      </c>
      <c r="Z29" s="101">
        <v>0</v>
      </c>
      <c r="AA29" s="101">
        <v>0</v>
      </c>
      <c r="AB29" s="101">
        <v>0</v>
      </c>
      <c r="AC29" s="101">
        <v>0</v>
      </c>
      <c r="AD29" s="101">
        <v>0</v>
      </c>
      <c r="AE29" s="101">
        <v>0</v>
      </c>
      <c r="AF29" s="101">
        <v>0</v>
      </c>
      <c r="AG29" s="101">
        <v>353.92330672085001</v>
      </c>
      <c r="AH29" s="101">
        <v>0</v>
      </c>
      <c r="AI29" s="101">
        <v>0</v>
      </c>
      <c r="AJ29" s="101">
        <v>0</v>
      </c>
      <c r="AK29" s="101">
        <v>0</v>
      </c>
      <c r="AL29" s="101">
        <v>0</v>
      </c>
      <c r="AM29" s="101">
        <v>0</v>
      </c>
      <c r="AN29" s="101">
        <v>0</v>
      </c>
      <c r="AO29" s="101">
        <v>0</v>
      </c>
      <c r="AP29" s="101">
        <v>0</v>
      </c>
      <c r="AQ29" s="101">
        <v>0</v>
      </c>
      <c r="AR29" s="101">
        <v>0</v>
      </c>
      <c r="AS29" s="101">
        <v>0</v>
      </c>
      <c r="AT29" s="101">
        <v>0</v>
      </c>
      <c r="AU29" s="101">
        <v>0</v>
      </c>
      <c r="AV29" s="101">
        <v>0</v>
      </c>
      <c r="AW29" s="101">
        <v>0</v>
      </c>
      <c r="AX29" s="101">
        <v>0</v>
      </c>
      <c r="AY29" s="101">
        <v>0</v>
      </c>
      <c r="AZ29" s="101">
        <v>0</v>
      </c>
      <c r="BA29" s="101">
        <v>0</v>
      </c>
      <c r="BB29" s="101">
        <v>0</v>
      </c>
      <c r="BC29" s="101">
        <v>0</v>
      </c>
      <c r="BD29" s="101">
        <v>0</v>
      </c>
    </row>
    <row r="30" spans="2:56" x14ac:dyDescent="0.55000000000000004">
      <c r="B30" s="104" t="s">
        <v>203</v>
      </c>
      <c r="C30" s="101">
        <v>0</v>
      </c>
      <c r="D30" s="101">
        <v>0</v>
      </c>
      <c r="E30" s="101">
        <v>0</v>
      </c>
      <c r="F30" s="101">
        <v>0</v>
      </c>
      <c r="G30" s="101">
        <v>0</v>
      </c>
      <c r="H30" s="101">
        <v>0</v>
      </c>
      <c r="I30" s="101">
        <v>0</v>
      </c>
      <c r="J30" s="101">
        <v>0</v>
      </c>
      <c r="K30" s="101">
        <v>0</v>
      </c>
      <c r="L30" s="101">
        <v>0</v>
      </c>
      <c r="M30" s="101">
        <v>0</v>
      </c>
      <c r="N30" s="101">
        <v>0</v>
      </c>
      <c r="O30" s="101">
        <v>0</v>
      </c>
      <c r="P30" s="101">
        <v>25.516005760000002</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0</v>
      </c>
      <c r="AK30" s="101">
        <v>0</v>
      </c>
      <c r="AL30" s="101">
        <v>0</v>
      </c>
      <c r="AM30" s="101">
        <v>0</v>
      </c>
      <c r="AN30" s="101">
        <v>0</v>
      </c>
      <c r="AO30" s="101">
        <v>0</v>
      </c>
      <c r="AP30" s="101">
        <v>0</v>
      </c>
      <c r="AQ30" s="101">
        <v>0</v>
      </c>
      <c r="AR30" s="101">
        <v>0</v>
      </c>
      <c r="AS30" s="101">
        <v>0</v>
      </c>
      <c r="AT30" s="101">
        <v>0</v>
      </c>
      <c r="AU30" s="101">
        <v>0</v>
      </c>
      <c r="AV30" s="101">
        <v>0</v>
      </c>
      <c r="AW30" s="101">
        <v>0</v>
      </c>
      <c r="AX30" s="101">
        <v>0</v>
      </c>
      <c r="AY30" s="101">
        <v>0</v>
      </c>
      <c r="AZ30" s="101">
        <v>0</v>
      </c>
      <c r="BA30" s="101">
        <v>0</v>
      </c>
      <c r="BB30" s="101">
        <v>0</v>
      </c>
      <c r="BC30" s="101">
        <v>0</v>
      </c>
      <c r="BD30" s="101">
        <v>0</v>
      </c>
    </row>
    <row r="31" spans="2:56" x14ac:dyDescent="0.55000000000000004">
      <c r="B31" s="104" t="s">
        <v>204</v>
      </c>
      <c r="C31" s="101">
        <v>0</v>
      </c>
      <c r="D31" s="101">
        <v>0</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U31" s="101">
        <v>0</v>
      </c>
      <c r="V31" s="101">
        <v>9.9398380516666531</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row>
    <row r="32" spans="2:56" x14ac:dyDescent="0.55000000000000004">
      <c r="B32" s="104" t="s">
        <v>363</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row>
    <row r="33" spans="2:56" x14ac:dyDescent="0.55000000000000004">
      <c r="B33" s="103" t="s">
        <v>364</v>
      </c>
      <c r="C33" s="101">
        <v>0</v>
      </c>
      <c r="D33" s="101">
        <v>0</v>
      </c>
      <c r="E33" s="101">
        <v>114.30167456000001</v>
      </c>
      <c r="F33" s="101">
        <v>0.94513829000000005</v>
      </c>
      <c r="G33" s="101">
        <v>6.26465155</v>
      </c>
      <c r="H33" s="101">
        <v>930.17075795000005</v>
      </c>
      <c r="I33" s="101">
        <v>0</v>
      </c>
      <c r="J33" s="101">
        <v>0</v>
      </c>
      <c r="K33" s="101">
        <v>56.691661020000005</v>
      </c>
      <c r="L33" s="101">
        <v>169.83975185999995</v>
      </c>
      <c r="M33" s="101">
        <v>0</v>
      </c>
      <c r="N33" s="101">
        <v>0</v>
      </c>
      <c r="O33" s="101">
        <v>0</v>
      </c>
      <c r="P33" s="101">
        <v>0</v>
      </c>
      <c r="Q33" s="101">
        <v>0</v>
      </c>
      <c r="R33" s="101">
        <v>0</v>
      </c>
      <c r="S33" s="101">
        <v>0</v>
      </c>
      <c r="T33" s="101">
        <v>36.40754836</v>
      </c>
      <c r="U33" s="101">
        <v>0.41849683000000004</v>
      </c>
      <c r="V33" s="101">
        <v>1.82931054</v>
      </c>
      <c r="W33" s="101">
        <v>1.9188215</v>
      </c>
      <c r="X33" s="101">
        <v>0</v>
      </c>
      <c r="Y33" s="101">
        <v>0</v>
      </c>
      <c r="Z33" s="101">
        <v>1.3564898400000003</v>
      </c>
      <c r="AA33" s="101">
        <v>0</v>
      </c>
      <c r="AB33" s="101">
        <v>0</v>
      </c>
      <c r="AC33" s="101">
        <v>0</v>
      </c>
      <c r="AD33" s="101">
        <v>0</v>
      </c>
      <c r="AE33" s="101">
        <v>7.6289298801882266</v>
      </c>
      <c r="AF33" s="101">
        <v>0</v>
      </c>
      <c r="AG33" s="101">
        <v>0</v>
      </c>
      <c r="AH33" s="101">
        <v>7.92349704</v>
      </c>
      <c r="AI33" s="101">
        <v>1.8884083400000002</v>
      </c>
      <c r="AJ33" s="101">
        <v>0</v>
      </c>
      <c r="AK33" s="101">
        <v>0</v>
      </c>
      <c r="AL33" s="101">
        <v>0</v>
      </c>
      <c r="AM33" s="101">
        <v>0</v>
      </c>
      <c r="AN33" s="101">
        <v>0</v>
      </c>
      <c r="AO33" s="101">
        <v>0</v>
      </c>
      <c r="AP33" s="101">
        <v>1.11993627</v>
      </c>
      <c r="AQ33" s="101">
        <v>0</v>
      </c>
      <c r="AR33" s="101">
        <v>0</v>
      </c>
      <c r="AS33" s="101">
        <v>0</v>
      </c>
      <c r="AT33" s="101">
        <v>0</v>
      </c>
      <c r="AU33" s="101">
        <v>5.2276965300000002</v>
      </c>
      <c r="AV33" s="101">
        <v>0</v>
      </c>
      <c r="AW33" s="101">
        <v>0</v>
      </c>
      <c r="AX33" s="101">
        <v>0</v>
      </c>
      <c r="AY33" s="101">
        <v>0</v>
      </c>
      <c r="AZ33" s="101">
        <v>0</v>
      </c>
      <c r="BA33" s="101">
        <v>0</v>
      </c>
      <c r="BB33" s="101">
        <v>0</v>
      </c>
      <c r="BC33" s="101">
        <v>20.67006829</v>
      </c>
      <c r="BD33" s="101">
        <v>0</v>
      </c>
    </row>
    <row r="34" spans="2:56" x14ac:dyDescent="0.55000000000000004">
      <c r="B34" s="103" t="s">
        <v>365</v>
      </c>
      <c r="C34" s="101">
        <v>100.2932412408848</v>
      </c>
      <c r="D34" s="101">
        <v>65.202127625788606</v>
      </c>
      <c r="E34" s="101">
        <v>555.14505493432614</v>
      </c>
      <c r="F34" s="101">
        <v>395.60646254643842</v>
      </c>
      <c r="G34" s="101">
        <v>218.18162466059903</v>
      </c>
      <c r="H34" s="101">
        <v>212.32010099999999</v>
      </c>
      <c r="I34" s="101">
        <v>222.82056847000001</v>
      </c>
      <c r="J34" s="101">
        <v>307.54296395999995</v>
      </c>
      <c r="K34" s="101">
        <v>100.53964411365128</v>
      </c>
      <c r="L34" s="101">
        <v>131.33949203700061</v>
      </c>
      <c r="M34" s="101">
        <v>336.20919363506698</v>
      </c>
      <c r="N34" s="101">
        <v>208.04079141302725</v>
      </c>
      <c r="O34" s="101">
        <v>155.85239427210973</v>
      </c>
      <c r="P34" s="101">
        <v>0</v>
      </c>
      <c r="Q34" s="101">
        <v>448.53952619435961</v>
      </c>
      <c r="R34" s="101">
        <v>110.30857949685064</v>
      </c>
      <c r="S34" s="101">
        <v>311.4231018878105</v>
      </c>
      <c r="T34" s="101">
        <v>300.03586597300011</v>
      </c>
      <c r="U34" s="101">
        <v>282.46846074323122</v>
      </c>
      <c r="V34" s="101">
        <v>142.66102174510573</v>
      </c>
      <c r="W34" s="101">
        <v>33.793455031224653</v>
      </c>
      <c r="X34" s="101">
        <v>0</v>
      </c>
      <c r="Y34" s="101">
        <v>0</v>
      </c>
      <c r="Z34" s="101">
        <v>32.87013049586988</v>
      </c>
      <c r="AA34" s="101">
        <v>0</v>
      </c>
      <c r="AB34" s="101">
        <v>0.89366230163273286</v>
      </c>
      <c r="AC34" s="101">
        <v>93.472135677206921</v>
      </c>
      <c r="AD34" s="101">
        <v>81.801090599999995</v>
      </c>
      <c r="AE34" s="101">
        <v>52.550838708574659</v>
      </c>
      <c r="AF34" s="101">
        <v>0</v>
      </c>
      <c r="AG34" s="101">
        <v>11.175072735574973</v>
      </c>
      <c r="AH34" s="101">
        <v>0</v>
      </c>
      <c r="AI34" s="101">
        <v>61.745413926766268</v>
      </c>
      <c r="AJ34" s="101">
        <v>0</v>
      </c>
      <c r="AK34" s="101">
        <v>0</v>
      </c>
      <c r="AL34" s="101">
        <v>0</v>
      </c>
      <c r="AM34" s="101">
        <v>0.36484637399999775</v>
      </c>
      <c r="AN34" s="101">
        <v>0</v>
      </c>
      <c r="AO34" s="101">
        <v>0</v>
      </c>
      <c r="AP34" s="101">
        <v>0</v>
      </c>
      <c r="AQ34" s="101">
        <v>0</v>
      </c>
      <c r="AR34" s="101">
        <v>0</v>
      </c>
      <c r="AS34" s="101">
        <v>0</v>
      </c>
      <c r="AT34" s="101">
        <v>22.768129999999999</v>
      </c>
      <c r="AU34" s="101">
        <v>0.11216068700000179</v>
      </c>
      <c r="AV34" s="101">
        <v>0</v>
      </c>
      <c r="AW34" s="101">
        <v>8.3650604831059994</v>
      </c>
      <c r="AX34" s="101">
        <v>0</v>
      </c>
      <c r="AY34" s="101">
        <v>0</v>
      </c>
      <c r="AZ34" s="101">
        <v>0</v>
      </c>
      <c r="BA34" s="101">
        <v>0</v>
      </c>
      <c r="BB34" s="101">
        <v>16.835123764495027</v>
      </c>
      <c r="BC34" s="101">
        <v>26.671238882330073</v>
      </c>
      <c r="BD34" s="101">
        <v>0</v>
      </c>
    </row>
    <row r="35" spans="2:56" x14ac:dyDescent="0.55000000000000004">
      <c r="B35" s="103" t="s">
        <v>366</v>
      </c>
      <c r="C35" s="101">
        <v>389.79481982594228</v>
      </c>
      <c r="D35" s="101">
        <v>371.65212746699495</v>
      </c>
      <c r="E35" s="101">
        <v>1498.8916483226303</v>
      </c>
      <c r="F35" s="101">
        <v>1069.3850078753837</v>
      </c>
      <c r="G35" s="101">
        <v>589.09038658361737</v>
      </c>
      <c r="H35" s="101">
        <v>573.77346067999997</v>
      </c>
      <c r="I35" s="101">
        <v>656.66160502000002</v>
      </c>
      <c r="J35" s="101">
        <v>831.53821010345609</v>
      </c>
      <c r="K35" s="101">
        <v>271.45703910686069</v>
      </c>
      <c r="L35" s="101">
        <v>354.61662849990159</v>
      </c>
      <c r="M35" s="101">
        <v>1032.82739281468</v>
      </c>
      <c r="N35" s="101">
        <v>231.669767728468</v>
      </c>
      <c r="O35" s="101">
        <v>423.62740090969623</v>
      </c>
      <c r="P35" s="101">
        <v>14.67786057</v>
      </c>
      <c r="Q35" s="101">
        <v>1202.4135899817352</v>
      </c>
      <c r="R35" s="101">
        <v>297.83316464149664</v>
      </c>
      <c r="S35" s="101">
        <v>833.87798497622123</v>
      </c>
      <c r="T35" s="101">
        <v>793.88500717690022</v>
      </c>
      <c r="U35" s="101">
        <v>703.79609214999994</v>
      </c>
      <c r="V35" s="101">
        <v>379.83181799578546</v>
      </c>
      <c r="W35" s="101">
        <v>91.242328584306549</v>
      </c>
      <c r="X35" s="101">
        <v>0</v>
      </c>
      <c r="Y35" s="101">
        <v>0</v>
      </c>
      <c r="Z35" s="101">
        <v>88.749352338848638</v>
      </c>
      <c r="AA35" s="101">
        <v>0</v>
      </c>
      <c r="AB35" s="101">
        <v>2.6809869048982087</v>
      </c>
      <c r="AC35" s="101">
        <v>252.37476632845866</v>
      </c>
      <c r="AD35" s="101">
        <v>220.86294461</v>
      </c>
      <c r="AE35" s="101">
        <v>141.88726451315156</v>
      </c>
      <c r="AF35" s="101">
        <v>0</v>
      </c>
      <c r="AG35" s="101">
        <v>30.172696386052426</v>
      </c>
      <c r="AH35" s="101">
        <v>206.43782259999998</v>
      </c>
      <c r="AI35" s="101">
        <v>168.90300067999931</v>
      </c>
      <c r="AJ35" s="101">
        <v>0</v>
      </c>
      <c r="AK35" s="101">
        <v>0</v>
      </c>
      <c r="AL35" s="101">
        <v>0</v>
      </c>
      <c r="AM35" s="101">
        <v>0.98508520979999381</v>
      </c>
      <c r="AN35" s="101">
        <v>0</v>
      </c>
      <c r="AO35" s="101">
        <v>0</v>
      </c>
      <c r="AP35" s="101">
        <v>0</v>
      </c>
      <c r="AQ35" s="101">
        <v>6.7951371831794356</v>
      </c>
      <c r="AR35" s="101">
        <v>0</v>
      </c>
      <c r="AS35" s="101">
        <v>0</v>
      </c>
      <c r="AT35" s="101">
        <v>61.473964499999994</v>
      </c>
      <c r="AU35" s="101">
        <v>0.30283385490000481</v>
      </c>
      <c r="AV35" s="101">
        <v>-42.713500000000003</v>
      </c>
      <c r="AW35" s="101">
        <v>21.804753000000002</v>
      </c>
      <c r="AX35" s="101">
        <v>8.0458394489999865</v>
      </c>
      <c r="AY35" s="101">
        <v>0</v>
      </c>
      <c r="AZ35" s="101">
        <v>0</v>
      </c>
      <c r="BA35" s="101">
        <v>0</v>
      </c>
      <c r="BB35" s="101">
        <v>45.454834164136578</v>
      </c>
      <c r="BC35" s="101">
        <v>72.012344982291182</v>
      </c>
      <c r="BD35" s="101">
        <v>0</v>
      </c>
    </row>
    <row r="36" spans="2:56" x14ac:dyDescent="0.55000000000000004">
      <c r="B36" s="103" t="s">
        <v>367</v>
      </c>
      <c r="C36" s="101">
        <v>0</v>
      </c>
      <c r="D36" s="101">
        <v>0</v>
      </c>
      <c r="E36" s="101">
        <v>0</v>
      </c>
      <c r="F36" s="101">
        <v>0</v>
      </c>
      <c r="G36" s="101">
        <v>0</v>
      </c>
      <c r="H36" s="101">
        <v>0</v>
      </c>
      <c r="I36" s="101">
        <v>0</v>
      </c>
      <c r="J36" s="101">
        <v>0</v>
      </c>
      <c r="K36" s="101">
        <v>0</v>
      </c>
      <c r="L36" s="101">
        <v>0</v>
      </c>
      <c r="M36" s="101">
        <v>0</v>
      </c>
      <c r="N36" s="101">
        <v>0</v>
      </c>
      <c r="O36" s="101">
        <v>0</v>
      </c>
      <c r="P36" s="101">
        <v>3.1583803500000003</v>
      </c>
      <c r="Q36" s="101">
        <v>0</v>
      </c>
      <c r="R36" s="101">
        <v>0</v>
      </c>
      <c r="S36" s="101">
        <v>0</v>
      </c>
      <c r="T36" s="101">
        <v>82.350390439999998</v>
      </c>
      <c r="U36" s="101">
        <v>0</v>
      </c>
      <c r="V36" s="101">
        <v>1.165268E-2</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row>
    <row r="37" spans="2:56" x14ac:dyDescent="0.55000000000000004">
      <c r="B37" s="152" t="s">
        <v>368</v>
      </c>
      <c r="C37" s="101">
        <v>1515.77676375087</v>
      </c>
      <c r="D37" s="101">
        <v>867.1882974229884</v>
      </c>
      <c r="E37" s="101">
        <v>3497.4138460861377</v>
      </c>
      <c r="F37" s="101">
        <v>2491.0731550425608</v>
      </c>
      <c r="G37" s="101">
        <v>1374.5442353617743</v>
      </c>
      <c r="H37" s="101">
        <v>1337.1074440900002</v>
      </c>
      <c r="I37" s="101">
        <v>1348.7235111900879</v>
      </c>
      <c r="J37" s="101">
        <v>1940.2558235747313</v>
      </c>
      <c r="K37" s="101">
        <v>633.39975791600079</v>
      </c>
      <c r="L37" s="101">
        <v>827.43879983310387</v>
      </c>
      <c r="M37" s="101">
        <v>1993.2163209110549</v>
      </c>
      <c r="N37" s="101">
        <v>1640.6973549887773</v>
      </c>
      <c r="O37" s="101">
        <v>979.04414753929359</v>
      </c>
      <c r="P37" s="101">
        <v>0</v>
      </c>
      <c r="Q37" s="101">
        <v>2834.4421457675012</v>
      </c>
      <c r="R37" s="101">
        <v>694.94405081399702</v>
      </c>
      <c r="S37" s="101">
        <v>1968.9299320140719</v>
      </c>
      <c r="T37" s="101">
        <v>1906.4377865801007</v>
      </c>
      <c r="U37" s="101">
        <v>1838.4200545390811</v>
      </c>
      <c r="V37" s="101">
        <v>904.11737771016601</v>
      </c>
      <c r="W37" s="101">
        <v>212.89876669671528</v>
      </c>
      <c r="X37" s="101">
        <v>0</v>
      </c>
      <c r="Y37" s="101">
        <v>0</v>
      </c>
      <c r="Z37" s="101">
        <v>207.08182212398063</v>
      </c>
      <c r="AA37" s="101">
        <v>0</v>
      </c>
      <c r="AB37" s="101">
        <v>6.2556361114291219</v>
      </c>
      <c r="AC37" s="101">
        <v>588.87445476640369</v>
      </c>
      <c r="AD37" s="101">
        <v>515.34687074532576</v>
      </c>
      <c r="AE37" s="101">
        <v>331.07028386402044</v>
      </c>
      <c r="AF37" s="101">
        <v>0</v>
      </c>
      <c r="AG37" s="101">
        <v>70.402958234122337</v>
      </c>
      <c r="AH37" s="101">
        <v>475.980571159075</v>
      </c>
      <c r="AI37" s="101">
        <v>386.80572466089711</v>
      </c>
      <c r="AJ37" s="101">
        <v>36.134584076719939</v>
      </c>
      <c r="AK37" s="101">
        <v>0</v>
      </c>
      <c r="AL37" s="101">
        <v>0</v>
      </c>
      <c r="AM37" s="101">
        <v>2.2985321561999856</v>
      </c>
      <c r="AN37" s="101">
        <v>0</v>
      </c>
      <c r="AO37" s="101">
        <v>0</v>
      </c>
      <c r="AP37" s="101">
        <v>0</v>
      </c>
      <c r="AQ37" s="101">
        <v>55.736252324085349</v>
      </c>
      <c r="AR37" s="101">
        <v>0</v>
      </c>
      <c r="AS37" s="101">
        <v>0</v>
      </c>
      <c r="AT37" s="101">
        <v>143.43926318999996</v>
      </c>
      <c r="AU37" s="101">
        <v>0.70661232810001129</v>
      </c>
      <c r="AV37" s="101">
        <v>0</v>
      </c>
      <c r="AW37" s="101">
        <v>53.480791347953996</v>
      </c>
      <c r="AX37" s="101">
        <v>18.77362538099997</v>
      </c>
      <c r="AY37" s="101">
        <v>0</v>
      </c>
      <c r="AZ37" s="101">
        <v>0</v>
      </c>
      <c r="BA37" s="101">
        <v>0</v>
      </c>
      <c r="BB37" s="101">
        <v>106.06127971631868</v>
      </c>
      <c r="BC37" s="101">
        <v>168.02880495867936</v>
      </c>
      <c r="BD37" s="101">
        <v>0</v>
      </c>
    </row>
    <row r="38" spans="2:56" x14ac:dyDescent="0.55000000000000004">
      <c r="B38" s="153" t="s">
        <v>369</v>
      </c>
      <c r="C38" s="108">
        <v>11647.445478245338</v>
      </c>
      <c r="D38" s="108">
        <v>13303.99331354815</v>
      </c>
      <c r="E38" s="108">
        <v>20318.343692804145</v>
      </c>
      <c r="F38" s="108">
        <v>19174.275288859906</v>
      </c>
      <c r="G38" s="108">
        <v>4993.1465594022266</v>
      </c>
      <c r="H38" s="108">
        <v>13217.632683742824</v>
      </c>
      <c r="I38" s="108">
        <v>8066.0142435660473</v>
      </c>
      <c r="J38" s="108">
        <v>9672.6438136252946</v>
      </c>
      <c r="K38" s="108">
        <v>14687.601915912497</v>
      </c>
      <c r="L38" s="108">
        <v>7104.2595289702876</v>
      </c>
      <c r="M38" s="108">
        <v>19689.6411997963</v>
      </c>
      <c r="N38" s="108">
        <v>14616.48054128281</v>
      </c>
      <c r="O38" s="108">
        <v>10702.171919004102</v>
      </c>
      <c r="P38" s="108">
        <v>10515.740048981452</v>
      </c>
      <c r="Q38" s="108">
        <v>21048.321934649925</v>
      </c>
      <c r="R38" s="108">
        <v>8428.1135446918979</v>
      </c>
      <c r="S38" s="108">
        <v>11166.660518231853</v>
      </c>
      <c r="T38" s="108">
        <v>13213.016711812132</v>
      </c>
      <c r="U38" s="108">
        <v>12900.017541703468</v>
      </c>
      <c r="V38" s="108">
        <v>8822.4836774316718</v>
      </c>
      <c r="W38" s="108">
        <v>2659.0295663109991</v>
      </c>
      <c r="X38" s="108">
        <v>26.576000000000001</v>
      </c>
      <c r="Y38" s="108">
        <v>193.35108854000001</v>
      </c>
      <c r="Z38" s="108">
        <v>2567.82012649126</v>
      </c>
      <c r="AA38" s="108">
        <v>740.44677980950496</v>
      </c>
      <c r="AB38" s="108">
        <v>233.68068502870005</v>
      </c>
      <c r="AC38" s="108">
        <v>5384.4765906323328</v>
      </c>
      <c r="AD38" s="108">
        <v>4128.4315227306988</v>
      </c>
      <c r="AE38" s="108">
        <v>2875.68574821416</v>
      </c>
      <c r="AF38" s="108">
        <v>86.288378590000008</v>
      </c>
      <c r="AG38" s="108">
        <v>2796.8073375765998</v>
      </c>
      <c r="AH38" s="108">
        <v>2988.1919200950588</v>
      </c>
      <c r="AI38" s="108">
        <v>2937.6115290409957</v>
      </c>
      <c r="AJ38" s="108">
        <v>314.38766284471996</v>
      </c>
      <c r="AK38" s="108">
        <v>70.50220569999999</v>
      </c>
      <c r="AL38" s="108">
        <v>376.13540119999999</v>
      </c>
      <c r="AM38" s="108">
        <v>248.17588020999997</v>
      </c>
      <c r="AN38" s="108">
        <v>178.54093492449999</v>
      </c>
      <c r="AO38" s="108">
        <v>10.18638436</v>
      </c>
      <c r="AP38" s="108">
        <v>491.68276556937974</v>
      </c>
      <c r="AQ38" s="108">
        <v>576.35618019140543</v>
      </c>
      <c r="AR38" s="108">
        <v>428.83019008949998</v>
      </c>
      <c r="AS38" s="108">
        <v>290.63499999999999</v>
      </c>
      <c r="AT38" s="108">
        <v>780.99001764000002</v>
      </c>
      <c r="AU38" s="108">
        <v>300.50244063000002</v>
      </c>
      <c r="AV38" s="108">
        <v>527.37747999999999</v>
      </c>
      <c r="AW38" s="108">
        <v>361.96670453106003</v>
      </c>
      <c r="AX38" s="108">
        <v>126.45602593</v>
      </c>
      <c r="AY38" s="108">
        <v>171.90716666999998</v>
      </c>
      <c r="AZ38" s="108">
        <v>82.657700000000006</v>
      </c>
      <c r="BA38" s="108">
        <v>525.19924000000003</v>
      </c>
      <c r="BB38" s="108">
        <v>958.38306366582526</v>
      </c>
      <c r="BC38" s="108">
        <v>1046.3196998400001</v>
      </c>
      <c r="BD38" s="108">
        <v>413.81565105185007</v>
      </c>
    </row>
    <row r="39" spans="2:56" x14ac:dyDescent="0.5500000000000000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2:56" x14ac:dyDescent="0.55000000000000004">
      <c r="B40" s="129" t="s">
        <v>212</v>
      </c>
      <c r="C40" s="15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2:56" x14ac:dyDescent="0.55000000000000004">
      <c r="B41" s="103" t="s">
        <v>370</v>
      </c>
      <c r="C41" s="101">
        <v>9904.7331108990857</v>
      </c>
      <c r="D41" s="101">
        <v>11307.826186235434</v>
      </c>
      <c r="E41" s="101">
        <v>17480.175935819996</v>
      </c>
      <c r="F41" s="101">
        <v>15571.827781730002</v>
      </c>
      <c r="G41" s="101">
        <v>3584.4460548667166</v>
      </c>
      <c r="H41" s="101">
        <v>12219.954440742822</v>
      </c>
      <c r="I41" s="101">
        <v>6672.3211273461011</v>
      </c>
      <c r="J41" s="101">
        <v>8732.7561248552938</v>
      </c>
      <c r="K41" s="101">
        <v>13254.104498720015</v>
      </c>
      <c r="L41" s="101">
        <v>6135.3231251099978</v>
      </c>
      <c r="M41" s="101">
        <v>14293.531723600012</v>
      </c>
      <c r="N41" s="101">
        <v>12513.123741044035</v>
      </c>
      <c r="O41" s="101">
        <v>9577.6614128741021</v>
      </c>
      <c r="P41" s="101">
        <v>7885.5530871999918</v>
      </c>
      <c r="Q41" s="101">
        <v>19042.934629056024</v>
      </c>
      <c r="R41" s="101">
        <v>7509.8948951029452</v>
      </c>
      <c r="S41" s="101">
        <v>10043.675638679999</v>
      </c>
      <c r="T41" s="101">
        <v>9661.5724413621301</v>
      </c>
      <c r="U41" s="101">
        <v>11598.083471493466</v>
      </c>
      <c r="V41" s="101">
        <v>7356.3177843175026</v>
      </c>
      <c r="W41" s="101">
        <v>2215.5733270309993</v>
      </c>
      <c r="X41" s="101">
        <v>14.526</v>
      </c>
      <c r="Y41" s="101">
        <v>66.406082439999977</v>
      </c>
      <c r="Z41" s="101">
        <v>2376.76273038</v>
      </c>
      <c r="AA41" s="101">
        <v>484.29361787900012</v>
      </c>
      <c r="AB41" s="101">
        <v>223.43672557000002</v>
      </c>
      <c r="AC41" s="101">
        <v>4673.710153032328</v>
      </c>
      <c r="AD41" s="101">
        <v>3773.7433333499989</v>
      </c>
      <c r="AE41" s="101">
        <v>2502.4368906561776</v>
      </c>
      <c r="AF41" s="101">
        <v>73.97345679999998</v>
      </c>
      <c r="AG41" s="101">
        <v>2628.6305352111631</v>
      </c>
      <c r="AH41" s="101">
        <v>2768.87419000506</v>
      </c>
      <c r="AI41" s="101">
        <v>2574.2188737709962</v>
      </c>
      <c r="AJ41" s="101">
        <v>188.23822855</v>
      </c>
      <c r="AK41" s="101">
        <v>57.585145000000004</v>
      </c>
      <c r="AL41" s="101">
        <v>243.1087284559205</v>
      </c>
      <c r="AM41" s="101">
        <v>222.06542714</v>
      </c>
      <c r="AN41" s="101">
        <v>140.23583943</v>
      </c>
      <c r="AO41" s="101">
        <v>1.47924426</v>
      </c>
      <c r="AP41" s="101">
        <v>389.62776203999999</v>
      </c>
      <c r="AQ41" s="101">
        <v>532.59815248000018</v>
      </c>
      <c r="AR41" s="101">
        <v>372.48440224000001</v>
      </c>
      <c r="AS41" s="101">
        <v>241.16399999999999</v>
      </c>
      <c r="AT41" s="101">
        <v>263.33874023999999</v>
      </c>
      <c r="AU41" s="101">
        <v>225.88530932</v>
      </c>
      <c r="AV41" s="101">
        <v>463.32050999999996</v>
      </c>
      <c r="AW41" s="101">
        <v>319.831571</v>
      </c>
      <c r="AX41" s="101">
        <v>103.00929198</v>
      </c>
      <c r="AY41" s="101">
        <v>109.81098319999998</v>
      </c>
      <c r="AZ41" s="101">
        <v>0</v>
      </c>
      <c r="BA41" s="101">
        <v>337.82859000000002</v>
      </c>
      <c r="BB41" s="101">
        <v>820.26135894000026</v>
      </c>
      <c r="BC41" s="101">
        <v>978.71656783000014</v>
      </c>
      <c r="BD41" s="101">
        <v>268.32853720999998</v>
      </c>
    </row>
    <row r="42" spans="2:56" x14ac:dyDescent="0.55000000000000004">
      <c r="B42" s="104" t="s">
        <v>371</v>
      </c>
      <c r="C42" s="101">
        <v>8519.5244938890864</v>
      </c>
      <c r="D42" s="101">
        <v>8942.9006973554333</v>
      </c>
      <c r="E42" s="101">
        <v>14975.935288829998</v>
      </c>
      <c r="F42" s="101">
        <v>13277.240309520002</v>
      </c>
      <c r="G42" s="101">
        <v>2840.6223660367164</v>
      </c>
      <c r="H42" s="101">
        <v>10549.564271972822</v>
      </c>
      <c r="I42" s="101">
        <v>5237.6882970961005</v>
      </c>
      <c r="J42" s="101">
        <v>7300.7015972152931</v>
      </c>
      <c r="K42" s="101">
        <v>11657.498496560016</v>
      </c>
      <c r="L42" s="101">
        <v>5306.0654937199979</v>
      </c>
      <c r="M42" s="101">
        <v>12465.933760660013</v>
      </c>
      <c r="N42" s="101">
        <v>10322.054919914035</v>
      </c>
      <c r="O42" s="101">
        <v>8191.5289349041022</v>
      </c>
      <c r="P42" s="101">
        <v>6212.7693944099919</v>
      </c>
      <c r="Q42" s="101">
        <v>16179.775409736027</v>
      </c>
      <c r="R42" s="101">
        <v>6563.6067735012084</v>
      </c>
      <c r="S42" s="101">
        <v>8695.9683841199985</v>
      </c>
      <c r="T42" s="101">
        <v>8705.1461871721312</v>
      </c>
      <c r="U42" s="101">
        <v>9981.4632209699994</v>
      </c>
      <c r="V42" s="101">
        <v>6294.4852265175023</v>
      </c>
      <c r="W42" s="101">
        <v>1990.6378524609993</v>
      </c>
      <c r="X42" s="101">
        <v>13.878</v>
      </c>
      <c r="Y42" s="101">
        <v>65.018272019999984</v>
      </c>
      <c r="Z42" s="101">
        <v>2120.4491565600006</v>
      </c>
      <c r="AA42" s="101">
        <v>447.48904796900018</v>
      </c>
      <c r="AB42" s="101">
        <v>180.02718883</v>
      </c>
      <c r="AC42" s="101">
        <v>4281.36887783566</v>
      </c>
      <c r="AD42" s="101">
        <v>3359.9105040099994</v>
      </c>
      <c r="AE42" s="101">
        <v>2283.5724176061776</v>
      </c>
      <c r="AF42" s="101">
        <v>71.052451860000005</v>
      </c>
      <c r="AG42" s="101">
        <v>2359.4330609211629</v>
      </c>
      <c r="AH42" s="101">
        <v>2475.2686410277997</v>
      </c>
      <c r="AI42" s="101">
        <v>2328.7732521209959</v>
      </c>
      <c r="AJ42" s="101">
        <v>177.23915969999999</v>
      </c>
      <c r="AK42" s="101">
        <v>52.508995000000006</v>
      </c>
      <c r="AL42" s="101">
        <v>217.86427191999999</v>
      </c>
      <c r="AM42" s="101">
        <v>204.86124793000002</v>
      </c>
      <c r="AN42" s="101">
        <v>126.56657769</v>
      </c>
      <c r="AO42" s="101">
        <v>3.4412499999999999E-2</v>
      </c>
      <c r="AP42" s="101">
        <v>353.84755099999995</v>
      </c>
      <c r="AQ42" s="101">
        <v>475.18278760000021</v>
      </c>
      <c r="AR42" s="101">
        <v>345.12911512000005</v>
      </c>
      <c r="AS42" s="101">
        <v>218.191</v>
      </c>
      <c r="AT42" s="101">
        <v>227.33843859999999</v>
      </c>
      <c r="AU42" s="101">
        <v>218.82477928</v>
      </c>
      <c r="AV42" s="101">
        <v>414.43984999999998</v>
      </c>
      <c r="AW42" s="101">
        <v>281.52530200000001</v>
      </c>
      <c r="AX42" s="101">
        <v>95.061214710000002</v>
      </c>
      <c r="AY42" s="101">
        <v>98.495303619999987</v>
      </c>
      <c r="AZ42" s="101">
        <v>0</v>
      </c>
      <c r="BA42" s="101">
        <v>289.54665</v>
      </c>
      <c r="BB42" s="101">
        <v>754.71202395000034</v>
      </c>
      <c r="BC42" s="101">
        <v>870.34171561000005</v>
      </c>
      <c r="BD42" s="101">
        <v>231.24519214</v>
      </c>
    </row>
    <row r="43" spans="2:56" x14ac:dyDescent="0.55000000000000004">
      <c r="B43" s="104" t="s">
        <v>372</v>
      </c>
      <c r="C43" s="101">
        <v>491.76980041999997</v>
      </c>
      <c r="D43" s="101">
        <v>2204.6063531300001</v>
      </c>
      <c r="E43" s="101">
        <v>1708.4094969699997</v>
      </c>
      <c r="F43" s="101">
        <v>1363.4510301299999</v>
      </c>
      <c r="G43" s="101">
        <v>232.09815005000002</v>
      </c>
      <c r="H43" s="101">
        <v>930.43698700000004</v>
      </c>
      <c r="I43" s="101">
        <v>1065.2184157200002</v>
      </c>
      <c r="J43" s="101">
        <v>1391.2054866499996</v>
      </c>
      <c r="K43" s="101">
        <v>1420.2955225999997</v>
      </c>
      <c r="L43" s="101">
        <v>735.46001319000004</v>
      </c>
      <c r="M43" s="101">
        <v>1280.65851084</v>
      </c>
      <c r="N43" s="101">
        <v>1409.16955665</v>
      </c>
      <c r="O43" s="101">
        <v>1077.6854678699999</v>
      </c>
      <c r="P43" s="101">
        <v>1339.0102990599999</v>
      </c>
      <c r="Q43" s="101">
        <v>2396.0305456900001</v>
      </c>
      <c r="R43" s="101">
        <v>687.82407578000004</v>
      </c>
      <c r="S43" s="101">
        <v>1170.9000171800001</v>
      </c>
      <c r="T43" s="101">
        <v>801.09611988999995</v>
      </c>
      <c r="U43" s="101">
        <v>1413.9454359834672</v>
      </c>
      <c r="V43" s="101">
        <v>1031.0028565699999</v>
      </c>
      <c r="W43" s="101">
        <v>156.40386977</v>
      </c>
      <c r="X43" s="101">
        <v>0</v>
      </c>
      <c r="Y43" s="101">
        <v>0</v>
      </c>
      <c r="Z43" s="101">
        <v>230.90315928000001</v>
      </c>
      <c r="AA43" s="101">
        <v>29.62582956</v>
      </c>
      <c r="AB43" s="101">
        <v>34.986659500000002</v>
      </c>
      <c r="AC43" s="101">
        <v>316.08994769000003</v>
      </c>
      <c r="AD43" s="101">
        <v>382.49262022999994</v>
      </c>
      <c r="AE43" s="101">
        <v>215.47131339999999</v>
      </c>
      <c r="AF43" s="101">
        <v>0</v>
      </c>
      <c r="AG43" s="101">
        <v>248.09035918000001</v>
      </c>
      <c r="AH43" s="101">
        <v>264.29801989726002</v>
      </c>
      <c r="AI43" s="101">
        <v>196.38435155000002</v>
      </c>
      <c r="AJ43" s="101">
        <v>9.0226844699999997</v>
      </c>
      <c r="AK43" s="101">
        <v>2.1869299999999998</v>
      </c>
      <c r="AL43" s="101">
        <v>22.229102195920515</v>
      </c>
      <c r="AM43" s="101">
        <v>13.01161995</v>
      </c>
      <c r="AN43" s="101">
        <v>10.358750000000001</v>
      </c>
      <c r="AO43" s="101">
        <v>0</v>
      </c>
      <c r="AP43" s="101">
        <v>19.785069420000003</v>
      </c>
      <c r="AQ43" s="101">
        <v>45.960785129999998</v>
      </c>
      <c r="AR43" s="101">
        <v>26.639688700000001</v>
      </c>
      <c r="AS43" s="101">
        <v>16.411999999999999</v>
      </c>
      <c r="AT43" s="101">
        <v>20.676352050000002</v>
      </c>
      <c r="AU43" s="101">
        <v>0</v>
      </c>
      <c r="AV43" s="101">
        <v>34.983129999999996</v>
      </c>
      <c r="AW43" s="101">
        <v>35.981794999999998</v>
      </c>
      <c r="AX43" s="101">
        <v>0</v>
      </c>
      <c r="AY43" s="101">
        <v>8.3887199499999987</v>
      </c>
      <c r="AZ43" s="101">
        <v>0</v>
      </c>
      <c r="BA43" s="101">
        <v>41.920319999999997</v>
      </c>
      <c r="BB43" s="101">
        <v>41.754694600000001</v>
      </c>
      <c r="BC43" s="101">
        <v>107.58553349</v>
      </c>
      <c r="BD43" s="101">
        <v>28.113139999999998</v>
      </c>
    </row>
    <row r="44" spans="2:56" x14ac:dyDescent="0.55000000000000004">
      <c r="B44" s="104" t="s">
        <v>216</v>
      </c>
      <c r="C44" s="101">
        <v>491.76980041999997</v>
      </c>
      <c r="D44" s="101">
        <v>601.7069028200001</v>
      </c>
      <c r="E44" s="101">
        <v>1466.0483717499999</v>
      </c>
      <c r="F44" s="101">
        <v>1363.4510301299999</v>
      </c>
      <c r="G44" s="101">
        <v>215.38582129000002</v>
      </c>
      <c r="H44" s="101">
        <v>930.43698700000004</v>
      </c>
      <c r="I44" s="101">
        <v>1036.3214279200001</v>
      </c>
      <c r="J44" s="101">
        <v>1217.4880543799998</v>
      </c>
      <c r="K44" s="101">
        <v>1409.6445931699998</v>
      </c>
      <c r="L44" s="101">
        <v>18.793477760000002</v>
      </c>
      <c r="M44" s="101">
        <v>1280.65851084</v>
      </c>
      <c r="N44" s="101">
        <v>1387.3803110599999</v>
      </c>
      <c r="O44" s="101">
        <v>1039.8178852199999</v>
      </c>
      <c r="P44" s="101">
        <v>1338.7939036199998</v>
      </c>
      <c r="Q44" s="101">
        <v>2367.4080602100003</v>
      </c>
      <c r="R44" s="101">
        <v>687.82407578000004</v>
      </c>
      <c r="S44" s="101">
        <v>1145.5971219800001</v>
      </c>
      <c r="T44" s="101">
        <v>748.93331173000001</v>
      </c>
      <c r="U44" s="101">
        <v>1080.7818633234672</v>
      </c>
      <c r="V44" s="101">
        <v>1010.0514136100001</v>
      </c>
      <c r="W44" s="101">
        <v>149.17216669999999</v>
      </c>
      <c r="X44" s="101">
        <v>0</v>
      </c>
      <c r="Y44" s="101">
        <v>0</v>
      </c>
      <c r="Z44" s="101">
        <v>230.90315928000001</v>
      </c>
      <c r="AA44" s="101">
        <v>29.62582956</v>
      </c>
      <c r="AB44" s="101">
        <v>34.986659500000002</v>
      </c>
      <c r="AC44" s="101">
        <v>312.49903235000005</v>
      </c>
      <c r="AD44" s="101">
        <v>382.49262022999994</v>
      </c>
      <c r="AE44" s="101">
        <v>215.47131339999999</v>
      </c>
      <c r="AF44" s="101">
        <v>0</v>
      </c>
      <c r="AG44" s="101">
        <v>248.09035918000001</v>
      </c>
      <c r="AH44" s="101">
        <v>264.29801989726002</v>
      </c>
      <c r="AI44" s="101">
        <v>196.38435155000002</v>
      </c>
      <c r="AJ44" s="101">
        <v>9.0226844699999997</v>
      </c>
      <c r="AK44" s="101">
        <v>2.1869299999999998</v>
      </c>
      <c r="AL44" s="101">
        <v>22.229102195920515</v>
      </c>
      <c r="AM44" s="101">
        <v>11.76353797</v>
      </c>
      <c r="AN44" s="101">
        <v>10.358750000000001</v>
      </c>
      <c r="AO44" s="101">
        <v>0</v>
      </c>
      <c r="AP44" s="101">
        <v>19.785069420000003</v>
      </c>
      <c r="AQ44" s="101">
        <v>45.960785129999998</v>
      </c>
      <c r="AR44" s="101">
        <v>26.639688700000001</v>
      </c>
      <c r="AS44" s="101">
        <v>16.411999999999999</v>
      </c>
      <c r="AT44" s="101">
        <v>0</v>
      </c>
      <c r="AU44" s="101">
        <v>0</v>
      </c>
      <c r="AV44" s="101">
        <v>34.983129999999996</v>
      </c>
      <c r="AW44" s="101">
        <v>0</v>
      </c>
      <c r="AX44" s="101">
        <v>0</v>
      </c>
      <c r="AY44" s="101">
        <v>8.3887199499999987</v>
      </c>
      <c r="AZ44" s="101">
        <v>0</v>
      </c>
      <c r="BA44" s="101">
        <v>0</v>
      </c>
      <c r="BB44" s="101">
        <v>41.754694600000001</v>
      </c>
      <c r="BC44" s="101">
        <v>107.58553349</v>
      </c>
      <c r="BD44" s="101">
        <v>28.113139999999998</v>
      </c>
    </row>
    <row r="45" spans="2:56" x14ac:dyDescent="0.55000000000000004">
      <c r="B45" s="104" t="s">
        <v>217</v>
      </c>
      <c r="C45" s="101">
        <v>0</v>
      </c>
      <c r="D45" s="101">
        <v>0</v>
      </c>
      <c r="E45" s="101">
        <v>0</v>
      </c>
      <c r="F45" s="101">
        <v>0</v>
      </c>
      <c r="G45" s="101">
        <v>0</v>
      </c>
      <c r="H45" s="101">
        <v>0</v>
      </c>
      <c r="I45" s="101">
        <v>0</v>
      </c>
      <c r="J45" s="101">
        <v>150.23208316999998</v>
      </c>
      <c r="K45" s="101">
        <v>0</v>
      </c>
      <c r="L45" s="101">
        <v>0</v>
      </c>
      <c r="M45" s="101">
        <v>0</v>
      </c>
      <c r="N45" s="101">
        <v>0</v>
      </c>
      <c r="O45" s="101">
        <v>0</v>
      </c>
      <c r="P45" s="101">
        <v>0</v>
      </c>
      <c r="Q45" s="101">
        <v>0</v>
      </c>
      <c r="R45" s="101">
        <v>0</v>
      </c>
      <c r="S45" s="101">
        <v>0</v>
      </c>
      <c r="T45" s="101">
        <v>0</v>
      </c>
      <c r="U45" s="101">
        <v>0</v>
      </c>
      <c r="V45" s="101">
        <v>19.127397899999998</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row>
    <row r="46" spans="2:56" x14ac:dyDescent="0.55000000000000004">
      <c r="B46" s="104" t="s">
        <v>218</v>
      </c>
      <c r="C46" s="101">
        <v>0</v>
      </c>
      <c r="D46" s="101">
        <v>585.84638905999998</v>
      </c>
      <c r="E46" s="101">
        <v>241.40484713999999</v>
      </c>
      <c r="F46" s="101">
        <v>0</v>
      </c>
      <c r="G46" s="101">
        <v>0</v>
      </c>
      <c r="H46" s="101">
        <v>0</v>
      </c>
      <c r="I46" s="101">
        <v>28.896987799999998</v>
      </c>
      <c r="J46" s="101">
        <v>0</v>
      </c>
      <c r="K46" s="101">
        <v>0</v>
      </c>
      <c r="L46" s="101">
        <v>0</v>
      </c>
      <c r="M46" s="101">
        <v>0</v>
      </c>
      <c r="N46" s="101">
        <v>0</v>
      </c>
      <c r="O46" s="101">
        <v>0</v>
      </c>
      <c r="P46" s="101">
        <v>0</v>
      </c>
      <c r="Q46" s="101">
        <v>0</v>
      </c>
      <c r="R46" s="101">
        <v>0</v>
      </c>
      <c r="S46" s="101">
        <v>0</v>
      </c>
      <c r="T46" s="101">
        <v>0</v>
      </c>
      <c r="U46" s="101">
        <v>273.44624386999999</v>
      </c>
      <c r="V46" s="101">
        <v>0</v>
      </c>
      <c r="W46" s="101">
        <v>7.2317030700000009</v>
      </c>
      <c r="X46" s="101">
        <v>0</v>
      </c>
      <c r="Y46" s="101">
        <v>0</v>
      </c>
      <c r="Z46" s="101">
        <v>0</v>
      </c>
      <c r="AA46" s="101">
        <v>0</v>
      </c>
      <c r="AB46" s="101">
        <v>0</v>
      </c>
      <c r="AC46" s="101">
        <v>3.5886203399999999</v>
      </c>
      <c r="AD46" s="101">
        <v>0</v>
      </c>
      <c r="AE46" s="101">
        <v>0</v>
      </c>
      <c r="AF46" s="101">
        <v>0</v>
      </c>
      <c r="AG46" s="101">
        <v>0</v>
      </c>
      <c r="AH46" s="101">
        <v>0</v>
      </c>
      <c r="AI46" s="101">
        <v>0</v>
      </c>
      <c r="AJ46" s="101">
        <v>0</v>
      </c>
      <c r="AK46" s="101">
        <v>0</v>
      </c>
      <c r="AL46" s="101">
        <v>0</v>
      </c>
      <c r="AM46" s="101">
        <v>1.24808198</v>
      </c>
      <c r="AN46" s="101">
        <v>0</v>
      </c>
      <c r="AO46" s="101">
        <v>0</v>
      </c>
      <c r="AP46" s="101">
        <v>0</v>
      </c>
      <c r="AQ46" s="101">
        <v>0</v>
      </c>
      <c r="AR46" s="101">
        <v>0</v>
      </c>
      <c r="AS46" s="101">
        <v>0</v>
      </c>
      <c r="AT46" s="101">
        <v>20.676352050000002</v>
      </c>
      <c r="AU46" s="101">
        <v>0</v>
      </c>
      <c r="AV46" s="101">
        <v>0</v>
      </c>
      <c r="AW46" s="101">
        <v>35.981794999999998</v>
      </c>
      <c r="AX46" s="101">
        <v>0</v>
      </c>
      <c r="AY46" s="101">
        <v>0</v>
      </c>
      <c r="AZ46" s="101">
        <v>0</v>
      </c>
      <c r="BA46" s="101">
        <v>0</v>
      </c>
      <c r="BB46" s="101">
        <v>0</v>
      </c>
      <c r="BC46" s="101">
        <v>0</v>
      </c>
      <c r="BD46" s="101">
        <v>0</v>
      </c>
    </row>
    <row r="47" spans="2:56" x14ac:dyDescent="0.55000000000000004">
      <c r="B47" s="104" t="s">
        <v>373</v>
      </c>
      <c r="C47" s="101">
        <v>0</v>
      </c>
      <c r="D47" s="101">
        <v>1017.05306125</v>
      </c>
      <c r="E47" s="101">
        <v>0.95627807999999992</v>
      </c>
      <c r="F47" s="101">
        <v>0</v>
      </c>
      <c r="G47" s="101">
        <v>16.712328759999998</v>
      </c>
      <c r="H47" s="101">
        <v>0</v>
      </c>
      <c r="I47" s="101">
        <v>0</v>
      </c>
      <c r="J47" s="101">
        <v>23.485349100000001</v>
      </c>
      <c r="K47" s="101">
        <v>10.65092943</v>
      </c>
      <c r="L47" s="101">
        <v>716.66653543000007</v>
      </c>
      <c r="M47" s="101">
        <v>0</v>
      </c>
      <c r="N47" s="101">
        <v>21.78924559</v>
      </c>
      <c r="O47" s="101">
        <v>37.867582649999996</v>
      </c>
      <c r="P47" s="101">
        <v>0.21639543999999999</v>
      </c>
      <c r="Q47" s="101">
        <v>28.622485480000002</v>
      </c>
      <c r="R47" s="101">
        <v>0</v>
      </c>
      <c r="S47" s="101">
        <v>25.302895199999998</v>
      </c>
      <c r="T47" s="101">
        <v>52.162808159999997</v>
      </c>
      <c r="U47" s="101">
        <v>59.717328789999996</v>
      </c>
      <c r="V47" s="101">
        <v>1.82404506</v>
      </c>
      <c r="W47" s="101">
        <v>0</v>
      </c>
      <c r="X47" s="101">
        <v>0</v>
      </c>
      <c r="Y47" s="101">
        <v>0</v>
      </c>
      <c r="Z47" s="101">
        <v>0</v>
      </c>
      <c r="AA47" s="101">
        <v>0</v>
      </c>
      <c r="AB47" s="101">
        <v>0</v>
      </c>
      <c r="AC47" s="101">
        <v>2.2949999999999997E-3</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0</v>
      </c>
      <c r="AU47" s="101">
        <v>0</v>
      </c>
      <c r="AV47" s="101">
        <v>0</v>
      </c>
      <c r="AW47" s="101">
        <v>0</v>
      </c>
      <c r="AX47" s="101">
        <v>0</v>
      </c>
      <c r="AY47" s="101">
        <v>0</v>
      </c>
      <c r="AZ47" s="101">
        <v>0</v>
      </c>
      <c r="BA47" s="101">
        <v>41.920319999999997</v>
      </c>
      <c r="BB47" s="101">
        <v>0</v>
      </c>
      <c r="BC47" s="101">
        <v>0</v>
      </c>
      <c r="BD47" s="101">
        <v>0</v>
      </c>
    </row>
    <row r="48" spans="2:56" x14ac:dyDescent="0.55000000000000004">
      <c r="B48" s="104" t="s">
        <v>374</v>
      </c>
      <c r="C48" s="101">
        <v>73.517247339999983</v>
      </c>
      <c r="D48" s="101">
        <v>2.27855037</v>
      </c>
      <c r="E48" s="101">
        <v>0</v>
      </c>
      <c r="F48" s="101">
        <v>516.21107773000006</v>
      </c>
      <c r="G48" s="101">
        <v>5.98262713</v>
      </c>
      <c r="H48" s="101">
        <v>0</v>
      </c>
      <c r="I48" s="101">
        <v>4.0342437599999998</v>
      </c>
      <c r="J48" s="101">
        <v>0</v>
      </c>
      <c r="K48" s="101">
        <v>6.5400658600000003</v>
      </c>
      <c r="L48" s="101">
        <v>0</v>
      </c>
      <c r="M48" s="101">
        <v>0</v>
      </c>
      <c r="N48" s="101">
        <v>18.41516021</v>
      </c>
      <c r="O48" s="101">
        <v>10.70561114</v>
      </c>
      <c r="P48" s="101">
        <v>0</v>
      </c>
      <c r="Q48" s="101">
        <v>0</v>
      </c>
      <c r="R48" s="101">
        <v>22.974230400000003</v>
      </c>
      <c r="S48" s="101">
        <v>4.6472388000000002</v>
      </c>
      <c r="T48" s="101">
        <v>0</v>
      </c>
      <c r="U48" s="101">
        <v>9.4904536999999998</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7.5287260699999994</v>
      </c>
    </row>
    <row r="49" spans="2:56" x14ac:dyDescent="0.55000000000000004">
      <c r="B49" s="104" t="s">
        <v>221</v>
      </c>
      <c r="C49" s="101">
        <v>0</v>
      </c>
      <c r="D49" s="101">
        <v>158.04058537999998</v>
      </c>
      <c r="E49" s="101">
        <v>437.27775751000007</v>
      </c>
      <c r="F49" s="101">
        <v>0</v>
      </c>
      <c r="G49" s="101">
        <v>314.28805838</v>
      </c>
      <c r="H49" s="101">
        <v>0</v>
      </c>
      <c r="I49" s="101">
        <v>0</v>
      </c>
      <c r="J49" s="101">
        <v>0</v>
      </c>
      <c r="K49" s="101">
        <v>169.77041370000001</v>
      </c>
      <c r="L49" s="101">
        <v>0</v>
      </c>
      <c r="M49" s="101">
        <v>0</v>
      </c>
      <c r="N49" s="101">
        <v>299.06348414000001</v>
      </c>
      <c r="O49" s="101">
        <v>79.277325020000006</v>
      </c>
      <c r="P49" s="101">
        <v>0</v>
      </c>
      <c r="Q49" s="101">
        <v>0</v>
      </c>
      <c r="R49" s="101">
        <v>12.873433820000001</v>
      </c>
      <c r="S49" s="101">
        <v>0</v>
      </c>
      <c r="T49" s="101">
        <v>7.3879707400000001</v>
      </c>
      <c r="U49" s="101">
        <v>0</v>
      </c>
      <c r="V49" s="101">
        <v>0</v>
      </c>
      <c r="W49" s="101">
        <v>8.1396509800000008</v>
      </c>
      <c r="X49" s="101">
        <v>0.64800000000000002</v>
      </c>
      <c r="Y49" s="101">
        <v>1.3878104200000001</v>
      </c>
      <c r="Z49" s="101">
        <v>4.2937412299999993</v>
      </c>
      <c r="AA49" s="101">
        <v>4.8838791500000003</v>
      </c>
      <c r="AB49" s="101">
        <v>1.0138359699999999</v>
      </c>
      <c r="AC49" s="101">
        <v>4.6958408</v>
      </c>
      <c r="AD49" s="101">
        <v>5.5697977500000002</v>
      </c>
      <c r="AE49" s="101">
        <v>3.3931596499999999</v>
      </c>
      <c r="AF49" s="101">
        <v>0</v>
      </c>
      <c r="AG49" s="101">
        <v>6.4194440000000004</v>
      </c>
      <c r="AH49" s="101">
        <v>3.9847590800000003</v>
      </c>
      <c r="AI49" s="101">
        <v>4.9274897499999994</v>
      </c>
      <c r="AJ49" s="101">
        <v>1.9763843800000001</v>
      </c>
      <c r="AK49" s="101">
        <v>0.55398999999999998</v>
      </c>
      <c r="AL49" s="101">
        <v>3.0153543400000009</v>
      </c>
      <c r="AM49" s="101">
        <v>1.68209644</v>
      </c>
      <c r="AN49" s="101">
        <v>3.3105117399999999</v>
      </c>
      <c r="AO49" s="101">
        <v>1.44483176</v>
      </c>
      <c r="AP49" s="101">
        <v>6.0040045699999993</v>
      </c>
      <c r="AQ49" s="101">
        <v>11.454579750000001</v>
      </c>
      <c r="AR49" s="101">
        <v>0.71559842000000018</v>
      </c>
      <c r="AS49" s="101">
        <v>0.995</v>
      </c>
      <c r="AT49" s="101">
        <v>4.0818631099999996</v>
      </c>
      <c r="AU49" s="101">
        <v>7.0605300399999997</v>
      </c>
      <c r="AV49" s="101">
        <v>4.9479100000000003</v>
      </c>
      <c r="AW49" s="101">
        <v>2.3244740000000004</v>
      </c>
      <c r="AX49" s="101">
        <v>2.0503356200000002</v>
      </c>
      <c r="AY49" s="101">
        <v>2.9269596299999998</v>
      </c>
      <c r="AZ49" s="101">
        <v>0</v>
      </c>
      <c r="BA49" s="101">
        <v>4.80633</v>
      </c>
      <c r="BB49" s="101">
        <v>1.770664</v>
      </c>
      <c r="BC49" s="101">
        <v>0</v>
      </c>
      <c r="BD49" s="101">
        <v>1.4144890000000001</v>
      </c>
    </row>
    <row r="50" spans="2:56" x14ac:dyDescent="0.55000000000000004">
      <c r="B50" s="104" t="s">
        <v>375</v>
      </c>
      <c r="C50" s="101">
        <v>819.92156924999995</v>
      </c>
      <c r="D50" s="101">
        <v>0</v>
      </c>
      <c r="E50" s="101">
        <v>358.55339250999998</v>
      </c>
      <c r="F50" s="101">
        <v>414.92536435000005</v>
      </c>
      <c r="G50" s="101">
        <v>191.45485327</v>
      </c>
      <c r="H50" s="101">
        <v>739.95318177000001</v>
      </c>
      <c r="I50" s="101">
        <v>365.38017077000001</v>
      </c>
      <c r="J50" s="101">
        <v>40.849040989999999</v>
      </c>
      <c r="K50" s="101">
        <v>0</v>
      </c>
      <c r="L50" s="101">
        <v>93.797618199999988</v>
      </c>
      <c r="M50" s="101">
        <v>546.93945210000004</v>
      </c>
      <c r="N50" s="101">
        <v>464.42062012999997</v>
      </c>
      <c r="O50" s="101">
        <v>218.46407393999999</v>
      </c>
      <c r="P50" s="101">
        <v>333.77339373000001</v>
      </c>
      <c r="Q50" s="101">
        <v>467.12867362999998</v>
      </c>
      <c r="R50" s="101">
        <v>222.61638160173646</v>
      </c>
      <c r="S50" s="101">
        <v>172.15999858000001</v>
      </c>
      <c r="T50" s="101">
        <v>147.94216355999998</v>
      </c>
      <c r="U50" s="101">
        <v>193.18436084000001</v>
      </c>
      <c r="V50" s="101">
        <v>30.829701229999998</v>
      </c>
      <c r="W50" s="101">
        <v>60.391953820000005</v>
      </c>
      <c r="X50" s="101">
        <v>0</v>
      </c>
      <c r="Y50" s="101">
        <v>0</v>
      </c>
      <c r="Z50" s="101">
        <v>21.116673309999999</v>
      </c>
      <c r="AA50" s="101">
        <v>2.2948612000000002</v>
      </c>
      <c r="AB50" s="101">
        <v>7.4090412700000163</v>
      </c>
      <c r="AC50" s="101">
        <v>71.555486706667352</v>
      </c>
      <c r="AD50" s="101">
        <v>25.770411359999997</v>
      </c>
      <c r="AE50" s="101">
        <v>0</v>
      </c>
      <c r="AF50" s="101">
        <v>2.9210049399999845</v>
      </c>
      <c r="AG50" s="101">
        <v>14.687671110000002</v>
      </c>
      <c r="AH50" s="101">
        <v>25.322770000000002</v>
      </c>
      <c r="AI50" s="101">
        <v>44.133780349999995</v>
      </c>
      <c r="AJ50" s="101">
        <v>0</v>
      </c>
      <c r="AK50" s="101">
        <v>2.3352300000000001</v>
      </c>
      <c r="AL50" s="101">
        <v>0</v>
      </c>
      <c r="AM50" s="101">
        <v>2.5104628199999999</v>
      </c>
      <c r="AN50" s="101">
        <v>0</v>
      </c>
      <c r="AO50" s="101">
        <v>0</v>
      </c>
      <c r="AP50" s="101">
        <v>9.9911370500000007</v>
      </c>
      <c r="AQ50" s="101">
        <v>0</v>
      </c>
      <c r="AR50" s="101">
        <v>0</v>
      </c>
      <c r="AS50" s="101">
        <v>5.5659999999999998</v>
      </c>
      <c r="AT50" s="101">
        <v>11.242086479999999</v>
      </c>
      <c r="AU50" s="101">
        <v>0</v>
      </c>
      <c r="AV50" s="101">
        <v>8.9496200000000012</v>
      </c>
      <c r="AW50" s="101">
        <v>0</v>
      </c>
      <c r="AX50" s="101">
        <v>5.8977416499999986</v>
      </c>
      <c r="AY50" s="101">
        <v>0</v>
      </c>
      <c r="AZ50" s="101">
        <v>0</v>
      </c>
      <c r="BA50" s="101">
        <v>1.5552900000000001</v>
      </c>
      <c r="BB50" s="101">
        <v>22.023976390000001</v>
      </c>
      <c r="BC50" s="101">
        <v>0.78931872999999997</v>
      </c>
      <c r="BD50" s="101">
        <v>2.699E-2</v>
      </c>
    </row>
    <row r="51" spans="2:56" x14ac:dyDescent="0.55000000000000004">
      <c r="B51" s="103" t="s">
        <v>376</v>
      </c>
      <c r="C51" s="101">
        <v>531.42750902</v>
      </c>
      <c r="D51" s="101">
        <v>114.06256835000001</v>
      </c>
      <c r="E51" s="101">
        <v>1673.7088231400003</v>
      </c>
      <c r="F51" s="101">
        <v>705.14689344000021</v>
      </c>
      <c r="G51" s="101">
        <v>773.16681790999996</v>
      </c>
      <c r="H51" s="101">
        <v>398.72547899999995</v>
      </c>
      <c r="I51" s="101">
        <v>503.31141350000007</v>
      </c>
      <c r="J51" s="101">
        <v>761.65009104999967</v>
      </c>
      <c r="K51" s="101">
        <v>647.91985041999988</v>
      </c>
      <c r="L51" s="101">
        <v>623.31380247999914</v>
      </c>
      <c r="M51" s="101">
        <v>1017.7925790200004</v>
      </c>
      <c r="N51" s="101">
        <v>735.96727055000031</v>
      </c>
      <c r="O51" s="101">
        <v>796.27888011999983</v>
      </c>
      <c r="P51" s="101">
        <v>286.30984667000001</v>
      </c>
      <c r="Q51" s="101">
        <v>1635.1239843600001</v>
      </c>
      <c r="R51" s="101">
        <v>573.91929515999993</v>
      </c>
      <c r="S51" s="101">
        <v>646.436645838083</v>
      </c>
      <c r="T51" s="101">
        <v>993.42780710000011</v>
      </c>
      <c r="U51" s="101">
        <v>940.40327365999997</v>
      </c>
      <c r="V51" s="101">
        <v>130.26265444000001</v>
      </c>
      <c r="W51" s="101">
        <v>71.93146102</v>
      </c>
      <c r="X51" s="101">
        <v>2.3E-2</v>
      </c>
      <c r="Y51" s="101">
        <v>11.078987530000001</v>
      </c>
      <c r="Z51" s="101">
        <v>89.988927400000009</v>
      </c>
      <c r="AA51" s="101">
        <v>31.272172020000003</v>
      </c>
      <c r="AB51" s="101">
        <v>0.38139928000000001</v>
      </c>
      <c r="AC51" s="101">
        <v>24.708661060000001</v>
      </c>
      <c r="AD51" s="101">
        <v>56.320744380000001</v>
      </c>
      <c r="AE51" s="101">
        <v>124.98692970000002</v>
      </c>
      <c r="AF51" s="101">
        <v>9.2414099999999971E-2</v>
      </c>
      <c r="AG51" s="101">
        <v>8.8386339699999983</v>
      </c>
      <c r="AH51" s="101">
        <v>123.96142754</v>
      </c>
      <c r="AI51" s="101">
        <v>4.9761776500000003</v>
      </c>
      <c r="AJ51" s="101">
        <v>3.6733856400000002</v>
      </c>
      <c r="AK51" s="101">
        <v>1.455227</v>
      </c>
      <c r="AL51" s="101">
        <v>2.0701186800000002</v>
      </c>
      <c r="AM51" s="101">
        <v>7.65756587</v>
      </c>
      <c r="AN51" s="101">
        <v>0.21722751000000001</v>
      </c>
      <c r="AO51" s="101">
        <v>0</v>
      </c>
      <c r="AP51" s="101">
        <v>0.45882795999999998</v>
      </c>
      <c r="AQ51" s="101">
        <v>14.27909915</v>
      </c>
      <c r="AR51" s="101">
        <v>0.10631373</v>
      </c>
      <c r="AS51" s="101">
        <v>11.832000000000001</v>
      </c>
      <c r="AT51" s="101">
        <v>0.28471002000000006</v>
      </c>
      <c r="AU51" s="101">
        <v>0.23489066</v>
      </c>
      <c r="AV51" s="101">
        <v>3.3134399999999999</v>
      </c>
      <c r="AW51" s="101">
        <v>7.9665010000000001</v>
      </c>
      <c r="AX51" s="101">
        <v>5.2870173899999999</v>
      </c>
      <c r="AY51" s="101">
        <v>0.19966560999999999</v>
      </c>
      <c r="AZ51" s="101">
        <v>0</v>
      </c>
      <c r="BA51" s="101">
        <v>0.36125999999999997</v>
      </c>
      <c r="BB51" s="101">
        <v>41.625058509999974</v>
      </c>
      <c r="BC51" s="101">
        <v>51.830100780000002</v>
      </c>
      <c r="BD51" s="101">
        <v>1.0401291699999999</v>
      </c>
    </row>
    <row r="52" spans="2:56" x14ac:dyDescent="0.55000000000000004">
      <c r="B52" s="104" t="s">
        <v>377</v>
      </c>
      <c r="C52" s="101">
        <v>0</v>
      </c>
      <c r="D52" s="101">
        <v>0</v>
      </c>
      <c r="E52" s="101">
        <v>0</v>
      </c>
      <c r="F52" s="101">
        <v>0</v>
      </c>
      <c r="G52" s="101">
        <v>8.7080437900000014</v>
      </c>
      <c r="H52" s="101">
        <v>0</v>
      </c>
      <c r="I52" s="101">
        <v>0.49029482000000002</v>
      </c>
      <c r="J52" s="101">
        <v>12.60301593</v>
      </c>
      <c r="K52" s="101">
        <v>0.98693584000000012</v>
      </c>
      <c r="L52" s="101">
        <v>0</v>
      </c>
      <c r="M52" s="101">
        <v>0</v>
      </c>
      <c r="N52" s="101">
        <v>95.861835580000019</v>
      </c>
      <c r="O52" s="101">
        <v>40.571850090000005</v>
      </c>
      <c r="P52" s="101">
        <v>0</v>
      </c>
      <c r="Q52" s="101">
        <v>0</v>
      </c>
      <c r="R52" s="101">
        <v>13.20326773</v>
      </c>
      <c r="S52" s="101">
        <v>0</v>
      </c>
      <c r="T52" s="101">
        <v>0</v>
      </c>
      <c r="U52" s="101">
        <v>7.7164510000000002</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row>
    <row r="53" spans="2:56" x14ac:dyDescent="0.55000000000000004">
      <c r="B53" s="104" t="s">
        <v>378</v>
      </c>
      <c r="C53" s="101">
        <v>531.42750902</v>
      </c>
      <c r="D53" s="101">
        <v>84.223259410000011</v>
      </c>
      <c r="E53" s="101">
        <v>454.26707269999997</v>
      </c>
      <c r="F53" s="101">
        <v>705.14689344000021</v>
      </c>
      <c r="G53" s="101">
        <v>635.64050649000001</v>
      </c>
      <c r="H53" s="101">
        <v>294.71668699999998</v>
      </c>
      <c r="I53" s="101">
        <v>201.54363021000003</v>
      </c>
      <c r="J53" s="101">
        <v>749.0470751199997</v>
      </c>
      <c r="K53" s="101">
        <v>646.93291457999987</v>
      </c>
      <c r="L53" s="101">
        <v>567.71830648999912</v>
      </c>
      <c r="M53" s="101">
        <v>1007.2358023300004</v>
      </c>
      <c r="N53" s="101">
        <v>536.24214090000021</v>
      </c>
      <c r="O53" s="101">
        <v>86.915645110000014</v>
      </c>
      <c r="P53" s="101">
        <v>264.01457364000004</v>
      </c>
      <c r="Q53" s="101">
        <v>1635.1239843600001</v>
      </c>
      <c r="R53" s="101">
        <v>544.84858926999993</v>
      </c>
      <c r="S53" s="101">
        <v>629.72462965808302</v>
      </c>
      <c r="T53" s="101">
        <v>993.42780710000011</v>
      </c>
      <c r="U53" s="101">
        <v>886.08673805000001</v>
      </c>
      <c r="V53" s="101">
        <v>130.26265444000001</v>
      </c>
      <c r="W53" s="101">
        <v>2.06803816</v>
      </c>
      <c r="X53" s="101">
        <v>2.3E-2</v>
      </c>
      <c r="Y53" s="101">
        <v>0.59729193000000014</v>
      </c>
      <c r="Z53" s="101">
        <v>7.8572570400000004</v>
      </c>
      <c r="AA53" s="101">
        <v>3.1083550799999999</v>
      </c>
      <c r="AB53" s="101">
        <v>0.252</v>
      </c>
      <c r="AC53" s="101">
        <v>20.178187120000004</v>
      </c>
      <c r="AD53" s="101">
        <v>54.793764580000001</v>
      </c>
      <c r="AE53" s="101">
        <v>124.98692970000002</v>
      </c>
      <c r="AF53" s="101">
        <v>6.0352499999999996E-2</v>
      </c>
      <c r="AG53" s="101">
        <v>8.8386339699999983</v>
      </c>
      <c r="AH53" s="101">
        <v>11.899120479999999</v>
      </c>
      <c r="AI53" s="101">
        <v>4.9761776500000003</v>
      </c>
      <c r="AJ53" s="101">
        <v>3.6733856400000002</v>
      </c>
      <c r="AK53" s="101">
        <v>1.455227</v>
      </c>
      <c r="AL53" s="101">
        <v>2.0701186800000002</v>
      </c>
      <c r="AM53" s="101">
        <v>7.65756587</v>
      </c>
      <c r="AN53" s="101">
        <v>0.21722751000000001</v>
      </c>
      <c r="AO53" s="101">
        <v>0</v>
      </c>
      <c r="AP53" s="101">
        <v>0.45882795999999998</v>
      </c>
      <c r="AQ53" s="101">
        <v>14.27909915</v>
      </c>
      <c r="AR53" s="101">
        <v>0.10631373</v>
      </c>
      <c r="AS53" s="101">
        <v>11.832000000000001</v>
      </c>
      <c r="AT53" s="101">
        <v>0.28471002000000006</v>
      </c>
      <c r="AU53" s="101">
        <v>0.23489066</v>
      </c>
      <c r="AV53" s="101">
        <v>2.73394</v>
      </c>
      <c r="AW53" s="101">
        <v>7.9665010000000001</v>
      </c>
      <c r="AX53" s="101">
        <v>0.5753598900000001</v>
      </c>
      <c r="AY53" s="101">
        <v>0.19966560999999999</v>
      </c>
      <c r="AZ53" s="101">
        <v>0</v>
      </c>
      <c r="BA53" s="101">
        <v>0.18384999999999999</v>
      </c>
      <c r="BB53" s="101">
        <v>41.625058509999974</v>
      </c>
      <c r="BC53" s="101">
        <v>0</v>
      </c>
      <c r="BD53" s="101">
        <v>1.0340435100000001</v>
      </c>
    </row>
    <row r="54" spans="2:56" x14ac:dyDescent="0.55000000000000004">
      <c r="B54" s="104" t="s">
        <v>226</v>
      </c>
      <c r="C54" s="101">
        <v>0</v>
      </c>
      <c r="D54" s="101">
        <v>29.839308939999999</v>
      </c>
      <c r="E54" s="101">
        <v>1219.4417504400003</v>
      </c>
      <c r="F54" s="101">
        <v>0</v>
      </c>
      <c r="G54" s="101">
        <v>128.81826762999998</v>
      </c>
      <c r="H54" s="101">
        <v>104.008792</v>
      </c>
      <c r="I54" s="101">
        <v>301.27748847000004</v>
      </c>
      <c r="J54" s="101">
        <v>0</v>
      </c>
      <c r="K54" s="101">
        <v>0</v>
      </c>
      <c r="L54" s="101">
        <v>55.595495989999975</v>
      </c>
      <c r="M54" s="101">
        <v>10.556776690000007</v>
      </c>
      <c r="N54" s="101">
        <v>103.86329407000008</v>
      </c>
      <c r="O54" s="101">
        <v>668.79138491999981</v>
      </c>
      <c r="P54" s="101">
        <v>22.295273030000001</v>
      </c>
      <c r="Q54" s="101">
        <v>0</v>
      </c>
      <c r="R54" s="101">
        <v>15.867438159999999</v>
      </c>
      <c r="S54" s="101">
        <v>16.712016180000003</v>
      </c>
      <c r="T54" s="101">
        <v>0</v>
      </c>
      <c r="U54" s="101">
        <v>46.600084609999989</v>
      </c>
      <c r="V54" s="101">
        <v>0</v>
      </c>
      <c r="W54" s="101">
        <v>69.86342286</v>
      </c>
      <c r="X54" s="101">
        <v>0</v>
      </c>
      <c r="Y54" s="101">
        <v>10.4816956</v>
      </c>
      <c r="Z54" s="101">
        <v>82.131670360000015</v>
      </c>
      <c r="AA54" s="101">
        <v>28.16381694</v>
      </c>
      <c r="AB54" s="101">
        <v>0.12939928000000001</v>
      </c>
      <c r="AC54" s="101">
        <v>4.5304739400000011</v>
      </c>
      <c r="AD54" s="101">
        <v>1.5269798000000003</v>
      </c>
      <c r="AE54" s="101">
        <v>0</v>
      </c>
      <c r="AF54" s="101">
        <v>3.2061599999999975E-2</v>
      </c>
      <c r="AG54" s="101">
        <v>0</v>
      </c>
      <c r="AH54" s="101">
        <v>112.06230706000001</v>
      </c>
      <c r="AI54" s="101">
        <v>0</v>
      </c>
      <c r="AJ54" s="101">
        <v>0</v>
      </c>
      <c r="AK54" s="101">
        <v>0</v>
      </c>
      <c r="AL54" s="101">
        <v>0</v>
      </c>
      <c r="AM54" s="101">
        <v>0</v>
      </c>
      <c r="AN54" s="101">
        <v>0</v>
      </c>
      <c r="AO54" s="101">
        <v>0</v>
      </c>
      <c r="AP54" s="101">
        <v>0</v>
      </c>
      <c r="AQ54" s="101">
        <v>0</v>
      </c>
      <c r="AR54" s="101">
        <v>0</v>
      </c>
      <c r="AS54" s="101">
        <v>0</v>
      </c>
      <c r="AT54" s="101">
        <v>0</v>
      </c>
      <c r="AU54" s="101">
        <v>0</v>
      </c>
      <c r="AV54" s="101">
        <v>0.57950000000000002</v>
      </c>
      <c r="AW54" s="101">
        <v>0</v>
      </c>
      <c r="AX54" s="101">
        <v>4.7116575000000003</v>
      </c>
      <c r="AY54" s="101">
        <v>0</v>
      </c>
      <c r="AZ54" s="101">
        <v>0</v>
      </c>
      <c r="BA54" s="101">
        <v>0.17740999999999998</v>
      </c>
      <c r="BB54" s="101">
        <v>0</v>
      </c>
      <c r="BC54" s="101">
        <v>51.830100780000002</v>
      </c>
      <c r="BD54" s="101">
        <v>6.0856599999999997E-3</v>
      </c>
    </row>
    <row r="55" spans="2:56" x14ac:dyDescent="0.55000000000000004">
      <c r="B55" s="103" t="s">
        <v>379</v>
      </c>
      <c r="C55" s="101">
        <v>54.692524166190594</v>
      </c>
      <c r="D55" s="101">
        <v>26.884758869999985</v>
      </c>
      <c r="E55" s="101">
        <v>330.23676222000006</v>
      </c>
      <c r="F55" s="101">
        <v>266.66886347000002</v>
      </c>
      <c r="G55" s="101">
        <v>276.55355298199925</v>
      </c>
      <c r="H55" s="101">
        <v>207.993393</v>
      </c>
      <c r="I55" s="101">
        <v>94.600404779999991</v>
      </c>
      <c r="J55" s="101">
        <v>-5.6213652599999975</v>
      </c>
      <c r="K55" s="101">
        <v>40.46661656999995</v>
      </c>
      <c r="L55" s="101">
        <v>107.02107352000002</v>
      </c>
      <c r="M55" s="101">
        <v>149.17066265801449</v>
      </c>
      <c r="N55" s="101">
        <v>140.31635986999953</v>
      </c>
      <c r="O55" s="101">
        <v>164.26009611000001</v>
      </c>
      <c r="P55" s="101">
        <v>26.563026170000001</v>
      </c>
      <c r="Q55" s="101">
        <v>300.31672002999994</v>
      </c>
      <c r="R55" s="101">
        <v>67.38925804500019</v>
      </c>
      <c r="S55" s="101">
        <v>78.512194729999891</v>
      </c>
      <c r="T55" s="101">
        <v>172.58527866000003</v>
      </c>
      <c r="U55" s="101">
        <v>220.83006521999997</v>
      </c>
      <c r="V55" s="101">
        <v>236.0368287</v>
      </c>
      <c r="W55" s="101">
        <v>1.0652424200000001</v>
      </c>
      <c r="X55" s="101">
        <v>0</v>
      </c>
      <c r="Y55" s="101">
        <v>0</v>
      </c>
      <c r="Z55" s="101">
        <v>0.2720072</v>
      </c>
      <c r="AA55" s="101">
        <v>3.6952500000000002E-3</v>
      </c>
      <c r="AB55" s="101">
        <v>0</v>
      </c>
      <c r="AC55" s="101">
        <v>2.6259886599999982</v>
      </c>
      <c r="AD55" s="101">
        <v>3.7217763699999997</v>
      </c>
      <c r="AE55" s="101">
        <v>0.46000321000000005</v>
      </c>
      <c r="AF55" s="101">
        <v>0</v>
      </c>
      <c r="AG55" s="101">
        <v>31.215429520000008</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row>
    <row r="56" spans="2:56" x14ac:dyDescent="0.55000000000000004">
      <c r="B56" s="104" t="s">
        <v>228</v>
      </c>
      <c r="C56" s="101">
        <v>0</v>
      </c>
      <c r="D56" s="101">
        <v>-3.9249421100000035</v>
      </c>
      <c r="E56" s="101">
        <v>56.271929390000004</v>
      </c>
      <c r="F56" s="101">
        <v>36.399070850000001</v>
      </c>
      <c r="G56" s="101">
        <v>-530.0141616599999</v>
      </c>
      <c r="H56" s="101">
        <v>0</v>
      </c>
      <c r="I56" s="101">
        <v>8.6395355399999989</v>
      </c>
      <c r="J56" s="101">
        <v>0</v>
      </c>
      <c r="K56" s="101">
        <v>0</v>
      </c>
      <c r="L56" s="101">
        <v>25.72435209</v>
      </c>
      <c r="M56" s="101">
        <v>-4.4164503619855964</v>
      </c>
      <c r="N56" s="101">
        <v>3.6884571959997237</v>
      </c>
      <c r="O56" s="101">
        <v>82.404495400000002</v>
      </c>
      <c r="P56" s="101">
        <v>0</v>
      </c>
      <c r="Q56" s="101">
        <v>8.6728933034997588</v>
      </c>
      <c r="R56" s="101">
        <v>0</v>
      </c>
      <c r="S56" s="101">
        <v>-0.26376039000000018</v>
      </c>
      <c r="T56" s="101">
        <v>17.507783140000001</v>
      </c>
      <c r="U56" s="101">
        <v>1.4529046299999999</v>
      </c>
      <c r="V56" s="101">
        <v>39.864154360000001</v>
      </c>
      <c r="W56" s="101">
        <v>0</v>
      </c>
      <c r="X56" s="101">
        <v>0</v>
      </c>
      <c r="Y56" s="101">
        <v>0</v>
      </c>
      <c r="Z56" s="101">
        <v>0.19445632000000002</v>
      </c>
      <c r="AA56" s="101">
        <v>3.6952500000000002E-3</v>
      </c>
      <c r="AB56" s="101">
        <v>0</v>
      </c>
      <c r="AC56" s="101">
        <v>-1.4197536200000005</v>
      </c>
      <c r="AD56" s="101">
        <v>-1.3292223499999998</v>
      </c>
      <c r="AE56" s="101">
        <v>0.19925522000000001</v>
      </c>
      <c r="AF56" s="101">
        <v>0</v>
      </c>
      <c r="AG56" s="101">
        <v>0.34125995000000192</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row>
    <row r="57" spans="2:56" x14ac:dyDescent="0.55000000000000004">
      <c r="B57" s="104" t="s">
        <v>380</v>
      </c>
      <c r="C57" s="101">
        <v>54.692524166190594</v>
      </c>
      <c r="D57" s="101">
        <v>30.809700979999988</v>
      </c>
      <c r="E57" s="101">
        <v>273.96483283000003</v>
      </c>
      <c r="F57" s="101">
        <v>230.26979262</v>
      </c>
      <c r="G57" s="101">
        <v>806.56771464199915</v>
      </c>
      <c r="H57" s="101">
        <v>207.993393</v>
      </c>
      <c r="I57" s="101">
        <v>85.960869239999994</v>
      </c>
      <c r="J57" s="101">
        <v>-5.6213652599999975</v>
      </c>
      <c r="K57" s="101">
        <v>40.46661656999995</v>
      </c>
      <c r="L57" s="101">
        <v>81.296721430000019</v>
      </c>
      <c r="M57" s="101">
        <v>153.58711302000009</v>
      </c>
      <c r="N57" s="101">
        <v>136.62790267399981</v>
      </c>
      <c r="O57" s="101">
        <v>81.855600710000004</v>
      </c>
      <c r="P57" s="101">
        <v>26.563026170000001</v>
      </c>
      <c r="Q57" s="101">
        <v>291.64382672650021</v>
      </c>
      <c r="R57" s="101">
        <v>67.38925804500019</v>
      </c>
      <c r="S57" s="101">
        <v>78.775955119999892</v>
      </c>
      <c r="T57" s="101">
        <v>155.07749552000001</v>
      </c>
      <c r="U57" s="101">
        <v>219.37716058999996</v>
      </c>
      <c r="V57" s="101">
        <v>196.17267434000001</v>
      </c>
      <c r="W57" s="101">
        <v>1.0652424200000001</v>
      </c>
      <c r="X57" s="101">
        <v>0</v>
      </c>
      <c r="Y57" s="101">
        <v>0</v>
      </c>
      <c r="Z57" s="101">
        <v>7.7550880000000003E-2</v>
      </c>
      <c r="AA57" s="101">
        <v>0</v>
      </c>
      <c r="AB57" s="101">
        <v>0</v>
      </c>
      <c r="AC57" s="101">
        <v>4.0457422799999989</v>
      </c>
      <c r="AD57" s="101">
        <v>5.0509987199999999</v>
      </c>
      <c r="AE57" s="101">
        <v>0.26074799000000004</v>
      </c>
      <c r="AF57" s="101">
        <v>0</v>
      </c>
      <c r="AG57" s="101">
        <v>30.874169570000007</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row>
    <row r="58" spans="2:56" x14ac:dyDescent="0.55000000000000004">
      <c r="B58" s="103" t="s">
        <v>381</v>
      </c>
      <c r="C58" s="101">
        <v>117.20801429005927</v>
      </c>
      <c r="D58" s="101">
        <v>688.91651816791375</v>
      </c>
      <c r="E58" s="101">
        <v>216.66898961000001</v>
      </c>
      <c r="F58" s="101">
        <v>383.02553276000003</v>
      </c>
      <c r="G58" s="101">
        <v>35.740261279999999</v>
      </c>
      <c r="H58" s="101">
        <v>87.259027000000003</v>
      </c>
      <c r="I58" s="101">
        <v>7.9846183900000005</v>
      </c>
      <c r="J58" s="101">
        <v>183.85896296999999</v>
      </c>
      <c r="K58" s="101">
        <v>149.90335758000001</v>
      </c>
      <c r="L58" s="101">
        <v>19.623182969999998</v>
      </c>
      <c r="M58" s="101">
        <v>301.46252000999999</v>
      </c>
      <c r="N58" s="101">
        <v>255.98101581000006</v>
      </c>
      <c r="O58" s="101">
        <v>154.26365561999981</v>
      </c>
      <c r="P58" s="101">
        <v>593.85449342843492</v>
      </c>
      <c r="Q58" s="101">
        <v>68.446601200000003</v>
      </c>
      <c r="R58" s="101">
        <v>121.20947910676253</v>
      </c>
      <c r="S58" s="101">
        <v>246.40484501000003</v>
      </c>
      <c r="T58" s="101">
        <v>116.30576159</v>
      </c>
      <c r="U58" s="101">
        <v>137.41985909000002</v>
      </c>
      <c r="V58" s="101">
        <v>384.81667011999991</v>
      </c>
      <c r="W58" s="101">
        <v>50.752560389999999</v>
      </c>
      <c r="X58" s="101">
        <v>0.96299999999999997</v>
      </c>
      <c r="Y58" s="101">
        <v>0</v>
      </c>
      <c r="Z58" s="101">
        <v>24.520483769999998</v>
      </c>
      <c r="AA58" s="101">
        <v>0</v>
      </c>
      <c r="AB58" s="101">
        <v>6.608616529999999</v>
      </c>
      <c r="AC58" s="101">
        <v>237.59784183999997</v>
      </c>
      <c r="AD58" s="101">
        <v>156.41488651</v>
      </c>
      <c r="AE58" s="101">
        <v>50.414506260000003</v>
      </c>
      <c r="AF58" s="101">
        <v>2.5073499999999997</v>
      </c>
      <c r="AG58" s="101">
        <v>69.944049239999998</v>
      </c>
      <c r="AH58" s="101">
        <v>25.344438019999998</v>
      </c>
      <c r="AI58" s="101">
        <v>94.514568649999987</v>
      </c>
      <c r="AJ58" s="101">
        <v>1.33367148</v>
      </c>
      <c r="AK58" s="101">
        <v>2.5276999999999998</v>
      </c>
      <c r="AL58" s="101">
        <v>16.050524069999998</v>
      </c>
      <c r="AM58" s="101">
        <v>3.1020446100000005</v>
      </c>
      <c r="AN58" s="101">
        <v>5.6694073399999985</v>
      </c>
      <c r="AO58" s="101">
        <v>3.6099999999999997E-6</v>
      </c>
      <c r="AP58" s="101">
        <v>13.45901752</v>
      </c>
      <c r="AQ58" s="101">
        <v>21.796758541405303</v>
      </c>
      <c r="AR58" s="101">
        <v>17.873202030000002</v>
      </c>
      <c r="AS58" s="101">
        <v>7.0949999999999998</v>
      </c>
      <c r="AT58" s="101">
        <v>13.198736289999999</v>
      </c>
      <c r="AU58" s="101">
        <v>4.4828590799999999</v>
      </c>
      <c r="AV58" s="101">
        <v>0.97885</v>
      </c>
      <c r="AW58" s="101">
        <v>34.168632529999996</v>
      </c>
      <c r="AX58" s="101">
        <v>15.3336196</v>
      </c>
      <c r="AY58" s="101">
        <v>11.834450479999999</v>
      </c>
      <c r="AZ58" s="101">
        <v>0</v>
      </c>
      <c r="BA58" s="101">
        <v>11.02359</v>
      </c>
      <c r="BB58" s="101">
        <v>82.224987159999984</v>
      </c>
      <c r="BC58" s="101">
        <v>15.773031230000001</v>
      </c>
      <c r="BD58" s="101">
        <v>19.101259900000002</v>
      </c>
    </row>
    <row r="59" spans="2:56" x14ac:dyDescent="0.55000000000000004">
      <c r="B59" s="103" t="s">
        <v>382</v>
      </c>
      <c r="C59" s="101">
        <v>1.7046517400000001</v>
      </c>
      <c r="D59" s="101">
        <v>130.87909542999998</v>
      </c>
      <c r="E59" s="101">
        <v>16.576126359999996</v>
      </c>
      <c r="F59" s="101">
        <v>101.35902713999998</v>
      </c>
      <c r="G59" s="101">
        <v>0</v>
      </c>
      <c r="H59" s="101">
        <v>24.971297</v>
      </c>
      <c r="I59" s="101">
        <v>4.6680820299999999</v>
      </c>
      <c r="J59" s="101">
        <v>0</v>
      </c>
      <c r="K59" s="101">
        <v>7.5029343300000004</v>
      </c>
      <c r="L59" s="101">
        <v>0</v>
      </c>
      <c r="M59" s="101">
        <v>7.7714482000000009</v>
      </c>
      <c r="N59" s="101">
        <v>263.20492572000001</v>
      </c>
      <c r="O59" s="101">
        <v>0</v>
      </c>
      <c r="P59" s="101">
        <v>57.075260609999994</v>
      </c>
      <c r="Q59" s="101">
        <v>0</v>
      </c>
      <c r="R59" s="101">
        <v>5.6264500100000001</v>
      </c>
      <c r="S59" s="101">
        <v>151.63206312000003</v>
      </c>
      <c r="T59" s="101">
        <v>0</v>
      </c>
      <c r="U59" s="101">
        <v>0.87197033999999995</v>
      </c>
      <c r="V59" s="101">
        <v>200.59423048000002</v>
      </c>
      <c r="W59" s="101">
        <v>0</v>
      </c>
      <c r="X59" s="101">
        <v>0</v>
      </c>
      <c r="Y59" s="101">
        <v>0</v>
      </c>
      <c r="Z59" s="101">
        <v>8.230119000000001E-2</v>
      </c>
      <c r="AA59" s="101">
        <v>1.29638425</v>
      </c>
      <c r="AB59" s="101">
        <v>3.2539437499999999</v>
      </c>
      <c r="AC59" s="101">
        <v>33.120892389999995</v>
      </c>
      <c r="AD59" s="101">
        <v>-0.50485181000000001</v>
      </c>
      <c r="AE59" s="101">
        <v>0</v>
      </c>
      <c r="AF59" s="101">
        <v>0.58536436000000003</v>
      </c>
      <c r="AG59" s="101">
        <v>58.123015579999993</v>
      </c>
      <c r="AH59" s="101">
        <v>0</v>
      </c>
      <c r="AI59" s="101">
        <v>37.56875196</v>
      </c>
      <c r="AJ59" s="101">
        <v>0</v>
      </c>
      <c r="AK59" s="101">
        <v>0</v>
      </c>
      <c r="AL59" s="101">
        <v>0</v>
      </c>
      <c r="AM59" s="101">
        <v>0</v>
      </c>
      <c r="AN59" s="101">
        <v>1.6733029500000001</v>
      </c>
      <c r="AO59" s="101">
        <v>6.5409000000000007E-4</v>
      </c>
      <c r="AP59" s="101">
        <v>20.879463369999996</v>
      </c>
      <c r="AQ59" s="101">
        <v>7.68217002</v>
      </c>
      <c r="AR59" s="101">
        <v>0.89085068999999995</v>
      </c>
      <c r="AS59" s="101">
        <v>0</v>
      </c>
      <c r="AT59" s="101">
        <v>11.63324628</v>
      </c>
      <c r="AU59" s="101">
        <v>6.7521999999999999E-2</v>
      </c>
      <c r="AV59" s="101">
        <v>9.5058299999999996</v>
      </c>
      <c r="AW59" s="101">
        <v>0</v>
      </c>
      <c r="AX59" s="101">
        <v>0</v>
      </c>
      <c r="AY59" s="101">
        <v>0</v>
      </c>
      <c r="AZ59" s="101">
        <v>1.2036654</v>
      </c>
      <c r="BA59" s="101">
        <v>0</v>
      </c>
      <c r="BB59" s="101">
        <v>0</v>
      </c>
      <c r="BC59" s="101">
        <v>0</v>
      </c>
      <c r="BD59" s="101">
        <v>4.7436345099999997</v>
      </c>
    </row>
    <row r="60" spans="2:56" x14ac:dyDescent="0.55000000000000004">
      <c r="B60" s="103" t="s">
        <v>383</v>
      </c>
      <c r="C60" s="101">
        <v>1037.67966813</v>
      </c>
      <c r="D60" s="101">
        <v>1033.3943031248027</v>
      </c>
      <c r="E60" s="101">
        <v>591.96416570415045</v>
      </c>
      <c r="F60" s="101">
        <v>2144.879280019903</v>
      </c>
      <c r="G60" s="101">
        <v>319.24082963351094</v>
      </c>
      <c r="H60" s="101">
        <v>277.92472199999997</v>
      </c>
      <c r="I60" s="101">
        <v>783.12859751994495</v>
      </c>
      <c r="J60" s="101">
        <v>0</v>
      </c>
      <c r="K60" s="101">
        <v>587.70465829247939</v>
      </c>
      <c r="L60" s="101">
        <v>217.93327198562321</v>
      </c>
      <c r="M60" s="101">
        <v>3919.9122663082744</v>
      </c>
      <c r="N60" s="101">
        <v>698.84260628877394</v>
      </c>
      <c r="O60" s="101">
        <v>0</v>
      </c>
      <c r="P60" s="101">
        <v>1313.9136006599999</v>
      </c>
      <c r="Q60" s="101">
        <v>0</v>
      </c>
      <c r="R60" s="101">
        <v>146.15132226719189</v>
      </c>
      <c r="S60" s="101">
        <v>0</v>
      </c>
      <c r="T60" s="101">
        <v>2269.0460803000001</v>
      </c>
      <c r="U60" s="101">
        <v>0</v>
      </c>
      <c r="V60" s="101">
        <v>511.56942292416846</v>
      </c>
      <c r="W60" s="101">
        <v>319.37563502999996</v>
      </c>
      <c r="X60" s="101">
        <v>0</v>
      </c>
      <c r="Y60" s="101">
        <v>64.008866859999998</v>
      </c>
      <c r="Z60" s="101">
        <v>76.193676551259657</v>
      </c>
      <c r="AA60" s="101">
        <v>31.421489951305851</v>
      </c>
      <c r="AB60" s="101">
        <v>0</v>
      </c>
      <c r="AC60" s="101">
        <v>412.71305365000001</v>
      </c>
      <c r="AD60" s="101">
        <v>138.73563393069961</v>
      </c>
      <c r="AE60" s="101">
        <v>197.38741838798506</v>
      </c>
      <c r="AF60" s="101">
        <v>0</v>
      </c>
      <c r="AG60" s="101">
        <v>0</v>
      </c>
      <c r="AH60" s="101">
        <v>70.011868047543189</v>
      </c>
      <c r="AI60" s="101">
        <v>226.29944270999999</v>
      </c>
      <c r="AJ60" s="101">
        <v>121.14237717471998</v>
      </c>
      <c r="AK60" s="101">
        <v>2.97128836</v>
      </c>
      <c r="AL60" s="101">
        <v>43.392495490000002</v>
      </c>
      <c r="AM60" s="101">
        <v>15.350842590000001</v>
      </c>
      <c r="AN60" s="101">
        <v>11.237495495070002</v>
      </c>
      <c r="AO60" s="101">
        <v>8.5587500000000011E-2</v>
      </c>
      <c r="AP60" s="101">
        <v>0</v>
      </c>
      <c r="AQ60" s="101">
        <v>0</v>
      </c>
      <c r="AR60" s="101">
        <v>9.3352395175298959</v>
      </c>
      <c r="AS60" s="101">
        <v>2.8479999999999999</v>
      </c>
      <c r="AT60" s="101">
        <v>492.41752480999997</v>
      </c>
      <c r="AU60" s="101">
        <v>69.831859570000006</v>
      </c>
      <c r="AV60" s="101">
        <v>32.295280000000005</v>
      </c>
      <c r="AW60" s="101">
        <v>0</v>
      </c>
      <c r="AX60" s="101">
        <v>2.8260990199999996</v>
      </c>
      <c r="AY60" s="101">
        <v>0</v>
      </c>
      <c r="AZ60" s="101">
        <v>0</v>
      </c>
      <c r="BA60" s="101">
        <v>32.966889999999999</v>
      </c>
      <c r="BB60" s="101">
        <v>14.271659055824919</v>
      </c>
      <c r="BC60" s="101">
        <v>0</v>
      </c>
      <c r="BD60" s="101">
        <v>10.547889999999999</v>
      </c>
    </row>
    <row r="61" spans="2:56" x14ac:dyDescent="0.55000000000000004">
      <c r="B61" s="103" t="s">
        <v>384</v>
      </c>
      <c r="C61" s="101">
        <v>0</v>
      </c>
      <c r="D61" s="101">
        <v>2.0298833700000003</v>
      </c>
      <c r="E61" s="101">
        <v>9.0128899499999999</v>
      </c>
      <c r="F61" s="101">
        <v>1.3679103000000001</v>
      </c>
      <c r="G61" s="101">
        <v>3.9990427300000002</v>
      </c>
      <c r="H61" s="101">
        <v>0.80432499999999996</v>
      </c>
      <c r="I61" s="101">
        <v>0</v>
      </c>
      <c r="J61" s="101">
        <v>0</v>
      </c>
      <c r="K61" s="101">
        <v>0</v>
      </c>
      <c r="L61" s="101">
        <v>1.0450728800000026</v>
      </c>
      <c r="M61" s="101">
        <v>0</v>
      </c>
      <c r="N61" s="101">
        <v>5.7757780399999996</v>
      </c>
      <c r="O61" s="101">
        <v>9.7078742799999986</v>
      </c>
      <c r="P61" s="101">
        <v>0</v>
      </c>
      <c r="Q61" s="101">
        <v>1.5</v>
      </c>
      <c r="R61" s="101">
        <v>3.9228450000000001</v>
      </c>
      <c r="S61" s="101">
        <v>0</v>
      </c>
      <c r="T61" s="101">
        <v>3.1406070000000001E-2</v>
      </c>
      <c r="U61" s="101">
        <v>2.4089019</v>
      </c>
      <c r="V61" s="101">
        <v>2.8860864500000001</v>
      </c>
      <c r="W61" s="101">
        <v>0.33134041999999997</v>
      </c>
      <c r="X61" s="101">
        <v>0</v>
      </c>
      <c r="Y61" s="101">
        <v>0</v>
      </c>
      <c r="Z61" s="101">
        <v>0</v>
      </c>
      <c r="AA61" s="101">
        <v>0</v>
      </c>
      <c r="AB61" s="101">
        <v>0</v>
      </c>
      <c r="AC61" s="101">
        <v>0</v>
      </c>
      <c r="AD61" s="101">
        <v>0</v>
      </c>
      <c r="AE61" s="101">
        <v>0</v>
      </c>
      <c r="AF61" s="101">
        <v>0</v>
      </c>
      <c r="AG61" s="101">
        <v>5.56742E-2</v>
      </c>
      <c r="AH61" s="101">
        <v>0</v>
      </c>
      <c r="AI61" s="101">
        <v>3.3714300000000003E-2</v>
      </c>
      <c r="AJ61" s="101">
        <v>0</v>
      </c>
      <c r="AK61" s="101">
        <v>0</v>
      </c>
      <c r="AL61" s="101">
        <v>0</v>
      </c>
      <c r="AM61" s="101">
        <v>0</v>
      </c>
      <c r="AN61" s="101">
        <v>0</v>
      </c>
      <c r="AO61" s="101">
        <v>0</v>
      </c>
      <c r="AP61" s="101">
        <v>0</v>
      </c>
      <c r="AQ61" s="101">
        <v>0</v>
      </c>
      <c r="AR61" s="101">
        <v>0</v>
      </c>
      <c r="AS61" s="101">
        <v>0</v>
      </c>
      <c r="AT61" s="101">
        <v>0.11706</v>
      </c>
      <c r="AU61" s="101">
        <v>0</v>
      </c>
      <c r="AV61" s="101">
        <v>0</v>
      </c>
      <c r="AW61" s="101">
        <v>0</v>
      </c>
      <c r="AX61" s="101">
        <v>0</v>
      </c>
      <c r="AY61" s="101">
        <v>5.9994706600000001</v>
      </c>
      <c r="AZ61" s="101">
        <v>0</v>
      </c>
      <c r="BA61" s="101">
        <v>0</v>
      </c>
      <c r="BB61" s="101">
        <v>0</v>
      </c>
      <c r="BC61" s="101">
        <v>0</v>
      </c>
      <c r="BD61" s="101">
        <v>0</v>
      </c>
    </row>
    <row r="62" spans="2:56" x14ac:dyDescent="0.55000000000000004">
      <c r="B62" s="103" t="s">
        <v>385</v>
      </c>
      <c r="C62" s="101">
        <v>0</v>
      </c>
      <c r="D62" s="101">
        <v>0</v>
      </c>
      <c r="E62" s="101">
        <v>0</v>
      </c>
      <c r="F62" s="101">
        <v>0</v>
      </c>
      <c r="G62" s="101">
        <v>0</v>
      </c>
      <c r="H62" s="101">
        <v>0</v>
      </c>
      <c r="I62" s="101">
        <v>0</v>
      </c>
      <c r="J62" s="101">
        <v>0</v>
      </c>
      <c r="K62" s="101">
        <v>0</v>
      </c>
      <c r="L62" s="101">
        <v>0</v>
      </c>
      <c r="M62" s="101">
        <v>0</v>
      </c>
      <c r="N62" s="101">
        <v>3.2688439600000017</v>
      </c>
      <c r="O62" s="101">
        <v>0</v>
      </c>
      <c r="P62" s="101">
        <v>0</v>
      </c>
      <c r="Q62" s="101">
        <v>0</v>
      </c>
      <c r="R62" s="101">
        <v>0</v>
      </c>
      <c r="S62" s="101">
        <v>0</v>
      </c>
      <c r="T62" s="101">
        <v>4.7936730000000004E-2</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4.274</v>
      </c>
      <c r="AT62" s="101">
        <v>0</v>
      </c>
      <c r="AU62" s="101">
        <v>0</v>
      </c>
      <c r="AV62" s="101">
        <v>0</v>
      </c>
      <c r="AW62" s="101">
        <v>0</v>
      </c>
      <c r="AX62" s="101">
        <v>0</v>
      </c>
      <c r="AY62" s="101">
        <v>0</v>
      </c>
      <c r="AZ62" s="101">
        <v>0</v>
      </c>
      <c r="BA62" s="101">
        <v>0</v>
      </c>
      <c r="BB62" s="101">
        <v>0</v>
      </c>
      <c r="BC62" s="101">
        <v>0</v>
      </c>
      <c r="BD62" s="101">
        <v>0</v>
      </c>
    </row>
    <row r="63" spans="2:56" x14ac:dyDescent="0.55000000000000004">
      <c r="B63" s="152" t="s">
        <v>386</v>
      </c>
      <c r="C63" s="101">
        <v>0</v>
      </c>
      <c r="D63" s="101">
        <v>0</v>
      </c>
      <c r="E63" s="101">
        <v>0</v>
      </c>
      <c r="F63" s="101">
        <v>0</v>
      </c>
      <c r="G63" s="101">
        <v>0</v>
      </c>
      <c r="H63" s="101">
        <v>0</v>
      </c>
      <c r="I63" s="101">
        <v>0</v>
      </c>
      <c r="J63" s="101">
        <v>0</v>
      </c>
      <c r="K63" s="101">
        <v>0</v>
      </c>
      <c r="L63" s="101">
        <v>0</v>
      </c>
      <c r="M63" s="101">
        <v>0</v>
      </c>
      <c r="N63" s="101">
        <v>0</v>
      </c>
      <c r="O63" s="101">
        <v>0</v>
      </c>
      <c r="P63" s="101">
        <v>352.47073424302459</v>
      </c>
      <c r="Q63" s="101">
        <v>0</v>
      </c>
      <c r="R63" s="101">
        <v>0</v>
      </c>
      <c r="S63" s="101">
        <v>0</v>
      </c>
      <c r="T63" s="101">
        <v>0</v>
      </c>
      <c r="U63" s="101">
        <v>0</v>
      </c>
      <c r="V63" s="101">
        <v>0</v>
      </c>
      <c r="W63" s="101">
        <v>0</v>
      </c>
      <c r="X63" s="101">
        <v>11.064</v>
      </c>
      <c r="Y63" s="101">
        <v>51.857151710000032</v>
      </c>
      <c r="Z63" s="101">
        <v>0</v>
      </c>
      <c r="AA63" s="101">
        <v>192.15942045919934</v>
      </c>
      <c r="AB63" s="101">
        <v>0</v>
      </c>
      <c r="AC63" s="101">
        <v>0</v>
      </c>
      <c r="AD63" s="101">
        <v>0</v>
      </c>
      <c r="AE63" s="101">
        <v>0</v>
      </c>
      <c r="AF63" s="101">
        <v>9.129793330000016</v>
      </c>
      <c r="AG63" s="101">
        <v>0</v>
      </c>
      <c r="AH63" s="101">
        <v>0</v>
      </c>
      <c r="AI63" s="101">
        <v>0</v>
      </c>
      <c r="AJ63" s="101">
        <v>0</v>
      </c>
      <c r="AK63" s="101">
        <v>5.9628496999999996</v>
      </c>
      <c r="AL63" s="101">
        <v>71.513534504079445</v>
      </c>
      <c r="AM63" s="101">
        <v>0</v>
      </c>
      <c r="AN63" s="101">
        <v>19.507662199430023</v>
      </c>
      <c r="AO63" s="101">
        <v>8.6208949000000015</v>
      </c>
      <c r="AP63" s="101">
        <v>67.257694679379696</v>
      </c>
      <c r="AQ63" s="101">
        <v>0</v>
      </c>
      <c r="AR63" s="101">
        <v>28.140181929999912</v>
      </c>
      <c r="AS63" s="101">
        <v>23.422000000000001</v>
      </c>
      <c r="AT63" s="101">
        <v>0</v>
      </c>
      <c r="AU63" s="101">
        <v>0</v>
      </c>
      <c r="AV63" s="101">
        <v>17.963569999999994</v>
      </c>
      <c r="AW63" s="101">
        <v>0</v>
      </c>
      <c r="AX63" s="101">
        <v>0</v>
      </c>
      <c r="AY63" s="101">
        <v>44.062599999999996</v>
      </c>
      <c r="AZ63" s="101">
        <v>81.454034399999998</v>
      </c>
      <c r="BA63" s="101">
        <v>143.01891000000001</v>
      </c>
      <c r="BB63" s="101">
        <v>0</v>
      </c>
      <c r="BC63" s="101">
        <v>0</v>
      </c>
      <c r="BD63" s="101">
        <v>110.05419999999999</v>
      </c>
    </row>
    <row r="64" spans="2:56" s="127" customFormat="1" x14ac:dyDescent="0.55000000000000004">
      <c r="B64" s="153" t="s">
        <v>387</v>
      </c>
      <c r="C64" s="108">
        <v>11647.445478245336</v>
      </c>
      <c r="D64" s="108">
        <v>13303.99331354815</v>
      </c>
      <c r="E64" s="108">
        <v>20318.343692804148</v>
      </c>
      <c r="F64" s="108">
        <v>19174.275288859903</v>
      </c>
      <c r="G64" s="108">
        <v>4993.1465594022266</v>
      </c>
      <c r="H64" s="108">
        <v>13217.632683742822</v>
      </c>
      <c r="I64" s="108">
        <v>8066.0142435660464</v>
      </c>
      <c r="J64" s="108">
        <v>9672.6438136152938</v>
      </c>
      <c r="K64" s="108">
        <v>14687.601915912493</v>
      </c>
      <c r="L64" s="108">
        <v>7104.2595289456194</v>
      </c>
      <c r="M64" s="108">
        <v>19689.6411997963</v>
      </c>
      <c r="N64" s="108">
        <v>14616.480541282808</v>
      </c>
      <c r="O64" s="108">
        <v>10702.171919004102</v>
      </c>
      <c r="P64" s="108">
        <v>10515.740048981452</v>
      </c>
      <c r="Q64" s="108">
        <v>21048.321934646028</v>
      </c>
      <c r="R64" s="108">
        <v>8428.1135446918979</v>
      </c>
      <c r="S64" s="108">
        <v>11166.661387378081</v>
      </c>
      <c r="T64" s="108">
        <v>13213.016711812132</v>
      </c>
      <c r="U64" s="108">
        <v>12900.017541703466</v>
      </c>
      <c r="V64" s="108">
        <v>8822.4836774316718</v>
      </c>
      <c r="W64" s="108">
        <v>2659.0295663109987</v>
      </c>
      <c r="X64" s="108">
        <v>26.576000000000001</v>
      </c>
      <c r="Y64" s="108">
        <v>193.35108854000003</v>
      </c>
      <c r="Z64" s="108">
        <v>2567.82012649126</v>
      </c>
      <c r="AA64" s="108">
        <v>740.4467798095053</v>
      </c>
      <c r="AB64" s="108">
        <v>233.68068513000003</v>
      </c>
      <c r="AC64" s="108">
        <v>5384.4765906323282</v>
      </c>
      <c r="AD64" s="108">
        <v>4128.4315227306988</v>
      </c>
      <c r="AE64" s="108">
        <v>2875.6857482141627</v>
      </c>
      <c r="AF64" s="108">
        <v>86.288378589999994</v>
      </c>
      <c r="AG64" s="108">
        <v>2796.8073377211631</v>
      </c>
      <c r="AH64" s="108">
        <v>2988.1919236126032</v>
      </c>
      <c r="AI64" s="108">
        <v>2937.6115290409962</v>
      </c>
      <c r="AJ64" s="108">
        <v>314.38766284471996</v>
      </c>
      <c r="AK64" s="108">
        <v>70.50221006000001</v>
      </c>
      <c r="AL64" s="108">
        <v>376.13540119999999</v>
      </c>
      <c r="AM64" s="108">
        <v>248.17588020999997</v>
      </c>
      <c r="AN64" s="108">
        <v>178.54093492449999</v>
      </c>
      <c r="AO64" s="108">
        <v>10.186384360000002</v>
      </c>
      <c r="AP64" s="108">
        <v>491.68276556937974</v>
      </c>
      <c r="AQ64" s="108">
        <v>576.35618019140543</v>
      </c>
      <c r="AR64" s="108">
        <v>428.83019013752983</v>
      </c>
      <c r="AS64" s="108">
        <v>290.63499999999999</v>
      </c>
      <c r="AT64" s="108">
        <v>780.99001764000002</v>
      </c>
      <c r="AU64" s="108">
        <v>300.50244063000002</v>
      </c>
      <c r="AV64" s="108">
        <v>527.37747999999999</v>
      </c>
      <c r="AW64" s="108">
        <v>361.96670453000002</v>
      </c>
      <c r="AX64" s="108">
        <v>126.45602798999998</v>
      </c>
      <c r="AY64" s="108">
        <v>171.90716994999997</v>
      </c>
      <c r="AZ64" s="108">
        <v>82.657699800000003</v>
      </c>
      <c r="BA64" s="108">
        <v>525.19924000000003</v>
      </c>
      <c r="BB64" s="108">
        <v>958.38306366582515</v>
      </c>
      <c r="BC64" s="108">
        <v>1046.3196998400001</v>
      </c>
      <c r="BD64" s="108">
        <v>413.81565079000001</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DA04-9084-4420-9187-D14BD59F1143}">
  <sheetPr codeName="Sheet83"/>
  <dimension ref="B2:BH63"/>
  <sheetViews>
    <sheetView workbookViewId="0">
      <pane xSplit="2" ySplit="4" topLeftCell="AO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34.87890625" style="154" bestFit="1" customWidth="1"/>
    <col min="3" max="6" width="12.64453125" style="29" bestFit="1" customWidth="1"/>
    <col min="7" max="7" width="11.52734375" style="29" bestFit="1" customWidth="1"/>
    <col min="8" max="23" width="12.64453125" style="29" bestFit="1" customWidth="1"/>
    <col min="24" max="24" width="11.52734375" style="29" bestFit="1" customWidth="1"/>
    <col min="25" max="25" width="8.64453125" style="29" bestFit="1" customWidth="1"/>
    <col min="26" max="26" width="10.41015625" style="29" bestFit="1" customWidth="1"/>
    <col min="27" max="28" width="11.52734375" style="29" bestFit="1" customWidth="1"/>
    <col min="29" max="29" width="10.41015625" style="29" bestFit="1" customWidth="1"/>
    <col min="30" max="32" width="11.52734375" style="29" bestFit="1" customWidth="1"/>
    <col min="33" max="33" width="10.41015625" style="29" bestFit="1" customWidth="1"/>
    <col min="34" max="36" width="11.52734375" style="29" bestFit="1" customWidth="1"/>
    <col min="37" max="37" width="10.41015625" style="29" bestFit="1" customWidth="1"/>
    <col min="38" max="38" width="8.64453125" style="29" bestFit="1" customWidth="1"/>
    <col min="39" max="52" width="10.41015625" style="29" bestFit="1" customWidth="1"/>
    <col min="53" max="53" width="8.64453125" style="29" bestFit="1" customWidth="1"/>
    <col min="54" max="54" width="10.41015625" style="29" bestFit="1" customWidth="1"/>
    <col min="55" max="56" width="11.52734375" style="29" bestFit="1" customWidth="1"/>
    <col min="57" max="16384" width="9.1171875" style="29"/>
  </cols>
  <sheetData>
    <row r="2" spans="2:56" x14ac:dyDescent="0.55000000000000004">
      <c r="B2" s="83" t="s">
        <v>116</v>
      </c>
    </row>
    <row r="3" spans="2:56" s="127" customFormat="1" ht="61.35" x14ac:dyDescent="0.55000000000000004">
      <c r="B3" s="150" t="s">
        <v>296</v>
      </c>
      <c r="C3" s="126" t="s">
        <v>971</v>
      </c>
      <c r="D3" s="126" t="s">
        <v>972</v>
      </c>
      <c r="E3" s="126" t="s">
        <v>973</v>
      </c>
      <c r="F3" s="126" t="s">
        <v>974</v>
      </c>
      <c r="G3" s="126" t="s">
        <v>975</v>
      </c>
      <c r="H3" s="126" t="s">
        <v>976</v>
      </c>
      <c r="I3" s="126" t="s">
        <v>977</v>
      </c>
      <c r="J3" s="126" t="s">
        <v>978</v>
      </c>
      <c r="K3" s="126" t="s">
        <v>979</v>
      </c>
      <c r="L3" s="126" t="s">
        <v>980</v>
      </c>
      <c r="M3" s="126" t="s">
        <v>981</v>
      </c>
      <c r="N3" s="126" t="s">
        <v>982</v>
      </c>
      <c r="O3" s="126" t="s">
        <v>983</v>
      </c>
      <c r="P3" s="126" t="s">
        <v>984</v>
      </c>
      <c r="Q3" s="126" t="s">
        <v>985</v>
      </c>
      <c r="R3" s="126" t="s">
        <v>986</v>
      </c>
      <c r="S3" s="126" t="s">
        <v>987</v>
      </c>
      <c r="T3" s="126" t="s">
        <v>988</v>
      </c>
      <c r="U3" s="126" t="s">
        <v>989</v>
      </c>
      <c r="V3" s="126" t="s">
        <v>990</v>
      </c>
      <c r="W3" s="126" t="s">
        <v>991</v>
      </c>
      <c r="X3" s="126" t="s">
        <v>992</v>
      </c>
      <c r="Y3" s="126" t="s">
        <v>993</v>
      </c>
      <c r="Z3" s="126" t="s">
        <v>994</v>
      </c>
      <c r="AA3" s="126" t="s">
        <v>995</v>
      </c>
      <c r="AB3" s="126" t="s">
        <v>996</v>
      </c>
      <c r="AC3" s="126" t="s">
        <v>997</v>
      </c>
      <c r="AD3" s="126" t="s">
        <v>998</v>
      </c>
      <c r="AE3" s="126" t="s">
        <v>999</v>
      </c>
      <c r="AF3" s="126" t="s">
        <v>1000</v>
      </c>
      <c r="AG3" s="126" t="s">
        <v>1001</v>
      </c>
      <c r="AH3" s="126" t="s">
        <v>1002</v>
      </c>
      <c r="AI3" s="126" t="s">
        <v>1003</v>
      </c>
      <c r="AJ3" s="126" t="s">
        <v>1004</v>
      </c>
      <c r="AK3" s="126" t="s">
        <v>1005</v>
      </c>
      <c r="AL3" s="126" t="s">
        <v>1006</v>
      </c>
      <c r="AM3" s="126" t="s">
        <v>1007</v>
      </c>
      <c r="AN3" s="126" t="s">
        <v>1008</v>
      </c>
      <c r="AO3" s="126" t="s">
        <v>1009</v>
      </c>
      <c r="AP3" s="126" t="s">
        <v>1010</v>
      </c>
      <c r="AQ3" s="126" t="s">
        <v>1011</v>
      </c>
      <c r="AR3" s="126" t="s">
        <v>1012</v>
      </c>
      <c r="AS3" s="126" t="s">
        <v>1013</v>
      </c>
      <c r="AT3" s="126" t="s">
        <v>1014</v>
      </c>
      <c r="AU3" s="126" t="s">
        <v>1015</v>
      </c>
      <c r="AV3" s="126" t="s">
        <v>1016</v>
      </c>
      <c r="AW3" s="126" t="s">
        <v>1017</v>
      </c>
      <c r="AX3" s="126" t="s">
        <v>1018</v>
      </c>
      <c r="AY3" s="126" t="s">
        <v>1019</v>
      </c>
      <c r="AZ3" s="126" t="s">
        <v>1020</v>
      </c>
      <c r="BA3" s="126" t="s">
        <v>1021</v>
      </c>
      <c r="BB3" s="126" t="s">
        <v>1022</v>
      </c>
      <c r="BC3" s="126" t="s">
        <v>1023</v>
      </c>
      <c r="BD3" s="126" t="s">
        <v>1024</v>
      </c>
    </row>
    <row r="4" spans="2:56" x14ac:dyDescent="0.55000000000000004">
      <c r="B4" s="157" t="s">
        <v>388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2:56" x14ac:dyDescent="0.55000000000000004">
      <c r="B5" s="159" t="s">
        <v>242</v>
      </c>
      <c r="C5" s="160">
        <v>6819.6192469392818</v>
      </c>
      <c r="D5" s="160">
        <v>18519.354903389616</v>
      </c>
      <c r="E5" s="160">
        <v>19796.901410290007</v>
      </c>
      <c r="F5" s="160">
        <v>16705.295478500011</v>
      </c>
      <c r="G5" s="160">
        <v>7548.5452685899991</v>
      </c>
      <c r="H5" s="160">
        <v>14916.497390750013</v>
      </c>
      <c r="I5" s="160">
        <v>8174.6072235200008</v>
      </c>
      <c r="J5" s="160">
        <v>11881.155505705001</v>
      </c>
      <c r="K5" s="160">
        <v>24016.600269859999</v>
      </c>
      <c r="L5" s="160">
        <v>5384.8033780900005</v>
      </c>
      <c r="M5" s="160">
        <v>11732.674882030002</v>
      </c>
      <c r="N5" s="160">
        <v>14137.84198681005</v>
      </c>
      <c r="O5" s="160">
        <v>15176.17603705</v>
      </c>
      <c r="P5" s="160">
        <v>61240.6</v>
      </c>
      <c r="Q5" s="160">
        <v>23677.57255194999</v>
      </c>
      <c r="R5" s="160">
        <v>14260.098004339996</v>
      </c>
      <c r="S5" s="160">
        <v>14575.854592680022</v>
      </c>
      <c r="T5" s="160">
        <v>13742.636431190007</v>
      </c>
      <c r="U5" s="160">
        <v>8236.3457814799985</v>
      </c>
      <c r="V5" s="160">
        <v>8358.473468350001</v>
      </c>
      <c r="W5" s="160">
        <v>1241.4817478030006</v>
      </c>
      <c r="X5" s="160">
        <v>100.19</v>
      </c>
      <c r="Y5" s="160">
        <v>560.89099999999996</v>
      </c>
      <c r="Z5" s="160">
        <v>2279.8630831100008</v>
      </c>
      <c r="AA5" s="160">
        <v>965.81910808000021</v>
      </c>
      <c r="AB5" s="160">
        <v>220.72736099999997</v>
      </c>
      <c r="AC5" s="160">
        <v>5780.8726947899995</v>
      </c>
      <c r="AD5" s="160">
        <v>3409.8277416900005</v>
      </c>
      <c r="AE5" s="160">
        <v>2691.0429978499997</v>
      </c>
      <c r="AF5" s="160">
        <v>69.158779220000014</v>
      </c>
      <c r="AG5" s="160">
        <v>4058.491793153999</v>
      </c>
      <c r="AH5" s="160">
        <v>2988.1115050570907</v>
      </c>
      <c r="AI5" s="160">
        <v>6465.378273462009</v>
      </c>
      <c r="AJ5" s="160">
        <v>248.33308805000004</v>
      </c>
      <c r="AK5" s="160">
        <v>218.50404999999981</v>
      </c>
      <c r="AL5" s="160">
        <v>668.71034750499996</v>
      </c>
      <c r="AM5" s="160">
        <v>390.14145738999986</v>
      </c>
      <c r="AN5" s="160">
        <v>105.49786833</v>
      </c>
      <c r="AO5" s="160">
        <v>0</v>
      </c>
      <c r="AP5" s="160">
        <v>757.43153097000015</v>
      </c>
      <c r="AQ5" s="160">
        <v>459.89070999999996</v>
      </c>
      <c r="AR5" s="160">
        <v>564.44702000000007</v>
      </c>
      <c r="AS5" s="160">
        <v>462.18200000000002</v>
      </c>
      <c r="AT5" s="160">
        <v>441.80666000000002</v>
      </c>
      <c r="AU5" s="160">
        <v>630.50203347000001</v>
      </c>
      <c r="AV5" s="160">
        <v>477.28032999999994</v>
      </c>
      <c r="AW5" s="160">
        <v>302.05264405000003</v>
      </c>
      <c r="AX5" s="160">
        <v>471.09422481000007</v>
      </c>
      <c r="AY5" s="160">
        <v>184.49196978000001</v>
      </c>
      <c r="AZ5" s="160">
        <v>53.798420100000001</v>
      </c>
      <c r="BA5" s="160">
        <v>229.3263</v>
      </c>
      <c r="BB5" s="160">
        <v>836.08690542000011</v>
      </c>
      <c r="BC5" s="160">
        <v>792.58015942700001</v>
      </c>
      <c r="BD5" s="160">
        <v>390.64065999999997</v>
      </c>
    </row>
    <row r="6" spans="2:56" x14ac:dyDescent="0.55000000000000004">
      <c r="B6" s="159" t="s">
        <v>243</v>
      </c>
      <c r="C6" s="160">
        <v>729.17637536999996</v>
      </c>
      <c r="D6" s="160">
        <v>1208.1153931224012</v>
      </c>
      <c r="E6" s="160">
        <v>683.42000933999918</v>
      </c>
      <c r="F6" s="160">
        <v>694.26245079999978</v>
      </c>
      <c r="G6" s="160">
        <v>0</v>
      </c>
      <c r="H6" s="160">
        <v>348.53260152000007</v>
      </c>
      <c r="I6" s="160">
        <v>55.426989759999998</v>
      </c>
      <c r="J6" s="160">
        <v>170.35298720999998</v>
      </c>
      <c r="K6" s="160">
        <v>2796.2018951699993</v>
      </c>
      <c r="L6" s="160">
        <v>272.40169142000002</v>
      </c>
      <c r="M6" s="160">
        <v>982.56136642000035</v>
      </c>
      <c r="N6" s="160">
        <v>884.40325972999972</v>
      </c>
      <c r="O6" s="160">
        <v>846.72835996000003</v>
      </c>
      <c r="P6" s="160">
        <v>1056.6199999999999</v>
      </c>
      <c r="Q6" s="160">
        <v>771.09490894000021</v>
      </c>
      <c r="R6" s="160">
        <v>375.76726953000019</v>
      </c>
      <c r="S6" s="160">
        <v>753.07370898999977</v>
      </c>
      <c r="T6" s="160">
        <v>677.37990831000002</v>
      </c>
      <c r="U6" s="160">
        <v>443.42862242999985</v>
      </c>
      <c r="V6" s="160">
        <v>889.8071172600005</v>
      </c>
      <c r="W6" s="160">
        <v>82.789863170000018</v>
      </c>
      <c r="X6" s="160">
        <v>2.698</v>
      </c>
      <c r="Y6" s="160">
        <v>0</v>
      </c>
      <c r="Z6" s="160">
        <v>40.951810830000014</v>
      </c>
      <c r="AA6" s="160">
        <v>15.2763005</v>
      </c>
      <c r="AB6" s="160">
        <v>1.72447259</v>
      </c>
      <c r="AC6" s="160">
        <v>158.33155653</v>
      </c>
      <c r="AD6" s="160">
        <v>368.45889335999999</v>
      </c>
      <c r="AE6" s="160">
        <v>145.09489216</v>
      </c>
      <c r="AF6" s="160">
        <v>42.005876960000002</v>
      </c>
      <c r="AG6" s="160">
        <v>139.97496566000004</v>
      </c>
      <c r="AH6" s="160">
        <v>397.85106830000007</v>
      </c>
      <c r="AI6" s="160">
        <v>198.42290244999995</v>
      </c>
      <c r="AJ6" s="160">
        <v>0</v>
      </c>
      <c r="AK6" s="160">
        <v>2.1</v>
      </c>
      <c r="AL6" s="160">
        <v>6.0933206699999998</v>
      </c>
      <c r="AM6" s="160">
        <v>0</v>
      </c>
      <c r="AN6" s="160">
        <v>23.649187040000005</v>
      </c>
      <c r="AO6" s="160">
        <v>0</v>
      </c>
      <c r="AP6" s="160">
        <v>22.381399349999999</v>
      </c>
      <c r="AQ6" s="160">
        <v>12.62392</v>
      </c>
      <c r="AR6" s="160">
        <v>38.805</v>
      </c>
      <c r="AS6" s="160">
        <v>14.477</v>
      </c>
      <c r="AT6" s="160">
        <v>27.34986</v>
      </c>
      <c r="AU6" s="160">
        <v>0</v>
      </c>
      <c r="AV6" s="160">
        <v>14.90447</v>
      </c>
      <c r="AW6" s="160">
        <v>17.385453200000001</v>
      </c>
      <c r="AX6" s="160">
        <v>9.0770835900000026</v>
      </c>
      <c r="AY6" s="160">
        <v>0</v>
      </c>
      <c r="AZ6" s="160">
        <v>0</v>
      </c>
      <c r="BA6" s="160">
        <v>8.5744399999999992</v>
      </c>
      <c r="BB6" s="160">
        <v>55.255239800000012</v>
      </c>
      <c r="BC6" s="160">
        <v>16.690752539999998</v>
      </c>
      <c r="BD6" s="160">
        <v>44.567170000000004</v>
      </c>
    </row>
    <row r="7" spans="2:56" x14ac:dyDescent="0.55000000000000004">
      <c r="B7" s="159" t="s">
        <v>244</v>
      </c>
      <c r="C7" s="160">
        <v>2707.849756300001</v>
      </c>
      <c r="D7" s="160">
        <v>111.45</v>
      </c>
      <c r="E7" s="160">
        <v>452.65251029000001</v>
      </c>
      <c r="F7" s="160">
        <v>942.66792905000011</v>
      </c>
      <c r="G7" s="160">
        <v>0</v>
      </c>
      <c r="H7" s="160">
        <v>0</v>
      </c>
      <c r="I7" s="160">
        <v>221.70636062</v>
      </c>
      <c r="J7" s="160">
        <v>3.9871100000001825E-3</v>
      </c>
      <c r="K7" s="160">
        <v>0</v>
      </c>
      <c r="L7" s="160">
        <v>241.56081355000006</v>
      </c>
      <c r="M7" s="160">
        <v>676.12558820000004</v>
      </c>
      <c r="N7" s="160">
        <v>58.431044230000012</v>
      </c>
      <c r="O7" s="160">
        <v>622.46645613999999</v>
      </c>
      <c r="P7" s="160">
        <v>476.28000000000003</v>
      </c>
      <c r="Q7" s="160">
        <v>57.895254960000003</v>
      </c>
      <c r="R7" s="160">
        <v>1255.2904588700001</v>
      </c>
      <c r="S7" s="160">
        <v>146.40617652</v>
      </c>
      <c r="T7" s="160">
        <v>2973.8596072799992</v>
      </c>
      <c r="U7" s="160">
        <v>214.68726298999999</v>
      </c>
      <c r="V7" s="160">
        <v>24.55769209</v>
      </c>
      <c r="W7" s="160">
        <v>2.6906538700000002</v>
      </c>
      <c r="X7" s="160">
        <v>0</v>
      </c>
      <c r="Y7" s="160">
        <v>0</v>
      </c>
      <c r="Z7" s="160">
        <v>0</v>
      </c>
      <c r="AA7" s="160">
        <v>0</v>
      </c>
      <c r="AB7" s="160">
        <v>0</v>
      </c>
      <c r="AC7" s="160">
        <v>4.92161984</v>
      </c>
      <c r="AD7" s="160">
        <v>130.80482954999999</v>
      </c>
      <c r="AE7" s="160">
        <v>0</v>
      </c>
      <c r="AF7" s="160">
        <v>0</v>
      </c>
      <c r="AG7" s="160">
        <v>44.587590449999993</v>
      </c>
      <c r="AH7" s="160">
        <v>117.06329567000002</v>
      </c>
      <c r="AI7" s="160">
        <v>0</v>
      </c>
      <c r="AJ7" s="160">
        <v>0</v>
      </c>
      <c r="AK7" s="160">
        <v>0</v>
      </c>
      <c r="AL7" s="160">
        <v>0</v>
      </c>
      <c r="AM7" s="160">
        <v>0</v>
      </c>
      <c r="AN7" s="160">
        <v>0</v>
      </c>
      <c r="AO7" s="160">
        <v>0</v>
      </c>
      <c r="AP7" s="160">
        <v>0</v>
      </c>
      <c r="AQ7" s="160">
        <v>61.779309999999995</v>
      </c>
      <c r="AR7" s="160">
        <v>0</v>
      </c>
      <c r="AS7" s="160">
        <v>1.494</v>
      </c>
      <c r="AT7" s="160">
        <v>0</v>
      </c>
      <c r="AU7" s="160">
        <v>0</v>
      </c>
      <c r="AV7" s="160">
        <v>0</v>
      </c>
      <c r="AW7" s="160">
        <v>17.068230510000003</v>
      </c>
      <c r="AX7" s="160">
        <v>0</v>
      </c>
      <c r="AY7" s="160">
        <v>0</v>
      </c>
      <c r="AZ7" s="160">
        <v>0</v>
      </c>
      <c r="BA7" s="160">
        <v>0.90688000000000013</v>
      </c>
      <c r="BB7" s="160">
        <v>16.511622829999997</v>
      </c>
      <c r="BC7" s="160">
        <v>0</v>
      </c>
      <c r="BD7" s="160">
        <v>0</v>
      </c>
    </row>
    <row r="8" spans="2:56" ht="31.35" x14ac:dyDescent="0.55000000000000004">
      <c r="B8" s="159" t="s">
        <v>245</v>
      </c>
      <c r="C8" s="160">
        <v>43068.719815969911</v>
      </c>
      <c r="D8" s="160">
        <v>31782.718366002111</v>
      </c>
      <c r="E8" s="160">
        <v>73561.730764719992</v>
      </c>
      <c r="F8" s="160">
        <v>102174.17667811288</v>
      </c>
      <c r="G8" s="160">
        <v>14078.239872032404</v>
      </c>
      <c r="H8" s="160">
        <v>85911.530214809551</v>
      </c>
      <c r="I8" s="160">
        <v>42236.876840972502</v>
      </c>
      <c r="J8" s="160">
        <v>46366.464862870002</v>
      </c>
      <c r="K8" s="160">
        <v>10562.102252180001</v>
      </c>
      <c r="L8" s="160">
        <v>29384.079530569998</v>
      </c>
      <c r="M8" s="160">
        <v>51298.521302479981</v>
      </c>
      <c r="N8" s="160">
        <v>42561.836148440008</v>
      </c>
      <c r="O8" s="160">
        <v>33305.485871220008</v>
      </c>
      <c r="P8" s="160">
        <v>16329.769999999997</v>
      </c>
      <c r="Q8" s="160">
        <v>87205.582638367501</v>
      </c>
      <c r="R8" s="160">
        <v>21398.753418599998</v>
      </c>
      <c r="S8" s="160">
        <v>24330.369114112502</v>
      </c>
      <c r="T8" s="160">
        <v>35944.697798959998</v>
      </c>
      <c r="U8" s="160">
        <v>44815.792442919992</v>
      </c>
      <c r="V8" s="160">
        <v>32195.752833577502</v>
      </c>
      <c r="W8" s="160">
        <v>1066.1242795449998</v>
      </c>
      <c r="X8" s="160">
        <v>0</v>
      </c>
      <c r="Y8" s="160">
        <v>539.93700000000001</v>
      </c>
      <c r="Z8" s="160">
        <v>2494.7539077700003</v>
      </c>
      <c r="AA8" s="160">
        <v>762.74297595999997</v>
      </c>
      <c r="AB8" s="160">
        <v>239.61577300000002</v>
      </c>
      <c r="AC8" s="160">
        <v>4174.4305399000013</v>
      </c>
      <c r="AD8" s="160">
        <v>3421.5490963000002</v>
      </c>
      <c r="AE8" s="160">
        <v>1801.8054404700003</v>
      </c>
      <c r="AF8" s="160">
        <v>227.0599053</v>
      </c>
      <c r="AG8" s="160">
        <v>5255.1949512584988</v>
      </c>
      <c r="AH8" s="160">
        <v>8112.6099243072003</v>
      </c>
      <c r="AI8" s="160">
        <v>2005.6367053400004</v>
      </c>
      <c r="AJ8" s="160">
        <v>178.39034333999999</v>
      </c>
      <c r="AK8" s="160">
        <v>21.034509999999997</v>
      </c>
      <c r="AL8" s="160">
        <v>209.97056693000002</v>
      </c>
      <c r="AM8" s="160">
        <v>43.995976669999997</v>
      </c>
      <c r="AN8" s="160">
        <v>31.513286560000001</v>
      </c>
      <c r="AO8" s="160">
        <v>59.997709069999999</v>
      </c>
      <c r="AP8" s="160">
        <v>259.72165674000001</v>
      </c>
      <c r="AQ8" s="160">
        <v>378.90280000000007</v>
      </c>
      <c r="AR8" s="160">
        <v>227.86207999999999</v>
      </c>
      <c r="AS8" s="160">
        <v>317.60000000000002</v>
      </c>
      <c r="AT8" s="160">
        <v>236.78504000000001</v>
      </c>
      <c r="AU8" s="160">
        <v>189.14970558999997</v>
      </c>
      <c r="AV8" s="160">
        <v>449.94279000000006</v>
      </c>
      <c r="AW8" s="160">
        <v>174.93434415999999</v>
      </c>
      <c r="AX8" s="160">
        <v>25.032420559999998</v>
      </c>
      <c r="AY8" s="160">
        <v>40.135570860000009</v>
      </c>
      <c r="AZ8" s="160">
        <v>202.4926619</v>
      </c>
      <c r="BA8" s="160">
        <v>138.7807</v>
      </c>
      <c r="BB8" s="160">
        <v>866.55290285000001</v>
      </c>
      <c r="BC8" s="160">
        <v>373.58449051999997</v>
      </c>
      <c r="BD8" s="160">
        <v>474.21226000000007</v>
      </c>
    </row>
    <row r="9" spans="2:56" x14ac:dyDescent="0.55000000000000004">
      <c r="B9" s="159" t="s">
        <v>246</v>
      </c>
      <c r="C9" s="160">
        <v>3669.2566082100011</v>
      </c>
      <c r="D9" s="160">
        <v>3407.0206590313992</v>
      </c>
      <c r="E9" s="160">
        <v>24703.370112670022</v>
      </c>
      <c r="F9" s="160">
        <v>7110.3400778399991</v>
      </c>
      <c r="G9" s="160">
        <v>8529.7550589400089</v>
      </c>
      <c r="H9" s="160">
        <v>2114.0210221699999</v>
      </c>
      <c r="I9" s="160">
        <v>1722.3926557499999</v>
      </c>
      <c r="J9" s="160">
        <v>3287.0875467399997</v>
      </c>
      <c r="K9" s="160">
        <v>18146.736152219983</v>
      </c>
      <c r="L9" s="160">
        <v>7212.0839016900009</v>
      </c>
      <c r="M9" s="160">
        <v>16346.630416039985</v>
      </c>
      <c r="N9" s="160">
        <v>18552.040826380075</v>
      </c>
      <c r="O9" s="160">
        <v>4688.5764592900005</v>
      </c>
      <c r="P9" s="160">
        <v>12632.03</v>
      </c>
      <c r="Q9" s="160">
        <v>8287.1571030000032</v>
      </c>
      <c r="R9" s="160">
        <v>11754.43488255999</v>
      </c>
      <c r="S9" s="160">
        <v>11946.387953829</v>
      </c>
      <c r="T9" s="160">
        <v>6058.3919453400013</v>
      </c>
      <c r="U9" s="160">
        <v>14174.992168440009</v>
      </c>
      <c r="V9" s="160">
        <v>6862.27713632</v>
      </c>
      <c r="W9" s="160">
        <v>6650.2525355981079</v>
      </c>
      <c r="X9" s="160">
        <v>47.622999999999998</v>
      </c>
      <c r="Y9" s="160">
        <v>61.338999999999999</v>
      </c>
      <c r="Z9" s="160">
        <v>1062.2588908399998</v>
      </c>
      <c r="AA9" s="160">
        <v>60.464796329999999</v>
      </c>
      <c r="AB9" s="160">
        <v>204.47110151999976</v>
      </c>
      <c r="AC9" s="160">
        <v>578.35901078999996</v>
      </c>
      <c r="AD9" s="160">
        <v>5210.6984101499975</v>
      </c>
      <c r="AE9" s="160">
        <v>466.11653727000009</v>
      </c>
      <c r="AF9" s="160">
        <v>202.38354135999995</v>
      </c>
      <c r="AG9" s="160">
        <v>2153.8293572649991</v>
      </c>
      <c r="AH9" s="160">
        <v>2181.5780250199973</v>
      </c>
      <c r="AI9" s="160">
        <v>914.03663786999994</v>
      </c>
      <c r="AJ9" s="160">
        <v>83.17614531000001</v>
      </c>
      <c r="AK9" s="160">
        <v>0.14922099999999591</v>
      </c>
      <c r="AL9" s="160">
        <v>285.21694023330019</v>
      </c>
      <c r="AM9" s="160">
        <v>786.16882666999936</v>
      </c>
      <c r="AN9" s="160">
        <v>179.36692901999999</v>
      </c>
      <c r="AO9" s="160">
        <v>16.833114609999999</v>
      </c>
      <c r="AP9" s="160">
        <v>50</v>
      </c>
      <c r="AQ9" s="160">
        <v>325.50810000000001</v>
      </c>
      <c r="AR9" s="160">
        <v>253.40222</v>
      </c>
      <c r="AS9" s="160">
        <v>487.80200000000002</v>
      </c>
      <c r="AT9" s="160">
        <v>269.25581</v>
      </c>
      <c r="AU9" s="160">
        <v>0</v>
      </c>
      <c r="AV9" s="160">
        <v>148.78220000000002</v>
      </c>
      <c r="AW9" s="160">
        <v>270.42363</v>
      </c>
      <c r="AX9" s="160">
        <v>10.7</v>
      </c>
      <c r="AY9" s="160">
        <v>131.90237966000001</v>
      </c>
      <c r="AZ9" s="160">
        <v>0</v>
      </c>
      <c r="BA9" s="160">
        <v>355.65100999999993</v>
      </c>
      <c r="BB9" s="160">
        <v>283.88674837000002</v>
      </c>
      <c r="BC9" s="160">
        <v>0</v>
      </c>
      <c r="BD9" s="160">
        <v>342.33776000000006</v>
      </c>
    </row>
    <row r="10" spans="2:56" x14ac:dyDescent="0.55000000000000004">
      <c r="B10" s="159" t="s">
        <v>247</v>
      </c>
      <c r="C10" s="160">
        <v>14761.352611003</v>
      </c>
      <c r="D10" s="160">
        <v>21403.310601389992</v>
      </c>
      <c r="E10" s="160">
        <v>33889.031686079972</v>
      </c>
      <c r="F10" s="160">
        <v>31975.311565119999</v>
      </c>
      <c r="G10" s="160">
        <v>5589.5024432700011</v>
      </c>
      <c r="H10" s="160">
        <v>14993.575141140002</v>
      </c>
      <c r="I10" s="160">
        <v>9579.5943160699971</v>
      </c>
      <c r="J10" s="160">
        <v>16901.640117939998</v>
      </c>
      <c r="K10" s="160">
        <v>2451.2041785600004</v>
      </c>
      <c r="L10" s="160">
        <v>12213.694726969996</v>
      </c>
      <c r="M10" s="160">
        <v>42592.15217461998</v>
      </c>
      <c r="N10" s="160">
        <v>24428.120371609999</v>
      </c>
      <c r="O10" s="160">
        <v>17685.50287909</v>
      </c>
      <c r="P10" s="160">
        <v>7287.56</v>
      </c>
      <c r="Q10" s="160">
        <v>28362.448973662511</v>
      </c>
      <c r="R10" s="160">
        <v>15276.083128909997</v>
      </c>
      <c r="S10" s="160">
        <v>21926.284083440001</v>
      </c>
      <c r="T10" s="160">
        <v>27322.207583929991</v>
      </c>
      <c r="U10" s="160">
        <v>18804.13320488001</v>
      </c>
      <c r="V10" s="160">
        <v>21005.803691620004</v>
      </c>
      <c r="W10" s="160">
        <v>543.57684212000004</v>
      </c>
      <c r="X10" s="160">
        <v>0</v>
      </c>
      <c r="Y10" s="160">
        <v>0</v>
      </c>
      <c r="Z10" s="160">
        <v>1808.7983412500002</v>
      </c>
      <c r="AA10" s="160">
        <v>1.5</v>
      </c>
      <c r="AB10" s="160">
        <v>0</v>
      </c>
      <c r="AC10" s="160">
        <v>911.33851261999996</v>
      </c>
      <c r="AD10" s="160">
        <v>517.45860345000006</v>
      </c>
      <c r="AE10" s="160">
        <v>954.43113849000008</v>
      </c>
      <c r="AF10" s="160">
        <v>0</v>
      </c>
      <c r="AG10" s="160">
        <v>1725.8568992580001</v>
      </c>
      <c r="AH10" s="160">
        <v>0</v>
      </c>
      <c r="AI10" s="160">
        <v>3109.5390569100005</v>
      </c>
      <c r="AJ10" s="160">
        <v>0</v>
      </c>
      <c r="AK10" s="160">
        <v>0</v>
      </c>
      <c r="AL10" s="160">
        <v>1.19663952</v>
      </c>
      <c r="AM10" s="160">
        <v>0</v>
      </c>
      <c r="AN10" s="160">
        <v>0</v>
      </c>
      <c r="AO10" s="160">
        <v>0</v>
      </c>
      <c r="AP10" s="160">
        <v>0</v>
      </c>
      <c r="AQ10" s="160">
        <v>371.0505</v>
      </c>
      <c r="AR10" s="160">
        <v>0</v>
      </c>
      <c r="AS10" s="160">
        <v>43.304000000000002</v>
      </c>
      <c r="AT10" s="160">
        <v>5.4339799999999991</v>
      </c>
      <c r="AU10" s="160">
        <v>0</v>
      </c>
      <c r="AV10" s="160">
        <v>0</v>
      </c>
      <c r="AW10" s="160">
        <v>40.005629999999996</v>
      </c>
      <c r="AX10" s="160">
        <v>24.980938630000004</v>
      </c>
      <c r="AY10" s="160">
        <v>0</v>
      </c>
      <c r="AZ10" s="160">
        <v>0</v>
      </c>
      <c r="BA10" s="160">
        <v>0</v>
      </c>
      <c r="BB10" s="160">
        <v>220.29835593999999</v>
      </c>
      <c r="BC10" s="160">
        <v>18.929527890000003</v>
      </c>
      <c r="BD10" s="160">
        <v>27.384180000000001</v>
      </c>
    </row>
    <row r="11" spans="2:56" x14ac:dyDescent="0.55000000000000004">
      <c r="B11" s="159" t="s">
        <v>389</v>
      </c>
      <c r="C11" s="160">
        <v>2872.5960047100007</v>
      </c>
      <c r="D11" s="160">
        <v>2926.4223773228005</v>
      </c>
      <c r="E11" s="160">
        <v>7046.3055222800022</v>
      </c>
      <c r="F11" s="160">
        <v>3110.4673161700002</v>
      </c>
      <c r="G11" s="160">
        <v>1349.3547303900004</v>
      </c>
      <c r="H11" s="160">
        <v>9565.2606718599982</v>
      </c>
      <c r="I11" s="160">
        <v>2365.19016633</v>
      </c>
      <c r="J11" s="160">
        <v>1644.4416915199995</v>
      </c>
      <c r="K11" s="160">
        <v>613.83973715000013</v>
      </c>
      <c r="L11" s="160">
        <v>1272.19663079</v>
      </c>
      <c r="M11" s="160">
        <v>3465.0770718599988</v>
      </c>
      <c r="N11" s="160">
        <v>7081.5038718999995</v>
      </c>
      <c r="O11" s="160">
        <v>2816.4347797599999</v>
      </c>
      <c r="P11" s="160">
        <v>564.22</v>
      </c>
      <c r="Q11" s="160">
        <v>6286.8342013050005</v>
      </c>
      <c r="R11" s="160">
        <v>390.21194270999996</v>
      </c>
      <c r="S11" s="160">
        <v>1964.2625992300004</v>
      </c>
      <c r="T11" s="160">
        <v>5307.7871272200009</v>
      </c>
      <c r="U11" s="160">
        <v>2779.9155838500001</v>
      </c>
      <c r="V11" s="160">
        <v>1968.4801709500002</v>
      </c>
      <c r="W11" s="160">
        <v>317.63584459999998</v>
      </c>
      <c r="X11" s="160">
        <v>2.7</v>
      </c>
      <c r="Y11" s="160">
        <v>0</v>
      </c>
      <c r="Z11" s="160">
        <v>188.17999787999997</v>
      </c>
      <c r="AA11" s="160">
        <v>1.5614086200000001</v>
      </c>
      <c r="AB11" s="160">
        <v>9.2625383699999997</v>
      </c>
      <c r="AC11" s="160">
        <v>220.07442881000003</v>
      </c>
      <c r="AD11" s="160">
        <v>396.01849821999997</v>
      </c>
      <c r="AE11" s="160">
        <v>75.529972550000011</v>
      </c>
      <c r="AF11" s="160">
        <v>21.511302749999999</v>
      </c>
      <c r="AG11" s="160">
        <v>440.79808685149999</v>
      </c>
      <c r="AH11" s="160">
        <v>201.99016126000021</v>
      </c>
      <c r="AI11" s="160">
        <v>146.10140716000004</v>
      </c>
      <c r="AJ11" s="160">
        <v>0</v>
      </c>
      <c r="AK11" s="160">
        <v>4.3817520000000041</v>
      </c>
      <c r="AL11" s="160">
        <v>0</v>
      </c>
      <c r="AM11" s="160">
        <v>1.97543154</v>
      </c>
      <c r="AN11" s="160">
        <v>2.98974216</v>
      </c>
      <c r="AO11" s="160">
        <v>3.45</v>
      </c>
      <c r="AP11" s="160">
        <v>0</v>
      </c>
      <c r="AQ11" s="160">
        <v>303.90607</v>
      </c>
      <c r="AR11" s="160">
        <v>38.547539999999998</v>
      </c>
      <c r="AS11" s="160">
        <v>31.535</v>
      </c>
      <c r="AT11" s="160">
        <v>16.11983</v>
      </c>
      <c r="AU11" s="160">
        <v>0</v>
      </c>
      <c r="AV11" s="160">
        <v>78.992339999999999</v>
      </c>
      <c r="AW11" s="160">
        <v>34.841720000000002</v>
      </c>
      <c r="AX11" s="160">
        <v>36.687775760000001</v>
      </c>
      <c r="AY11" s="160">
        <v>44.781028800000001</v>
      </c>
      <c r="AZ11" s="160">
        <v>0</v>
      </c>
      <c r="BA11" s="160">
        <v>14.887069999999998</v>
      </c>
      <c r="BB11" s="160">
        <v>81.141498270000028</v>
      </c>
      <c r="BC11" s="160">
        <v>50.435526709999998</v>
      </c>
      <c r="BD11" s="160">
        <v>55.095030000000001</v>
      </c>
    </row>
    <row r="12" spans="2:56" x14ac:dyDescent="0.55000000000000004">
      <c r="B12" s="159" t="s">
        <v>390</v>
      </c>
      <c r="C12" s="160">
        <v>1303.8642210600005</v>
      </c>
      <c r="D12" s="160">
        <v>3127.1264075699009</v>
      </c>
      <c r="E12" s="160">
        <v>4827.8345569900011</v>
      </c>
      <c r="F12" s="160">
        <v>4813.5979173189999</v>
      </c>
      <c r="G12" s="160">
        <v>1383.8955417800003</v>
      </c>
      <c r="H12" s="160">
        <v>3356.1775748900009</v>
      </c>
      <c r="I12" s="160">
        <v>156.98330720000001</v>
      </c>
      <c r="J12" s="160">
        <v>1979.7055966299997</v>
      </c>
      <c r="K12" s="160">
        <v>614.81049592000011</v>
      </c>
      <c r="L12" s="160">
        <v>1890.8535468299999</v>
      </c>
      <c r="M12" s="160">
        <v>2160.8131152999995</v>
      </c>
      <c r="N12" s="160">
        <v>5388.2748178600059</v>
      </c>
      <c r="O12" s="160">
        <v>4192.8430485069994</v>
      </c>
      <c r="P12" s="160">
        <v>3652.5400000000009</v>
      </c>
      <c r="Q12" s="160">
        <v>7585.4595475574979</v>
      </c>
      <c r="R12" s="160">
        <v>3647.7382969500004</v>
      </c>
      <c r="S12" s="160">
        <v>2887.1653431975001</v>
      </c>
      <c r="T12" s="160">
        <v>4362.799388460001</v>
      </c>
      <c r="U12" s="160">
        <v>3693.2464580900005</v>
      </c>
      <c r="V12" s="160">
        <v>3530.4661339800009</v>
      </c>
      <c r="W12" s="160">
        <v>522.65254698999979</v>
      </c>
      <c r="X12" s="160">
        <v>17.963000000000001</v>
      </c>
      <c r="Y12" s="160">
        <v>141.68700000000001</v>
      </c>
      <c r="Z12" s="160">
        <v>992.25492207000013</v>
      </c>
      <c r="AA12" s="160">
        <v>224.63411562849998</v>
      </c>
      <c r="AB12" s="160">
        <v>160.62697817000003</v>
      </c>
      <c r="AC12" s="160">
        <v>1360.3079389200002</v>
      </c>
      <c r="AD12" s="160">
        <v>1661.9963703200006</v>
      </c>
      <c r="AE12" s="160">
        <v>910.88515925999945</v>
      </c>
      <c r="AF12" s="160">
        <v>43.976823630000005</v>
      </c>
      <c r="AG12" s="160">
        <v>660.96605730610008</v>
      </c>
      <c r="AH12" s="160">
        <v>866.04013588095063</v>
      </c>
      <c r="AI12" s="160">
        <v>784.20751037999992</v>
      </c>
      <c r="AJ12" s="160">
        <v>188.99523853000005</v>
      </c>
      <c r="AK12" s="160">
        <v>0.19167000000000006</v>
      </c>
      <c r="AL12" s="160">
        <v>111.49149939000003</v>
      </c>
      <c r="AM12" s="160">
        <v>192.54889953</v>
      </c>
      <c r="AN12" s="160">
        <v>112.30569250000001</v>
      </c>
      <c r="AO12" s="160">
        <v>0</v>
      </c>
      <c r="AP12" s="160">
        <v>134.77415584000002</v>
      </c>
      <c r="AQ12" s="160">
        <v>660.38013000000001</v>
      </c>
      <c r="AR12" s="160">
        <v>72.171819999999997</v>
      </c>
      <c r="AS12" s="160">
        <v>56.802</v>
      </c>
      <c r="AT12" s="160">
        <v>55.50641000000001</v>
      </c>
      <c r="AU12" s="160">
        <v>0</v>
      </c>
      <c r="AV12" s="160">
        <v>255.77118999999996</v>
      </c>
      <c r="AW12" s="160">
        <v>167.35409710000002</v>
      </c>
      <c r="AX12" s="160">
        <v>0.26265379000000016</v>
      </c>
      <c r="AY12" s="160">
        <v>149.37138748999996</v>
      </c>
      <c r="AZ12" s="160">
        <v>2.9400961000000003</v>
      </c>
      <c r="BA12" s="160">
        <v>13.669009999999998</v>
      </c>
      <c r="BB12" s="160">
        <v>323.11287333999996</v>
      </c>
      <c r="BC12" s="160">
        <v>42.394033599999993</v>
      </c>
      <c r="BD12" s="160">
        <v>368.81513999999993</v>
      </c>
    </row>
    <row r="13" spans="2:56" x14ac:dyDescent="0.55000000000000004">
      <c r="B13" s="159" t="s">
        <v>250</v>
      </c>
      <c r="C13" s="160">
        <v>43331.013330916139</v>
      </c>
      <c r="D13" s="160">
        <v>59832.186057532264</v>
      </c>
      <c r="E13" s="160">
        <v>87318.503536930075</v>
      </c>
      <c r="F13" s="160">
        <v>69464.882081830088</v>
      </c>
      <c r="G13" s="160">
        <v>24304.035301439992</v>
      </c>
      <c r="H13" s="160">
        <v>46383.004401020036</v>
      </c>
      <c r="I13" s="160">
        <v>28962.972903360012</v>
      </c>
      <c r="J13" s="160">
        <v>48015.562975260007</v>
      </c>
      <c r="K13" s="160">
        <v>64034.116142179751</v>
      </c>
      <c r="L13" s="160">
        <v>27963.513976799997</v>
      </c>
      <c r="M13" s="160">
        <v>52603.492123930082</v>
      </c>
      <c r="N13" s="160">
        <v>50626.449982429978</v>
      </c>
      <c r="O13" s="160">
        <v>48528.837327739995</v>
      </c>
      <c r="P13" s="160">
        <v>35844.639999999999</v>
      </c>
      <c r="Q13" s="160">
        <v>94129.283819484961</v>
      </c>
      <c r="R13" s="160">
        <v>30672.607191709983</v>
      </c>
      <c r="S13" s="160">
        <v>25012.966166016009</v>
      </c>
      <c r="T13" s="160">
        <v>48658.482391620018</v>
      </c>
      <c r="U13" s="160">
        <v>38284.54344524</v>
      </c>
      <c r="V13" s="160">
        <v>25251.604429700008</v>
      </c>
      <c r="W13" s="160">
        <v>10171.925416533039</v>
      </c>
      <c r="X13" s="160">
        <v>41.176000000000002</v>
      </c>
      <c r="Y13" s="160">
        <v>974.803</v>
      </c>
      <c r="Z13" s="160">
        <v>5957.2517318279961</v>
      </c>
      <c r="AA13" s="160">
        <v>3570.3707908099973</v>
      </c>
      <c r="AB13" s="160">
        <v>498.10386154999998</v>
      </c>
      <c r="AC13" s="160">
        <v>13547.385806245982</v>
      </c>
      <c r="AD13" s="160">
        <v>8873.0077031100136</v>
      </c>
      <c r="AE13" s="160">
        <v>7569.3461823530151</v>
      </c>
      <c r="AF13" s="160">
        <v>169.01532229999995</v>
      </c>
      <c r="AG13" s="160">
        <v>4850.2051904698037</v>
      </c>
      <c r="AH13" s="160">
        <v>10796.161027665012</v>
      </c>
      <c r="AI13" s="160">
        <v>4973.0314834500023</v>
      </c>
      <c r="AJ13" s="160">
        <v>601.86300308000023</v>
      </c>
      <c r="AK13" s="160">
        <v>81.508725000000297</v>
      </c>
      <c r="AL13" s="160">
        <v>1177.5755728800009</v>
      </c>
      <c r="AM13" s="160">
        <v>424.42575185000015</v>
      </c>
      <c r="AN13" s="160">
        <v>236.57589783000003</v>
      </c>
      <c r="AO13" s="160">
        <v>33.329858789999996</v>
      </c>
      <c r="AP13" s="160">
        <v>910.51977712000007</v>
      </c>
      <c r="AQ13" s="160">
        <v>1321.1979899999999</v>
      </c>
      <c r="AR13" s="160">
        <v>437.84998999999999</v>
      </c>
      <c r="AS13" s="160">
        <v>296.673</v>
      </c>
      <c r="AT13" s="160">
        <v>786.51204999999993</v>
      </c>
      <c r="AU13" s="160">
        <v>1296.7506504099999</v>
      </c>
      <c r="AV13" s="160">
        <v>1758.3416399999999</v>
      </c>
      <c r="AW13" s="160">
        <v>571.04595723000023</v>
      </c>
      <c r="AX13" s="160">
        <v>460.77301234000009</v>
      </c>
      <c r="AY13" s="160">
        <v>165.36129229000002</v>
      </c>
      <c r="AZ13" s="160">
        <v>68.505741499999999</v>
      </c>
      <c r="BA13" s="160">
        <v>584.33626000000004</v>
      </c>
      <c r="BB13" s="160">
        <v>2165.4937514399999</v>
      </c>
      <c r="BC13" s="160">
        <v>1870.7791665900024</v>
      </c>
      <c r="BD13" s="160">
        <v>1215.08043</v>
      </c>
    </row>
    <row r="14" spans="2:56" x14ac:dyDescent="0.55000000000000004">
      <c r="B14" s="159" t="s">
        <v>251</v>
      </c>
      <c r="C14" s="160">
        <v>9081.0659209200021</v>
      </c>
      <c r="D14" s="160">
        <v>20967.174113812005</v>
      </c>
      <c r="E14" s="160">
        <v>16677.632937990002</v>
      </c>
      <c r="F14" s="160">
        <v>28675.54771247003</v>
      </c>
      <c r="G14" s="160">
        <v>4583.3889099999997</v>
      </c>
      <c r="H14" s="160">
        <v>17898.833385160422</v>
      </c>
      <c r="I14" s="160">
        <v>6186.45680094</v>
      </c>
      <c r="J14" s="160">
        <v>18349.258403130007</v>
      </c>
      <c r="K14" s="160">
        <v>5830.5268496199997</v>
      </c>
      <c r="L14" s="160">
        <v>7434.70846919</v>
      </c>
      <c r="M14" s="160">
        <v>21947.648737300002</v>
      </c>
      <c r="N14" s="160">
        <v>24836.804983890008</v>
      </c>
      <c r="O14" s="160">
        <v>13568.88192192</v>
      </c>
      <c r="P14" s="160">
        <v>5288.7000000000007</v>
      </c>
      <c r="Q14" s="160">
        <v>38997.200420819987</v>
      </c>
      <c r="R14" s="160">
        <v>8468.28095708</v>
      </c>
      <c r="S14" s="160">
        <v>32327.654414891716</v>
      </c>
      <c r="T14" s="160">
        <v>15300.779879599993</v>
      </c>
      <c r="U14" s="160">
        <v>24500.020331300009</v>
      </c>
      <c r="V14" s="160">
        <v>11297.693468999998</v>
      </c>
      <c r="W14" s="160">
        <v>5386.09843585</v>
      </c>
      <c r="X14" s="160">
        <v>0</v>
      </c>
      <c r="Y14" s="160">
        <v>160</v>
      </c>
      <c r="Z14" s="160">
        <v>6326.5409848300005</v>
      </c>
      <c r="AA14" s="160">
        <v>835.35012967</v>
      </c>
      <c r="AB14" s="160">
        <v>300.51322062999998</v>
      </c>
      <c r="AC14" s="160">
        <v>12071.599669980007</v>
      </c>
      <c r="AD14" s="160">
        <v>12614.138973580004</v>
      </c>
      <c r="AE14" s="160">
        <v>5324.065824809998</v>
      </c>
      <c r="AF14" s="160">
        <v>0</v>
      </c>
      <c r="AG14" s="160">
        <v>3696.3679126300008</v>
      </c>
      <c r="AH14" s="160">
        <v>4516.3287133700014</v>
      </c>
      <c r="AI14" s="160">
        <v>6994.6789421699996</v>
      </c>
      <c r="AJ14" s="160">
        <v>188.35436872</v>
      </c>
      <c r="AK14" s="160">
        <v>7.2646840000000017</v>
      </c>
      <c r="AL14" s="160">
        <v>770.89740914000004</v>
      </c>
      <c r="AM14" s="160">
        <v>474.1487189799999</v>
      </c>
      <c r="AN14" s="160">
        <v>234.59527633999997</v>
      </c>
      <c r="AO14" s="160">
        <v>40.306707450000005</v>
      </c>
      <c r="AP14" s="160">
        <v>1368.6909265699999</v>
      </c>
      <c r="AQ14" s="160">
        <v>916.29432999999995</v>
      </c>
      <c r="AR14" s="160">
        <v>1001.37326</v>
      </c>
      <c r="AS14" s="160">
        <v>355.62900000000002</v>
      </c>
      <c r="AT14" s="160">
        <v>898.86897999999997</v>
      </c>
      <c r="AU14" s="160">
        <v>181.06285681999998</v>
      </c>
      <c r="AV14" s="160">
        <v>1103.6607900000001</v>
      </c>
      <c r="AW14" s="160">
        <v>190.81916999999999</v>
      </c>
      <c r="AX14" s="160">
        <v>61.840293420000016</v>
      </c>
      <c r="AY14" s="160">
        <v>327.23688225000001</v>
      </c>
      <c r="AZ14" s="160">
        <v>0</v>
      </c>
      <c r="BA14" s="160">
        <v>499.08516000000003</v>
      </c>
      <c r="BB14" s="160">
        <v>2218.4991819299994</v>
      </c>
      <c r="BC14" s="160">
        <v>2925.1502763299995</v>
      </c>
      <c r="BD14" s="160">
        <v>856.75867999999991</v>
      </c>
    </row>
    <row r="15" spans="2:56" x14ac:dyDescent="0.55000000000000004">
      <c r="B15" s="159" t="s">
        <v>252</v>
      </c>
      <c r="C15" s="160">
        <v>8723.744993785398</v>
      </c>
      <c r="D15" s="160">
        <v>16397.627808123289</v>
      </c>
      <c r="E15" s="160">
        <v>10933.107613250002</v>
      </c>
      <c r="F15" s="160">
        <v>23653.729990395965</v>
      </c>
      <c r="G15" s="160">
        <v>1242.68385509</v>
      </c>
      <c r="H15" s="160">
        <v>11692.651906819996</v>
      </c>
      <c r="I15" s="160">
        <v>6970.401508429999</v>
      </c>
      <c r="J15" s="160">
        <v>4508.5211340700025</v>
      </c>
      <c r="K15" s="160">
        <v>5781.6059803299995</v>
      </c>
      <c r="L15" s="160">
        <v>4760.6848906799987</v>
      </c>
      <c r="M15" s="160">
        <v>18813.612135199975</v>
      </c>
      <c r="N15" s="160">
        <v>11488.321107789998</v>
      </c>
      <c r="O15" s="160">
        <v>7872.6721672999984</v>
      </c>
      <c r="P15" s="160">
        <v>6309.03</v>
      </c>
      <c r="Q15" s="160">
        <v>18775.207227289993</v>
      </c>
      <c r="R15" s="160">
        <v>2791.3045111399997</v>
      </c>
      <c r="S15" s="160">
        <v>18607.076766726012</v>
      </c>
      <c r="T15" s="160">
        <v>8453.8974531200056</v>
      </c>
      <c r="U15" s="160">
        <v>20870.030031100003</v>
      </c>
      <c r="V15" s="160">
        <v>5949.6340558800011</v>
      </c>
      <c r="W15" s="160">
        <v>580.08406582999999</v>
      </c>
      <c r="X15" s="160">
        <v>22.82</v>
      </c>
      <c r="Y15" s="160">
        <v>0</v>
      </c>
      <c r="Z15" s="160">
        <v>1817.6547467089993</v>
      </c>
      <c r="AA15" s="160">
        <v>414.01461104999976</v>
      </c>
      <c r="AB15" s="160">
        <v>21.852135560000008</v>
      </c>
      <c r="AC15" s="160">
        <v>4917.457713770008</v>
      </c>
      <c r="AD15" s="160">
        <v>3664.0126199400006</v>
      </c>
      <c r="AE15" s="160">
        <v>1832.3200930000016</v>
      </c>
      <c r="AF15" s="160">
        <v>12.891951960000004</v>
      </c>
      <c r="AG15" s="160">
        <v>2355.1510404065002</v>
      </c>
      <c r="AH15" s="160">
        <v>9601.0850308900026</v>
      </c>
      <c r="AI15" s="160">
        <v>2635.247713539999</v>
      </c>
      <c r="AJ15" s="160">
        <v>224.61218251000005</v>
      </c>
      <c r="AK15" s="160">
        <v>44.885202999999983</v>
      </c>
      <c r="AL15" s="160">
        <v>108.49171552000003</v>
      </c>
      <c r="AM15" s="160">
        <v>113.49755812000004</v>
      </c>
      <c r="AN15" s="160">
        <v>39.520267949999997</v>
      </c>
      <c r="AO15" s="160">
        <v>27.496302010000001</v>
      </c>
      <c r="AP15" s="160">
        <v>269.60474450999999</v>
      </c>
      <c r="AQ15" s="160">
        <v>782.99086999999997</v>
      </c>
      <c r="AR15" s="160">
        <v>380.80942000000005</v>
      </c>
      <c r="AS15" s="160">
        <v>78.176000000000002</v>
      </c>
      <c r="AT15" s="160">
        <v>55.857270000000007</v>
      </c>
      <c r="AU15" s="160">
        <v>84.361907369999997</v>
      </c>
      <c r="AV15" s="160">
        <v>624.21599000000003</v>
      </c>
      <c r="AW15" s="160">
        <v>51.802293049999996</v>
      </c>
      <c r="AX15" s="160">
        <v>34.358325169999986</v>
      </c>
      <c r="AY15" s="160">
        <v>38.795972640000002</v>
      </c>
      <c r="AZ15" s="160">
        <v>37.237542099999999</v>
      </c>
      <c r="BA15" s="160">
        <v>253.36433</v>
      </c>
      <c r="BB15" s="160">
        <v>1249.4301835600011</v>
      </c>
      <c r="BC15" s="160">
        <v>438.92726042999993</v>
      </c>
      <c r="BD15" s="160">
        <v>369.26868999999994</v>
      </c>
    </row>
    <row r="16" spans="2:56" x14ac:dyDescent="0.55000000000000004">
      <c r="B16" s="159" t="s">
        <v>253</v>
      </c>
      <c r="C16" s="160">
        <v>6882.2051190099992</v>
      </c>
      <c r="D16" s="160">
        <v>8712.3013090097029</v>
      </c>
      <c r="E16" s="160">
        <v>13378.445796290003</v>
      </c>
      <c r="F16" s="160">
        <v>20622.553650840004</v>
      </c>
      <c r="G16" s="160">
        <v>1642.6348502799997</v>
      </c>
      <c r="H16" s="160">
        <v>7985.5003909000025</v>
      </c>
      <c r="I16" s="160">
        <v>1749.6030267300002</v>
      </c>
      <c r="J16" s="160">
        <v>5684.0070531999991</v>
      </c>
      <c r="K16" s="160">
        <v>4060.9266681399995</v>
      </c>
      <c r="L16" s="160">
        <v>6502.4471792700024</v>
      </c>
      <c r="M16" s="160">
        <v>11724.265534290003</v>
      </c>
      <c r="N16" s="160">
        <v>13066.262688220004</v>
      </c>
      <c r="O16" s="160">
        <v>9105.3114232200005</v>
      </c>
      <c r="P16" s="160">
        <v>5059.1099999999997</v>
      </c>
      <c r="Q16" s="160">
        <v>21035.009060929991</v>
      </c>
      <c r="R16" s="160">
        <v>7787.433826389999</v>
      </c>
      <c r="S16" s="160">
        <v>7342.003193087</v>
      </c>
      <c r="T16" s="160">
        <v>7183.747341400006</v>
      </c>
      <c r="U16" s="160">
        <v>19632.598162810002</v>
      </c>
      <c r="V16" s="160">
        <v>7208.9633736200003</v>
      </c>
      <c r="W16" s="160">
        <v>496.31727040999994</v>
      </c>
      <c r="X16" s="160">
        <v>0.96599999999999997</v>
      </c>
      <c r="Y16" s="160">
        <v>468.15848</v>
      </c>
      <c r="Z16" s="160">
        <v>1805.4684100699999</v>
      </c>
      <c r="AA16" s="160">
        <v>685.51167432950012</v>
      </c>
      <c r="AB16" s="160">
        <v>15.34242437</v>
      </c>
      <c r="AC16" s="160">
        <v>2040.6369928300001</v>
      </c>
      <c r="AD16" s="160">
        <v>2249.2008374500001</v>
      </c>
      <c r="AE16" s="160">
        <v>2207.8205963300006</v>
      </c>
      <c r="AF16" s="160">
        <v>32.074643979999998</v>
      </c>
      <c r="AG16" s="160">
        <v>795.3722058300001</v>
      </c>
      <c r="AH16" s="160">
        <v>3548.8991331899988</v>
      </c>
      <c r="AI16" s="160">
        <v>2556.4202338600012</v>
      </c>
      <c r="AJ16" s="160">
        <v>72.953706049999994</v>
      </c>
      <c r="AK16" s="160">
        <v>2.0997450000000013</v>
      </c>
      <c r="AL16" s="160">
        <v>405.95494591199997</v>
      </c>
      <c r="AM16" s="160">
        <v>0</v>
      </c>
      <c r="AN16" s="160">
        <v>98.49386355</v>
      </c>
      <c r="AO16" s="160">
        <v>0</v>
      </c>
      <c r="AP16" s="160">
        <v>203.22287943000003</v>
      </c>
      <c r="AQ16" s="160">
        <v>524.72232000000008</v>
      </c>
      <c r="AR16" s="160">
        <v>685.25125000000003</v>
      </c>
      <c r="AS16" s="160">
        <v>16.245999999999999</v>
      </c>
      <c r="AT16" s="160">
        <v>62.428239999999995</v>
      </c>
      <c r="AU16" s="160">
        <v>0</v>
      </c>
      <c r="AV16" s="160">
        <v>232.81451000000001</v>
      </c>
      <c r="AW16" s="160">
        <v>52.152179999999994</v>
      </c>
      <c r="AX16" s="160">
        <v>1.9592671000000019</v>
      </c>
      <c r="AY16" s="160">
        <v>31.020936720000002</v>
      </c>
      <c r="AZ16" s="160">
        <v>0</v>
      </c>
      <c r="BA16" s="160">
        <v>48.499250000000004</v>
      </c>
      <c r="BB16" s="160">
        <v>794.76183942</v>
      </c>
      <c r="BC16" s="160">
        <v>496.38085649999988</v>
      </c>
      <c r="BD16" s="160">
        <v>103.55913000000001</v>
      </c>
    </row>
    <row r="17" spans="2:56" x14ac:dyDescent="0.55000000000000004">
      <c r="B17" s="159" t="s">
        <v>254</v>
      </c>
      <c r="C17" s="160">
        <v>63891.528134962551</v>
      </c>
      <c r="D17" s="160">
        <v>82835.264943992617</v>
      </c>
      <c r="E17" s="160">
        <v>64775.613586250103</v>
      </c>
      <c r="F17" s="160">
        <v>34584.000504178017</v>
      </c>
      <c r="G17" s="160">
        <v>13506.526860680002</v>
      </c>
      <c r="H17" s="160">
        <v>14986.776664110002</v>
      </c>
      <c r="I17" s="160">
        <v>17435.29036081001</v>
      </c>
      <c r="J17" s="160">
        <v>35588.881566659998</v>
      </c>
      <c r="K17" s="160">
        <v>93872.10099880019</v>
      </c>
      <c r="L17" s="160">
        <v>11931.683718429997</v>
      </c>
      <c r="M17" s="160">
        <v>70420.917292910177</v>
      </c>
      <c r="N17" s="160">
        <v>55176.106054179894</v>
      </c>
      <c r="O17" s="160">
        <v>41623.334349150013</v>
      </c>
      <c r="P17" s="160">
        <v>24834.680000000004</v>
      </c>
      <c r="Q17" s="160">
        <v>91242.780805550006</v>
      </c>
      <c r="R17" s="160">
        <v>38323.524085420126</v>
      </c>
      <c r="S17" s="160">
        <v>24123.833034684994</v>
      </c>
      <c r="T17" s="160">
        <v>41710.179059389964</v>
      </c>
      <c r="U17" s="160">
        <v>31192.109502340045</v>
      </c>
      <c r="V17" s="160">
        <v>16533.042780902491</v>
      </c>
      <c r="W17" s="160">
        <v>17918.961027648678</v>
      </c>
      <c r="X17" s="160">
        <v>153.40799999999999</v>
      </c>
      <c r="Y17" s="160">
        <v>87.186999999999998</v>
      </c>
      <c r="Z17" s="160">
        <v>17970.489913830192</v>
      </c>
      <c r="AA17" s="160">
        <v>4272.2123745851004</v>
      </c>
      <c r="AB17" s="160">
        <v>1374.3795374899996</v>
      </c>
      <c r="AC17" s="160">
        <v>20524.872159660012</v>
      </c>
      <c r="AD17" s="160">
        <v>23640.854309049962</v>
      </c>
      <c r="AE17" s="160">
        <v>17335.802919929993</v>
      </c>
      <c r="AF17" s="160">
        <v>229.69061028999988</v>
      </c>
      <c r="AG17" s="160">
        <v>10986.621233612508</v>
      </c>
      <c r="AH17" s="160">
        <v>11358.138576000001</v>
      </c>
      <c r="AI17" s="160">
        <v>18820.814247173003</v>
      </c>
      <c r="AJ17" s="160">
        <v>974.90110490000018</v>
      </c>
      <c r="AK17" s="160">
        <v>224.30589000000001</v>
      </c>
      <c r="AL17" s="160">
        <v>1906.8051475549992</v>
      </c>
      <c r="AM17" s="160">
        <v>1660.2986514000015</v>
      </c>
      <c r="AN17" s="160">
        <v>806.36471220999999</v>
      </c>
      <c r="AO17" s="160">
        <v>144.19765356000013</v>
      </c>
      <c r="AP17" s="160">
        <v>2853.1253120799852</v>
      </c>
      <c r="AQ17" s="160">
        <v>2416.3079299999999</v>
      </c>
      <c r="AR17" s="160">
        <v>1468.3100489400001</v>
      </c>
      <c r="AS17" s="160">
        <v>1458.048</v>
      </c>
      <c r="AT17" s="160">
        <v>1797.1175800000001</v>
      </c>
      <c r="AU17" s="160">
        <v>198.83680989000007</v>
      </c>
      <c r="AV17" s="160">
        <v>2812.4261499999993</v>
      </c>
      <c r="AW17" s="160">
        <v>1454.5942134900001</v>
      </c>
      <c r="AX17" s="160">
        <v>507.87672874999998</v>
      </c>
      <c r="AY17" s="160">
        <v>720.03842120999991</v>
      </c>
      <c r="AZ17" s="160">
        <v>1.5520809999999998</v>
      </c>
      <c r="BA17" s="160">
        <v>1452.6319499999997</v>
      </c>
      <c r="BB17" s="160">
        <v>4683.2656647300018</v>
      </c>
      <c r="BC17" s="160">
        <v>6914.514838203494</v>
      </c>
      <c r="BD17" s="160">
        <v>2451.9544700000001</v>
      </c>
    </row>
    <row r="18" spans="2:56" x14ac:dyDescent="0.55000000000000004">
      <c r="B18" s="159" t="s">
        <v>255</v>
      </c>
      <c r="C18" s="160">
        <v>0.3768831300000004</v>
      </c>
      <c r="D18" s="160">
        <v>0</v>
      </c>
      <c r="E18" s="160">
        <v>0</v>
      </c>
      <c r="F18" s="160">
        <v>383.42957408999996</v>
      </c>
      <c r="G18" s="160">
        <v>138.80703299999999</v>
      </c>
      <c r="H18" s="160">
        <v>271.94499999999999</v>
      </c>
      <c r="I18" s="160">
        <v>0</v>
      </c>
      <c r="J18" s="160">
        <v>0</v>
      </c>
      <c r="K18" s="160">
        <v>0</v>
      </c>
      <c r="L18" s="160">
        <v>0</v>
      </c>
      <c r="M18" s="160">
        <v>0</v>
      </c>
      <c r="N18" s="160">
        <v>231.19854094999999</v>
      </c>
      <c r="O18" s="160">
        <v>149.95654729</v>
      </c>
      <c r="P18" s="160">
        <v>0</v>
      </c>
      <c r="Q18" s="160">
        <v>0</v>
      </c>
      <c r="R18" s="160">
        <v>0</v>
      </c>
      <c r="S18" s="160">
        <v>0</v>
      </c>
      <c r="T18" s="160">
        <v>0</v>
      </c>
      <c r="U18" s="160">
        <v>0</v>
      </c>
      <c r="V18" s="160">
        <v>0</v>
      </c>
      <c r="W18" s="160">
        <v>0</v>
      </c>
      <c r="X18" s="160">
        <v>0</v>
      </c>
      <c r="Y18" s="160">
        <v>0</v>
      </c>
      <c r="Z18" s="160">
        <v>3.3238285099999998</v>
      </c>
      <c r="AA18" s="160">
        <v>0</v>
      </c>
      <c r="AB18" s="160">
        <v>0</v>
      </c>
      <c r="AC18" s="160">
        <v>0</v>
      </c>
      <c r="AD18" s="160">
        <v>0.47086146000000001</v>
      </c>
      <c r="AE18" s="160">
        <v>0</v>
      </c>
      <c r="AF18" s="160">
        <v>0</v>
      </c>
      <c r="AG18" s="160">
        <v>3.2293911799999999</v>
      </c>
      <c r="AH18" s="160">
        <v>0</v>
      </c>
      <c r="AI18" s="160">
        <v>0</v>
      </c>
      <c r="AJ18" s="160">
        <v>0</v>
      </c>
      <c r="AK18" s="160">
        <v>0</v>
      </c>
      <c r="AL18" s="160">
        <v>0</v>
      </c>
      <c r="AM18" s="160">
        <v>0</v>
      </c>
      <c r="AN18" s="160">
        <v>0</v>
      </c>
      <c r="AO18" s="160">
        <v>33.183290190000001</v>
      </c>
      <c r="AP18" s="160">
        <v>0</v>
      </c>
      <c r="AQ18" s="160">
        <v>0</v>
      </c>
      <c r="AR18" s="160">
        <v>0</v>
      </c>
      <c r="AS18" s="160">
        <v>0</v>
      </c>
      <c r="AT18" s="160">
        <v>0</v>
      </c>
      <c r="AU18" s="160">
        <v>0</v>
      </c>
      <c r="AV18" s="160">
        <v>0</v>
      </c>
      <c r="AW18" s="160">
        <v>0</v>
      </c>
      <c r="AX18" s="160">
        <v>0</v>
      </c>
      <c r="AY18" s="160">
        <v>2.6272822000000002</v>
      </c>
      <c r="AZ18" s="160">
        <v>0</v>
      </c>
      <c r="BA18" s="160">
        <v>0</v>
      </c>
      <c r="BB18" s="160">
        <v>0</v>
      </c>
      <c r="BC18" s="160">
        <v>0</v>
      </c>
      <c r="BD18" s="160">
        <v>0</v>
      </c>
    </row>
    <row r="19" spans="2:56" x14ac:dyDescent="0.55000000000000004">
      <c r="B19" s="159" t="s">
        <v>256</v>
      </c>
      <c r="C19" s="160">
        <v>11074.327947419215</v>
      </c>
      <c r="D19" s="160">
        <v>2454.6106859242036</v>
      </c>
      <c r="E19" s="160">
        <v>41573.859301317316</v>
      </c>
      <c r="F19" s="160">
        <v>6141.1248839199889</v>
      </c>
      <c r="G19" s="160">
        <v>1493.4655504218038</v>
      </c>
      <c r="H19" s="160">
        <v>13140.56090831998</v>
      </c>
      <c r="I19" s="160">
        <v>9610.0714540200006</v>
      </c>
      <c r="J19" s="160">
        <v>10634.417403765299</v>
      </c>
      <c r="K19" s="160">
        <v>24572.963143900102</v>
      </c>
      <c r="L19" s="160">
        <v>21221.554053529999</v>
      </c>
      <c r="M19" s="160">
        <v>390.42090677000112</v>
      </c>
      <c r="N19" s="160">
        <v>844.83537182999828</v>
      </c>
      <c r="O19" s="160">
        <v>12797.625122969999</v>
      </c>
      <c r="P19" s="160">
        <v>26263.1</v>
      </c>
      <c r="Q19" s="160">
        <v>12.010935740000004</v>
      </c>
      <c r="R19" s="160">
        <v>4332.077464249991</v>
      </c>
      <c r="S19" s="160">
        <v>21341.319931650083</v>
      </c>
      <c r="T19" s="160">
        <v>6796.8383512600303</v>
      </c>
      <c r="U19" s="160">
        <v>927.80190206999998</v>
      </c>
      <c r="V19" s="160">
        <v>30380.914908719998</v>
      </c>
      <c r="W19" s="160">
        <v>224.99464062000018</v>
      </c>
      <c r="X19" s="160">
        <v>13.044</v>
      </c>
      <c r="Y19" s="160">
        <v>0</v>
      </c>
      <c r="Z19" s="160">
        <v>4278.3779649036933</v>
      </c>
      <c r="AA19" s="160">
        <v>2.3273315600000006</v>
      </c>
      <c r="AB19" s="160">
        <v>851.75152266999976</v>
      </c>
      <c r="AC19" s="160">
        <v>31183.490125418968</v>
      </c>
      <c r="AD19" s="160">
        <v>7734.4836413699932</v>
      </c>
      <c r="AE19" s="160">
        <v>10970.611235188388</v>
      </c>
      <c r="AF19" s="160">
        <v>360.3719069</v>
      </c>
      <c r="AG19" s="160">
        <v>13322.336238296983</v>
      </c>
      <c r="AH19" s="160">
        <v>1588.5483139699988</v>
      </c>
      <c r="AI19" s="160">
        <v>20.346232279999995</v>
      </c>
      <c r="AJ19" s="160">
        <v>1029.1281175099998</v>
      </c>
      <c r="AK19" s="160">
        <v>308.09407904</v>
      </c>
      <c r="AL19" s="160">
        <v>38.569373630000015</v>
      </c>
      <c r="AM19" s="160">
        <v>303.77444303000004</v>
      </c>
      <c r="AN19" s="160">
        <v>479.62522042000001</v>
      </c>
      <c r="AO19" s="160">
        <v>1885.9977550200001</v>
      </c>
      <c r="AP19" s="160">
        <v>813.89334407000013</v>
      </c>
      <c r="AQ19" s="160">
        <v>359.35739000000001</v>
      </c>
      <c r="AR19" s="160">
        <v>1243.6070348599987</v>
      </c>
      <c r="AS19" s="160">
        <v>651.90800000000002</v>
      </c>
      <c r="AT19" s="160">
        <v>41.523360000000004</v>
      </c>
      <c r="AU19" s="160">
        <v>575.2692584400005</v>
      </c>
      <c r="AV19" s="160">
        <v>121.9658</v>
      </c>
      <c r="AW19" s="160">
        <v>1438.2629637499999</v>
      </c>
      <c r="AX19" s="160">
        <v>0.33728157999999714</v>
      </c>
      <c r="AY19" s="160">
        <v>79.906844429999978</v>
      </c>
      <c r="AZ19" s="160">
        <v>359.27123460000001</v>
      </c>
      <c r="BA19" s="160">
        <v>2100.7957500000002</v>
      </c>
      <c r="BB19" s="160">
        <v>1383.1376817500006</v>
      </c>
      <c r="BC19" s="160">
        <v>3258.2706738092083</v>
      </c>
      <c r="BD19" s="160">
        <v>50.249309999999994</v>
      </c>
    </row>
    <row r="20" spans="2:56" s="127" customFormat="1" x14ac:dyDescent="0.55000000000000004">
      <c r="B20" s="161" t="s">
        <v>391</v>
      </c>
      <c r="C20" s="162">
        <v>218916.69696970549</v>
      </c>
      <c r="D20" s="162">
        <v>273684.68362622231</v>
      </c>
      <c r="E20" s="162">
        <v>399618.40934468748</v>
      </c>
      <c r="F20" s="162">
        <v>351051.38781063596</v>
      </c>
      <c r="G20" s="162">
        <v>85390.8352759142</v>
      </c>
      <c r="H20" s="162">
        <v>243564.86727347001</v>
      </c>
      <c r="I20" s="162">
        <v>135427.57391451253</v>
      </c>
      <c r="J20" s="162">
        <v>205011.50083181035</v>
      </c>
      <c r="K20" s="162">
        <v>257353.73476403</v>
      </c>
      <c r="L20" s="162">
        <v>137686.26650780998</v>
      </c>
      <c r="M20" s="162">
        <v>305154.91264735017</v>
      </c>
      <c r="N20" s="162">
        <v>269362.43105625</v>
      </c>
      <c r="O20" s="162">
        <v>212980.83275060702</v>
      </c>
      <c r="P20" s="162">
        <v>206838.88</v>
      </c>
      <c r="Q20" s="162">
        <v>426425.53744955739</v>
      </c>
      <c r="R20" s="162">
        <v>160733.6054384601</v>
      </c>
      <c r="S20" s="162">
        <v>207284.65707905486</v>
      </c>
      <c r="T20" s="162">
        <v>224493.68426708001</v>
      </c>
      <c r="U20" s="162">
        <v>228569.64489994006</v>
      </c>
      <c r="V20" s="162">
        <v>171457.47126197003</v>
      </c>
      <c r="W20" s="162">
        <v>45205.58517058783</v>
      </c>
      <c r="X20" s="162">
        <v>402.58800000000002</v>
      </c>
      <c r="Y20" s="162">
        <v>2994.0024800000001</v>
      </c>
      <c r="Z20" s="162">
        <v>47026.168534430879</v>
      </c>
      <c r="AA20" s="162">
        <v>11811.785617123098</v>
      </c>
      <c r="AB20" s="162">
        <v>3898.370926919999</v>
      </c>
      <c r="AC20" s="162">
        <v>97474.07877010497</v>
      </c>
      <c r="AD20" s="162">
        <v>73892.981388999964</v>
      </c>
      <c r="AE20" s="162">
        <v>52284.872989661395</v>
      </c>
      <c r="AF20" s="162">
        <v>1410.14066465</v>
      </c>
      <c r="AG20" s="162">
        <v>50488.98291362889</v>
      </c>
      <c r="AH20" s="162">
        <v>56274.404910580248</v>
      </c>
      <c r="AI20" s="162">
        <v>49623.861346045014</v>
      </c>
      <c r="AJ20" s="162">
        <v>3790.7072979999998</v>
      </c>
      <c r="AK20" s="162">
        <v>914.51952904000018</v>
      </c>
      <c r="AL20" s="162">
        <v>5690.9734788853002</v>
      </c>
      <c r="AM20" s="162">
        <v>4390.9757151800013</v>
      </c>
      <c r="AN20" s="162">
        <v>2350.4979439099998</v>
      </c>
      <c r="AO20" s="162">
        <v>2244.7923907000004</v>
      </c>
      <c r="AP20" s="162">
        <v>7643.3657266799864</v>
      </c>
      <c r="AQ20" s="162">
        <v>8894.9123700000018</v>
      </c>
      <c r="AR20" s="162">
        <v>6412.4366837999996</v>
      </c>
      <c r="AS20" s="162">
        <v>4271.8760000000002</v>
      </c>
      <c r="AT20" s="162">
        <v>4694.5650700000015</v>
      </c>
      <c r="AU20" s="162">
        <v>3155.9332219900007</v>
      </c>
      <c r="AV20" s="162">
        <v>8079.0981999999995</v>
      </c>
      <c r="AW20" s="162">
        <v>4782.7425265399997</v>
      </c>
      <c r="AX20" s="162">
        <v>1644.9800055000003</v>
      </c>
      <c r="AY20" s="162">
        <v>1915.6699683300003</v>
      </c>
      <c r="AZ20" s="162">
        <v>725.79777730000012</v>
      </c>
      <c r="BA20" s="162">
        <v>5700.5081099999998</v>
      </c>
      <c r="BB20" s="162">
        <v>15177.434449650003</v>
      </c>
      <c r="BC20" s="162">
        <v>17198.637562549702</v>
      </c>
      <c r="BD20" s="162">
        <v>6749.9229099999993</v>
      </c>
    </row>
    <row r="21" spans="2:56" x14ac:dyDescent="0.55000000000000004">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row>
    <row r="22" spans="2:56" x14ac:dyDescent="0.55000000000000004">
      <c r="B22" s="165" t="s">
        <v>392</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x14ac:dyDescent="0.55000000000000004">
      <c r="B23" s="104" t="s">
        <v>259</v>
      </c>
      <c r="C23" s="167">
        <v>60519.686827240002</v>
      </c>
      <c r="D23" s="167">
        <v>74899.960755907057</v>
      </c>
      <c r="E23" s="167">
        <v>127138.41915145746</v>
      </c>
      <c r="F23" s="167">
        <v>115823.66660348853</v>
      </c>
      <c r="G23" s="167">
        <v>13251.478180830003</v>
      </c>
      <c r="H23" s="167">
        <v>100653.03153720952</v>
      </c>
      <c r="I23" s="167">
        <v>45095.736385190001</v>
      </c>
      <c r="J23" s="167">
        <v>68651.358687529966</v>
      </c>
      <c r="K23" s="167">
        <v>89268.061173100228</v>
      </c>
      <c r="L23" s="167">
        <v>70266.408633539977</v>
      </c>
      <c r="M23" s="167">
        <v>141123.62691520981</v>
      </c>
      <c r="N23" s="167">
        <v>88325.54536064995</v>
      </c>
      <c r="O23" s="167">
        <v>102571.28674756702</v>
      </c>
      <c r="P23" s="167">
        <v>35842.18</v>
      </c>
      <c r="Q23" s="167">
        <v>178712.32176539025</v>
      </c>
      <c r="R23" s="167">
        <v>68026.192004939978</v>
      </c>
      <c r="S23" s="167">
        <v>68971.755498661005</v>
      </c>
      <c r="T23" s="167">
        <v>92536.83069353977</v>
      </c>
      <c r="U23" s="167">
        <v>101785.09863341</v>
      </c>
      <c r="V23" s="167">
        <v>92537.509048929744</v>
      </c>
      <c r="W23" s="167">
        <v>17691.85939786676</v>
      </c>
      <c r="X23" s="167">
        <v>225.739</v>
      </c>
      <c r="Y23" s="167">
        <v>748.553</v>
      </c>
      <c r="Z23" s="167">
        <v>20034.104143924877</v>
      </c>
      <c r="AA23" s="167">
        <v>3926.5582738999983</v>
      </c>
      <c r="AB23" s="167">
        <v>1087.7558580499995</v>
      </c>
      <c r="AC23" s="167">
        <v>47058.778740934969</v>
      </c>
      <c r="AD23" s="167">
        <v>24954.399999740013</v>
      </c>
      <c r="AE23" s="167">
        <v>29583.189026098407</v>
      </c>
      <c r="AF23" s="167">
        <v>459.44402243999986</v>
      </c>
      <c r="AG23" s="167">
        <v>23225.324347038779</v>
      </c>
      <c r="AH23" s="167">
        <v>20674.719421457008</v>
      </c>
      <c r="AI23" s="167">
        <v>12111.405043619996</v>
      </c>
      <c r="AJ23" s="167">
        <v>908.45021676000022</v>
      </c>
      <c r="AK23" s="167">
        <v>302.89087584000009</v>
      </c>
      <c r="AL23" s="167">
        <v>2667.5558055869983</v>
      </c>
      <c r="AM23" s="167">
        <v>2077.7495041699995</v>
      </c>
      <c r="AN23" s="167">
        <v>569.37594035999996</v>
      </c>
      <c r="AO23" s="167">
        <v>124.27386987</v>
      </c>
      <c r="AP23" s="167">
        <v>3021.7130589899962</v>
      </c>
      <c r="AQ23" s="167">
        <v>1934.68614</v>
      </c>
      <c r="AR23" s="167">
        <v>1291.5668500000002</v>
      </c>
      <c r="AS23" s="167">
        <v>307.916</v>
      </c>
      <c r="AT23" s="167">
        <v>531.98793000000001</v>
      </c>
      <c r="AU23" s="167">
        <v>87.542224530000013</v>
      </c>
      <c r="AV23" s="167">
        <v>3291.0346</v>
      </c>
      <c r="AW23" s="167">
        <v>1360.6496165400008</v>
      </c>
      <c r="AX23" s="167">
        <v>555.27327306000007</v>
      </c>
      <c r="AY23" s="167">
        <v>786.49396303000026</v>
      </c>
      <c r="AZ23" s="167">
        <v>353.02472140000003</v>
      </c>
      <c r="BA23" s="167">
        <v>609.22257000000002</v>
      </c>
      <c r="BB23" s="167">
        <v>6724.8912819400057</v>
      </c>
      <c r="BC23" s="167">
        <v>4850.8895552492068</v>
      </c>
      <c r="BD23" s="167">
        <v>2418.0778204800004</v>
      </c>
    </row>
    <row r="24" spans="2:56" x14ac:dyDescent="0.55000000000000004">
      <c r="B24" s="104" t="s">
        <v>260</v>
      </c>
      <c r="C24" s="167">
        <v>7246.7955732099999</v>
      </c>
      <c r="D24" s="167">
        <v>5528.3177506639031</v>
      </c>
      <c r="E24" s="167">
        <v>3653.7625710500042</v>
      </c>
      <c r="F24" s="167">
        <v>2211.9403126900083</v>
      </c>
      <c r="G24" s="167">
        <v>131.06260552000001</v>
      </c>
      <c r="H24" s="167">
        <v>3822.1983480299946</v>
      </c>
      <c r="I24" s="167">
        <v>147.49234589</v>
      </c>
      <c r="J24" s="167">
        <v>3223.5280243399975</v>
      </c>
      <c r="K24" s="167">
        <v>1603.7212661099986</v>
      </c>
      <c r="L24" s="167">
        <v>952.2234608699996</v>
      </c>
      <c r="M24" s="167">
        <v>2598.591868590001</v>
      </c>
      <c r="N24" s="167">
        <v>4264.0279827799995</v>
      </c>
      <c r="O24" s="167">
        <v>2732.1661325500004</v>
      </c>
      <c r="P24" s="167">
        <v>13872.66</v>
      </c>
      <c r="Q24" s="167">
        <v>9187.1266849099957</v>
      </c>
      <c r="R24" s="167">
        <v>5906.1484865900084</v>
      </c>
      <c r="S24" s="167">
        <v>9580.1736785099747</v>
      </c>
      <c r="T24" s="167">
        <v>5375.1208663799898</v>
      </c>
      <c r="U24" s="167">
        <v>2486.854173149999</v>
      </c>
      <c r="V24" s="167">
        <v>495.6598749600002</v>
      </c>
      <c r="W24" s="167">
        <v>2570.04786762</v>
      </c>
      <c r="X24" s="167">
        <v>63.960999999999999</v>
      </c>
      <c r="Y24" s="167">
        <v>237.52600000000001</v>
      </c>
      <c r="Z24" s="167">
        <v>2033.2618293499986</v>
      </c>
      <c r="AA24" s="167">
        <v>428.00549907999988</v>
      </c>
      <c r="AB24" s="167">
        <v>0</v>
      </c>
      <c r="AC24" s="167">
        <v>2707.5961965800007</v>
      </c>
      <c r="AD24" s="167">
        <v>2648.6017045899957</v>
      </c>
      <c r="AE24" s="167">
        <v>3272.7975660199986</v>
      </c>
      <c r="AF24" s="167">
        <v>125.32752958</v>
      </c>
      <c r="AG24" s="167">
        <v>2571.6972871779994</v>
      </c>
      <c r="AH24" s="167">
        <v>833.68834977999995</v>
      </c>
      <c r="AI24" s="167">
        <v>2924.4347699999976</v>
      </c>
      <c r="AJ24" s="167">
        <v>50.34695979</v>
      </c>
      <c r="AK24" s="167">
        <v>72.316225979999999</v>
      </c>
      <c r="AL24" s="167">
        <v>185.48976165999997</v>
      </c>
      <c r="AM24" s="167">
        <v>227.49937549999999</v>
      </c>
      <c r="AN24" s="167">
        <v>120.66612318999999</v>
      </c>
      <c r="AO24" s="167">
        <v>0</v>
      </c>
      <c r="AP24" s="167">
        <v>337.30489531000006</v>
      </c>
      <c r="AQ24" s="167">
        <v>0</v>
      </c>
      <c r="AR24" s="167">
        <v>365.36470000000003</v>
      </c>
      <c r="AS24" s="167">
        <v>478.36</v>
      </c>
      <c r="AT24" s="167">
        <v>0</v>
      </c>
      <c r="AU24" s="167">
        <v>379.23510861999995</v>
      </c>
      <c r="AV24" s="167">
        <v>136.22925000000001</v>
      </c>
      <c r="AW24" s="167">
        <v>122.79237800999996</v>
      </c>
      <c r="AX24" s="167">
        <v>220.93141262</v>
      </c>
      <c r="AY24" s="167">
        <v>115.11007395000001</v>
      </c>
      <c r="AZ24" s="167">
        <v>0</v>
      </c>
      <c r="BA24" s="167">
        <v>0</v>
      </c>
      <c r="BB24" s="167">
        <v>964.15993529999992</v>
      </c>
      <c r="BC24" s="167">
        <v>1282.34937102</v>
      </c>
      <c r="BD24" s="167">
        <v>53.362879999999997</v>
      </c>
    </row>
    <row r="25" spans="2:56" x14ac:dyDescent="0.55000000000000004">
      <c r="B25" s="104" t="s">
        <v>261</v>
      </c>
      <c r="C25" s="167">
        <v>30985.548252529999</v>
      </c>
      <c r="D25" s="167">
        <v>58263.717046678707</v>
      </c>
      <c r="E25" s="167">
        <v>2700.0369379599997</v>
      </c>
      <c r="F25" s="167">
        <v>26388.556149859996</v>
      </c>
      <c r="G25" s="167">
        <v>7611.5009049200016</v>
      </c>
      <c r="H25" s="167">
        <v>44084.456424060038</v>
      </c>
      <c r="I25" s="167">
        <v>19048.393329210001</v>
      </c>
      <c r="J25" s="167">
        <v>41674.956269800103</v>
      </c>
      <c r="K25" s="167">
        <v>60492.248992169974</v>
      </c>
      <c r="L25" s="167">
        <v>21466.891656049975</v>
      </c>
      <c r="M25" s="167">
        <v>45312.795338290096</v>
      </c>
      <c r="N25" s="167">
        <v>17595.70592290999</v>
      </c>
      <c r="O25" s="167">
        <v>24189.717527899986</v>
      </c>
      <c r="P25" s="167">
        <v>1584.57</v>
      </c>
      <c r="Q25" s="167">
        <v>59683.970243709911</v>
      </c>
      <c r="R25" s="167">
        <v>6065.3723255499999</v>
      </c>
      <c r="S25" s="167">
        <v>30201.098700407114</v>
      </c>
      <c r="T25" s="167">
        <v>43992.743982860069</v>
      </c>
      <c r="U25" s="167">
        <v>25152.74149697004</v>
      </c>
      <c r="V25" s="167">
        <v>29559.15278012001</v>
      </c>
      <c r="W25" s="167">
        <v>5868.388148590001</v>
      </c>
      <c r="X25" s="167">
        <v>17.655999999999999</v>
      </c>
      <c r="Y25" s="167">
        <v>766.18700000000001</v>
      </c>
      <c r="Z25" s="167">
        <v>4677.0447475499959</v>
      </c>
      <c r="AA25" s="167">
        <v>3056.729863659999</v>
      </c>
      <c r="AB25" s="167">
        <v>0</v>
      </c>
      <c r="AC25" s="167">
        <v>8628.0581416599962</v>
      </c>
      <c r="AD25" s="167">
        <v>6401.8451412699987</v>
      </c>
      <c r="AE25" s="167">
        <v>4411.5331436730003</v>
      </c>
      <c r="AF25" s="167">
        <v>262.30539867999994</v>
      </c>
      <c r="AG25" s="167">
        <v>6587.6103479400008</v>
      </c>
      <c r="AH25" s="167">
        <v>10661.063851928</v>
      </c>
      <c r="AI25" s="167">
        <v>5141.4345232799988</v>
      </c>
      <c r="AJ25" s="167">
        <v>256.03869518000005</v>
      </c>
      <c r="AK25" s="167">
        <v>65.309463059999999</v>
      </c>
      <c r="AL25" s="167">
        <v>546.90278509999996</v>
      </c>
      <c r="AM25" s="167">
        <v>76.542318539999997</v>
      </c>
      <c r="AN25" s="167">
        <v>0</v>
      </c>
      <c r="AO25" s="167">
        <v>0</v>
      </c>
      <c r="AP25" s="167">
        <v>291.29976420000003</v>
      </c>
      <c r="AQ25" s="167">
        <v>0</v>
      </c>
      <c r="AR25" s="167">
        <v>67.687318219999995</v>
      </c>
      <c r="AS25" s="167">
        <v>300.495</v>
      </c>
      <c r="AT25" s="167">
        <v>0</v>
      </c>
      <c r="AU25" s="167">
        <v>1395.9357265300002</v>
      </c>
      <c r="AV25" s="167">
        <v>1188.3208</v>
      </c>
      <c r="AW25" s="167">
        <v>221.98197295999995</v>
      </c>
      <c r="AX25" s="167">
        <v>389.29558987999997</v>
      </c>
      <c r="AY25" s="167">
        <v>119.40779904000003</v>
      </c>
      <c r="AZ25" s="167">
        <v>108.0025409</v>
      </c>
      <c r="BA25" s="167">
        <v>0</v>
      </c>
      <c r="BB25" s="167">
        <v>2544.6268511700014</v>
      </c>
      <c r="BC25" s="167">
        <v>0</v>
      </c>
      <c r="BD25" s="167">
        <v>797.1020044400002</v>
      </c>
    </row>
    <row r="26" spans="2:56" x14ac:dyDescent="0.55000000000000004">
      <c r="B26" s="104" t="s">
        <v>393</v>
      </c>
      <c r="C26" s="167">
        <v>1382.6957495500001</v>
      </c>
      <c r="D26" s="167">
        <v>1870.27900378</v>
      </c>
      <c r="E26" s="167">
        <v>12316.949488430002</v>
      </c>
      <c r="F26" s="167">
        <v>18985.369988874896</v>
      </c>
      <c r="G26" s="167">
        <v>5195.7606183124017</v>
      </c>
      <c r="H26" s="167">
        <v>14155.064067709989</v>
      </c>
      <c r="I26" s="167">
        <v>5011.4651218024992</v>
      </c>
      <c r="J26" s="167">
        <v>10250.9755921425</v>
      </c>
      <c r="K26" s="167">
        <v>46.99651549</v>
      </c>
      <c r="L26" s="167">
        <v>3713.1109700099996</v>
      </c>
      <c r="M26" s="167">
        <v>13625.304823569999</v>
      </c>
      <c r="N26" s="167">
        <v>6634.3112718699986</v>
      </c>
      <c r="O26" s="167">
        <v>6392.9569704900005</v>
      </c>
      <c r="P26" s="167">
        <v>255.75</v>
      </c>
      <c r="Q26" s="167">
        <v>10274.732087992501</v>
      </c>
      <c r="R26" s="167">
        <v>1235.7429822999998</v>
      </c>
      <c r="S26" s="167">
        <v>854.29691036200018</v>
      </c>
      <c r="T26" s="167">
        <v>4720.5973178200011</v>
      </c>
      <c r="U26" s="167">
        <v>2550.9698476299995</v>
      </c>
      <c r="V26" s="167">
        <v>2514.0124574375004</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0</v>
      </c>
      <c r="BA26" s="167">
        <v>0</v>
      </c>
      <c r="BB26" s="167">
        <v>0</v>
      </c>
      <c r="BC26" s="167">
        <v>0</v>
      </c>
      <c r="BD26" s="167">
        <v>0</v>
      </c>
    </row>
    <row r="27" spans="2:56" ht="31.35" x14ac:dyDescent="0.55000000000000004">
      <c r="B27" s="119" t="s">
        <v>394</v>
      </c>
      <c r="C27" s="167">
        <v>30224.281447180001</v>
      </c>
      <c r="D27" s="167">
        <v>17576.322118989996</v>
      </c>
      <c r="E27" s="167">
        <v>94084.421749949994</v>
      </c>
      <c r="F27" s="167">
        <v>124235.66077076444</v>
      </c>
      <c r="G27" s="167">
        <v>19954.234387790002</v>
      </c>
      <c r="H27" s="167">
        <v>33842.155648970016</v>
      </c>
      <c r="I27" s="167">
        <v>19213.893616919999</v>
      </c>
      <c r="J27" s="167">
        <v>24955.9557497225</v>
      </c>
      <c r="K27" s="167">
        <v>6548.5665839799931</v>
      </c>
      <c r="L27" s="167">
        <v>17550.795040239998</v>
      </c>
      <c r="M27" s="167">
        <v>36477.449196129994</v>
      </c>
      <c r="N27" s="167">
        <v>52528.944324240016</v>
      </c>
      <c r="O27" s="167">
        <v>29733.705274199998</v>
      </c>
      <c r="P27" s="167">
        <v>109666.59</v>
      </c>
      <c r="Q27" s="167">
        <v>56827.414551400005</v>
      </c>
      <c r="R27" s="167">
        <v>14718.483752120001</v>
      </c>
      <c r="S27" s="167">
        <v>11983.850297904</v>
      </c>
      <c r="T27" s="167">
        <v>30957.810742940001</v>
      </c>
      <c r="U27" s="167">
        <v>32499.404059190001</v>
      </c>
      <c r="V27" s="167">
        <v>9365.6959795500006</v>
      </c>
      <c r="W27" s="167">
        <v>45.045730519999999</v>
      </c>
      <c r="X27" s="167">
        <v>0</v>
      </c>
      <c r="Y27" s="167">
        <v>0</v>
      </c>
      <c r="Z27" s="167">
        <v>993.87698116999991</v>
      </c>
      <c r="AA27" s="167">
        <v>149.08926304000002</v>
      </c>
      <c r="AB27" s="167">
        <v>363.21089033999999</v>
      </c>
      <c r="AC27" s="167">
        <v>1117.4893196899998</v>
      </c>
      <c r="AD27" s="167">
        <v>2422.7708497399999</v>
      </c>
      <c r="AE27" s="167">
        <v>477.13630420000021</v>
      </c>
      <c r="AF27" s="167">
        <v>78.88261455</v>
      </c>
      <c r="AG27" s="167">
        <v>472.38421112999998</v>
      </c>
      <c r="AH27" s="167">
        <v>840.60309670000004</v>
      </c>
      <c r="AI27" s="167">
        <v>1788.3055805699998</v>
      </c>
      <c r="AJ27" s="167">
        <v>197.46433646000008</v>
      </c>
      <c r="AK27" s="167">
        <v>0</v>
      </c>
      <c r="AL27" s="167">
        <v>269.45993083999991</v>
      </c>
      <c r="AM27" s="167">
        <v>0</v>
      </c>
      <c r="AN27" s="167">
        <v>202.72694835000001</v>
      </c>
      <c r="AO27" s="167">
        <v>147.82358371999999</v>
      </c>
      <c r="AP27" s="167">
        <v>350.17766820999998</v>
      </c>
      <c r="AQ27" s="167">
        <v>2361.2502500000001</v>
      </c>
      <c r="AR27" s="167">
        <v>343.54615178</v>
      </c>
      <c r="AS27" s="167">
        <v>95.037999999999997</v>
      </c>
      <c r="AT27" s="167">
        <v>112.53088000000001</v>
      </c>
      <c r="AU27" s="167">
        <v>0</v>
      </c>
      <c r="AV27" s="167">
        <v>324.88741999999996</v>
      </c>
      <c r="AW27" s="167">
        <v>620.49373617999993</v>
      </c>
      <c r="AX27" s="167">
        <v>44.136619399999994</v>
      </c>
      <c r="AY27" s="167">
        <v>0.72454445999999995</v>
      </c>
      <c r="AZ27" s="167">
        <v>0</v>
      </c>
      <c r="BA27" s="167">
        <v>298.29454000000004</v>
      </c>
      <c r="BB27" s="167">
        <v>91.33700743</v>
      </c>
      <c r="BC27" s="167">
        <v>1295.51639585</v>
      </c>
      <c r="BD27" s="167">
        <v>349.54855365000003</v>
      </c>
    </row>
    <row r="28" spans="2:56" ht="31.35" x14ac:dyDescent="0.55000000000000004">
      <c r="B28" s="119" t="s">
        <v>264</v>
      </c>
      <c r="C28" s="167">
        <v>10148.48752083</v>
      </c>
      <c r="D28" s="167">
        <v>26499.27</v>
      </c>
      <c r="E28" s="167">
        <v>26885.575605540027</v>
      </c>
      <c r="F28" s="167">
        <v>7566.3265962399973</v>
      </c>
      <c r="G28" s="167">
        <v>8796.3900457099971</v>
      </c>
      <c r="H28" s="167">
        <v>5041.7061237600055</v>
      </c>
      <c r="I28" s="167">
        <v>2358.31915493</v>
      </c>
      <c r="J28" s="167">
        <v>22720.766859360108</v>
      </c>
      <c r="K28" s="167">
        <v>53967.920742670169</v>
      </c>
      <c r="L28" s="167">
        <v>6350.852613359998</v>
      </c>
      <c r="M28" s="167">
        <v>12707.037816619973</v>
      </c>
      <c r="N28" s="167">
        <v>18371.342636610003</v>
      </c>
      <c r="O28" s="167">
        <v>12936.552635659973</v>
      </c>
      <c r="P28" s="167">
        <v>11168.21</v>
      </c>
      <c r="Q28" s="167">
        <v>36675.79064113996</v>
      </c>
      <c r="R28" s="167">
        <v>10335.341472639993</v>
      </c>
      <c r="S28" s="167">
        <v>8307.3266502700008</v>
      </c>
      <c r="T28" s="167">
        <v>16260.710068499964</v>
      </c>
      <c r="U28" s="167">
        <v>13524.272486940063</v>
      </c>
      <c r="V28" s="167">
        <v>9192.1085500499939</v>
      </c>
      <c r="W28" s="167">
        <v>6378.4289117080925</v>
      </c>
      <c r="X28" s="167">
        <v>25.954000000000001</v>
      </c>
      <c r="Y28" s="167">
        <v>61.338999999999999</v>
      </c>
      <c r="Z28" s="167">
        <v>7341.3990066459837</v>
      </c>
      <c r="AA28" s="167">
        <v>1570.7231589251003</v>
      </c>
      <c r="AB28" s="167">
        <v>821.35612022999987</v>
      </c>
      <c r="AC28" s="167">
        <v>14406.808027970001</v>
      </c>
      <c r="AD28" s="167">
        <v>10198.808121790009</v>
      </c>
      <c r="AE28" s="167">
        <v>4010.319353869997</v>
      </c>
      <c r="AF28" s="167">
        <v>253.34710294999999</v>
      </c>
      <c r="AG28" s="167">
        <v>5837.2021402650016</v>
      </c>
      <c r="AH28" s="167">
        <v>3859.7174892200001</v>
      </c>
      <c r="AI28" s="167">
        <v>7272.1106503929977</v>
      </c>
      <c r="AJ28" s="167">
        <v>697.31607831000008</v>
      </c>
      <c r="AK28" s="167">
        <v>0</v>
      </c>
      <c r="AL28" s="167">
        <v>468.87576301999979</v>
      </c>
      <c r="AM28" s="167">
        <v>786.16882666999936</v>
      </c>
      <c r="AN28" s="167">
        <v>316.42188769999996</v>
      </c>
      <c r="AO28" s="167">
        <v>535.62348812000016</v>
      </c>
      <c r="AP28" s="167">
        <v>661.99416268999948</v>
      </c>
      <c r="AQ28" s="167">
        <v>685.57659000000001</v>
      </c>
      <c r="AR28" s="167">
        <v>810.51294999999993</v>
      </c>
      <c r="AS28" s="167">
        <v>810.27300000000002</v>
      </c>
      <c r="AT28" s="167">
        <v>258.47060999999997</v>
      </c>
      <c r="AU28" s="167">
        <v>6.9474861700000003</v>
      </c>
      <c r="AV28" s="167">
        <v>856.17579000000001</v>
      </c>
      <c r="AW28" s="167">
        <v>692.43973158999995</v>
      </c>
      <c r="AX28" s="167">
        <v>21.593140760000001</v>
      </c>
      <c r="AY28" s="167">
        <v>163.21696258999998</v>
      </c>
      <c r="AZ28" s="167">
        <v>0</v>
      </c>
      <c r="BA28" s="167">
        <v>1189.5141899999999</v>
      </c>
      <c r="BB28" s="167">
        <v>1522.7352001900022</v>
      </c>
      <c r="BC28" s="167">
        <v>4916.9299117435094</v>
      </c>
      <c r="BD28" s="167">
        <v>899.17859184999986</v>
      </c>
    </row>
    <row r="29" spans="2:56" x14ac:dyDescent="0.55000000000000004">
      <c r="B29" s="104" t="s">
        <v>265</v>
      </c>
      <c r="C29" s="167">
        <v>13927.05972006</v>
      </c>
      <c r="D29" s="167">
        <v>9833.1017248184035</v>
      </c>
      <c r="E29" s="167">
        <v>24062.709871959971</v>
      </c>
      <c r="F29" s="167">
        <v>24828.028857510006</v>
      </c>
      <c r="G29" s="167">
        <v>8376.6645043399967</v>
      </c>
      <c r="H29" s="167">
        <v>13276.199842760003</v>
      </c>
      <c r="I29" s="167">
        <v>4758.3940255099997</v>
      </c>
      <c r="J29" s="167">
        <v>6679.170490389999</v>
      </c>
      <c r="K29" s="167">
        <v>26715.826562079994</v>
      </c>
      <c r="L29" s="167">
        <v>1646.6009522899999</v>
      </c>
      <c r="M29" s="167">
        <v>10817.27023059</v>
      </c>
      <c r="N29" s="167">
        <v>15167.480662030002</v>
      </c>
      <c r="O29" s="167">
        <v>4496.1190115500012</v>
      </c>
      <c r="P29" s="167">
        <v>1887.62</v>
      </c>
      <c r="Q29" s="167">
        <v>17122.04155786</v>
      </c>
      <c r="R29" s="167">
        <v>4141.0409790900003</v>
      </c>
      <c r="S29" s="167">
        <v>20203.472218411694</v>
      </c>
      <c r="T29" s="167">
        <v>5197.5724922400059</v>
      </c>
      <c r="U29" s="167">
        <v>15415.0379328</v>
      </c>
      <c r="V29" s="167">
        <v>5505.9463970200004</v>
      </c>
      <c r="W29" s="167">
        <v>1272.8300286299998</v>
      </c>
      <c r="X29" s="167">
        <v>7.7389999999999999</v>
      </c>
      <c r="Y29" s="167">
        <v>160</v>
      </c>
      <c r="Z29" s="167">
        <v>2845.2219298</v>
      </c>
      <c r="AA29" s="167">
        <v>476.93820394000005</v>
      </c>
      <c r="AB29" s="167">
        <v>59.5</v>
      </c>
      <c r="AC29" s="167">
        <v>7910.3388344500045</v>
      </c>
      <c r="AD29" s="167">
        <v>7699.3619567200076</v>
      </c>
      <c r="AE29" s="167">
        <v>1824.8150574399997</v>
      </c>
      <c r="AF29" s="167">
        <v>0</v>
      </c>
      <c r="AG29" s="167">
        <v>644.67335428000001</v>
      </c>
      <c r="AH29" s="167">
        <v>4046.1331161700004</v>
      </c>
      <c r="AI29" s="167">
        <v>4659.7692477000001</v>
      </c>
      <c r="AJ29" s="167">
        <v>50</v>
      </c>
      <c r="AK29" s="167">
        <v>0</v>
      </c>
      <c r="AL29" s="167">
        <v>248.24577459000005</v>
      </c>
      <c r="AM29" s="167">
        <v>281.51990683999998</v>
      </c>
      <c r="AN29" s="167">
        <v>213.04598449</v>
      </c>
      <c r="AO29" s="167">
        <v>1247.0875030700001</v>
      </c>
      <c r="AP29" s="167">
        <v>750.79311048999989</v>
      </c>
      <c r="AQ29" s="167">
        <v>587.09791999999993</v>
      </c>
      <c r="AR29" s="167">
        <v>1093.00677</v>
      </c>
      <c r="AS29" s="167">
        <v>338.42</v>
      </c>
      <c r="AT29" s="167">
        <v>461.48194999999998</v>
      </c>
      <c r="AU29" s="167">
        <v>111.60043684000001</v>
      </c>
      <c r="AV29" s="167">
        <v>745.44164000000001</v>
      </c>
      <c r="AW29" s="167">
        <v>155.70208652000002</v>
      </c>
      <c r="AX29" s="167">
        <v>40.247157249999994</v>
      </c>
      <c r="AY29" s="167">
        <v>108.33662173999998</v>
      </c>
      <c r="AZ29" s="167">
        <v>246.66406620000001</v>
      </c>
      <c r="BA29" s="167">
        <v>438.43720000000002</v>
      </c>
      <c r="BB29" s="167">
        <v>1675.4171929400004</v>
      </c>
      <c r="BC29" s="167">
        <v>2220.6163555899998</v>
      </c>
      <c r="BD29" s="167">
        <v>661.49374386</v>
      </c>
    </row>
    <row r="30" spans="2:56" x14ac:dyDescent="0.55000000000000004">
      <c r="B30" s="104" t="s">
        <v>266</v>
      </c>
      <c r="C30" s="167">
        <v>7910.9394436200009</v>
      </c>
      <c r="D30" s="167">
        <v>4201.5738960300005</v>
      </c>
      <c r="E30" s="167">
        <v>11395.019639830005</v>
      </c>
      <c r="F30" s="167">
        <v>3085.4884806399996</v>
      </c>
      <c r="G30" s="167">
        <v>0</v>
      </c>
      <c r="H30" s="167">
        <v>1830.00570107</v>
      </c>
      <c r="I30" s="167">
        <v>476.57598534000005</v>
      </c>
      <c r="J30" s="167">
        <v>2530.3024489199997</v>
      </c>
      <c r="K30" s="167">
        <v>2659.5429256300004</v>
      </c>
      <c r="L30" s="167">
        <v>951.86365452000007</v>
      </c>
      <c r="M30" s="167">
        <v>6801.6509132600013</v>
      </c>
      <c r="N30" s="167">
        <v>3746.7866823599998</v>
      </c>
      <c r="O30" s="167">
        <v>7901.7969853399954</v>
      </c>
      <c r="P30" s="167">
        <v>1939.07</v>
      </c>
      <c r="Q30" s="167">
        <v>11319.302132380002</v>
      </c>
      <c r="R30" s="167">
        <v>5687.6286994400016</v>
      </c>
      <c r="S30" s="167">
        <v>5835.2643287299989</v>
      </c>
      <c r="T30" s="167">
        <v>1712.17940499</v>
      </c>
      <c r="U30" s="167">
        <v>4020.2320747100007</v>
      </c>
      <c r="V30" s="167">
        <v>2324.8094436400002</v>
      </c>
      <c r="W30" s="167">
        <v>2135.3143777400001</v>
      </c>
      <c r="X30" s="167">
        <v>0</v>
      </c>
      <c r="Y30" s="167">
        <v>0</v>
      </c>
      <c r="Z30" s="167">
        <v>1194.3921157899999</v>
      </c>
      <c r="AA30" s="167">
        <v>416.20812319999999</v>
      </c>
      <c r="AB30" s="167">
        <v>58.763247550000003</v>
      </c>
      <c r="AC30" s="167">
        <v>3446.4127736700007</v>
      </c>
      <c r="AD30" s="167">
        <v>2606.1828567100001</v>
      </c>
      <c r="AE30" s="167">
        <v>1660.1947078200001</v>
      </c>
      <c r="AF30" s="167">
        <v>0</v>
      </c>
      <c r="AG30" s="167">
        <v>1578.3022094024998</v>
      </c>
      <c r="AH30" s="167">
        <v>2144.6706122199994</v>
      </c>
      <c r="AI30" s="167">
        <v>1934.1321197699999</v>
      </c>
      <c r="AJ30" s="167">
        <v>117.42350165000001</v>
      </c>
      <c r="AK30" s="167">
        <v>0</v>
      </c>
      <c r="AL30" s="167">
        <v>99.262757399999984</v>
      </c>
      <c r="AM30" s="167">
        <v>66.951881469999989</v>
      </c>
      <c r="AN30" s="167">
        <v>314.38091101999999</v>
      </c>
      <c r="AO30" s="167">
        <v>26.189848300000001</v>
      </c>
      <c r="AP30" s="167">
        <v>422.10906530999995</v>
      </c>
      <c r="AQ30" s="167">
        <v>248.51468</v>
      </c>
      <c r="AR30" s="167">
        <v>485.67786000000001</v>
      </c>
      <c r="AS30" s="167">
        <v>373.77100000000002</v>
      </c>
      <c r="AT30" s="167">
        <v>145.19863000000001</v>
      </c>
      <c r="AU30" s="167">
        <v>0</v>
      </c>
      <c r="AV30" s="167">
        <v>85.464860000000002</v>
      </c>
      <c r="AW30" s="167">
        <v>50.436300000000003</v>
      </c>
      <c r="AX30" s="167">
        <v>0</v>
      </c>
      <c r="AY30" s="167">
        <v>111.09130317999998</v>
      </c>
      <c r="AZ30" s="167">
        <v>0</v>
      </c>
      <c r="BA30" s="167">
        <v>389.25887999999998</v>
      </c>
      <c r="BB30" s="167">
        <v>421.94639999000003</v>
      </c>
      <c r="BC30" s="167">
        <v>770.74794886999996</v>
      </c>
      <c r="BD30" s="167">
        <v>312.17828582000004</v>
      </c>
    </row>
    <row r="31" spans="2:56" x14ac:dyDescent="0.55000000000000004">
      <c r="B31" s="104" t="s">
        <v>267</v>
      </c>
      <c r="C31" s="167">
        <v>3060.95308905</v>
      </c>
      <c r="D31" s="167">
        <v>7981.6728313748827</v>
      </c>
      <c r="E31" s="167">
        <v>11577.720185770004</v>
      </c>
      <c r="F31" s="167">
        <v>5186.9990263000036</v>
      </c>
      <c r="G31" s="167">
        <v>2071.0680063100012</v>
      </c>
      <c r="H31" s="167">
        <v>6020.2187136004222</v>
      </c>
      <c r="I31" s="167">
        <v>2421.11265564</v>
      </c>
      <c r="J31" s="167">
        <v>4072.81223357</v>
      </c>
      <c r="K31" s="167">
        <v>3135.7082760700027</v>
      </c>
      <c r="L31" s="167">
        <v>3835.7891913600033</v>
      </c>
      <c r="M31" s="167">
        <v>5970.5990235800082</v>
      </c>
      <c r="N31" s="167">
        <v>3351.0868267699989</v>
      </c>
      <c r="O31" s="167">
        <v>4445.6044959900009</v>
      </c>
      <c r="P31" s="167">
        <v>3764.45</v>
      </c>
      <c r="Q31" s="167">
        <v>15736.275867220042</v>
      </c>
      <c r="R31" s="167">
        <v>4542.3080340299966</v>
      </c>
      <c r="S31" s="167">
        <v>5884.7082188665017</v>
      </c>
      <c r="T31" s="167">
        <v>6565.6827586600029</v>
      </c>
      <c r="U31" s="167">
        <v>5391.7838503400026</v>
      </c>
      <c r="V31" s="167">
        <v>6565.5365484000013</v>
      </c>
      <c r="W31" s="167">
        <v>1295.8961561199994</v>
      </c>
      <c r="X31" s="167">
        <v>21.071000000000002</v>
      </c>
      <c r="Y31" s="167">
        <v>141.68700000000001</v>
      </c>
      <c r="Z31" s="167">
        <v>2170.248123129998</v>
      </c>
      <c r="AA31" s="167">
        <v>503.71880825799991</v>
      </c>
      <c r="AB31" s="167">
        <v>252.55911218999998</v>
      </c>
      <c r="AC31" s="167">
        <v>2078.1999612799987</v>
      </c>
      <c r="AD31" s="167">
        <v>2367.974180050001</v>
      </c>
      <c r="AE31" s="167">
        <v>1136.7887088300004</v>
      </c>
      <c r="AF31" s="167">
        <v>47.636101269999997</v>
      </c>
      <c r="AG31" s="167">
        <v>1026.5595427560997</v>
      </c>
      <c r="AH31" s="167">
        <v>994.5345936309991</v>
      </c>
      <c r="AI31" s="167">
        <v>1255.0138094100005</v>
      </c>
      <c r="AJ31" s="167">
        <v>149.41086175000004</v>
      </c>
      <c r="AK31" s="167">
        <v>5.8283448399999997</v>
      </c>
      <c r="AL31" s="167">
        <v>116.35758634000001</v>
      </c>
      <c r="AM31" s="167">
        <v>184.65556788000001</v>
      </c>
      <c r="AN31" s="167">
        <v>120.5328006</v>
      </c>
      <c r="AO31" s="167">
        <v>121.56349557000004</v>
      </c>
      <c r="AP31" s="167">
        <v>169.75582129000006</v>
      </c>
      <c r="AQ31" s="167">
        <v>766.96650999999997</v>
      </c>
      <c r="AR31" s="167">
        <v>51.111479999999993</v>
      </c>
      <c r="AS31" s="167">
        <v>129.79599999999999</v>
      </c>
      <c r="AT31" s="167">
        <v>108.70723999999998</v>
      </c>
      <c r="AU31" s="167">
        <v>0</v>
      </c>
      <c r="AV31" s="167">
        <v>601.41179</v>
      </c>
      <c r="AW31" s="167">
        <v>176.91679090999995</v>
      </c>
      <c r="AX31" s="167">
        <v>4.7319453899999999</v>
      </c>
      <c r="AY31" s="167">
        <v>163.46516256000004</v>
      </c>
      <c r="AZ31" s="167">
        <v>0</v>
      </c>
      <c r="BA31" s="167">
        <v>42.597190000000005</v>
      </c>
      <c r="BB31" s="167">
        <v>399.80915036999994</v>
      </c>
      <c r="BC31" s="167">
        <v>110.30703687</v>
      </c>
      <c r="BD31" s="167">
        <v>334.95615404</v>
      </c>
    </row>
    <row r="32" spans="2:56" x14ac:dyDescent="0.55000000000000004">
      <c r="B32" s="104" t="s">
        <v>268</v>
      </c>
      <c r="C32" s="167">
        <v>10957.331</v>
      </c>
      <c r="D32" s="167">
        <v>13615.620456448356</v>
      </c>
      <c r="E32" s="167">
        <v>20482.540943860004</v>
      </c>
      <c r="F32" s="167">
        <v>15499.296185340056</v>
      </c>
      <c r="G32" s="167">
        <v>4724.8323395299985</v>
      </c>
      <c r="H32" s="167">
        <v>10801.211060740043</v>
      </c>
      <c r="I32" s="167">
        <v>6779.2964879999709</v>
      </c>
      <c r="J32" s="167">
        <v>9281.0858294400041</v>
      </c>
      <c r="K32" s="167">
        <v>6326.8857621300067</v>
      </c>
      <c r="L32" s="167">
        <v>6685.6920791000084</v>
      </c>
      <c r="M32" s="167">
        <v>14805.469712969994</v>
      </c>
      <c r="N32" s="167">
        <v>13989.853016699906</v>
      </c>
      <c r="O32" s="167">
        <v>9759.9662670700036</v>
      </c>
      <c r="P32" s="167">
        <v>24290.48</v>
      </c>
      <c r="Q32" s="167">
        <v>19682.952079459963</v>
      </c>
      <c r="R32" s="167">
        <v>13654.820491720082</v>
      </c>
      <c r="S32" s="167">
        <v>11943.424501260019</v>
      </c>
      <c r="T32" s="167">
        <v>10861.010041880014</v>
      </c>
      <c r="U32" s="167">
        <v>13945.693939420036</v>
      </c>
      <c r="V32" s="167">
        <v>8788.3882627300227</v>
      </c>
      <c r="W32" s="167">
        <v>4047.7112708899963</v>
      </c>
      <c r="X32" s="167">
        <v>27.622</v>
      </c>
      <c r="Y32" s="167">
        <v>34.223999999999997</v>
      </c>
      <c r="Z32" s="167">
        <v>5099.7269752899892</v>
      </c>
      <c r="AA32" s="167">
        <v>695.29530922000015</v>
      </c>
      <c r="AB32" s="167">
        <v>514.57916294000006</v>
      </c>
      <c r="AC32" s="167">
        <v>5732.5353310599867</v>
      </c>
      <c r="AD32" s="167">
        <v>4156.791230599998</v>
      </c>
      <c r="AE32" s="167">
        <v>4654.1414142000103</v>
      </c>
      <c r="AF32" s="167">
        <v>60.91507808999998</v>
      </c>
      <c r="AG32" s="167">
        <v>3436.2976629809991</v>
      </c>
      <c r="AH32" s="167">
        <v>3352.4662765200001</v>
      </c>
      <c r="AI32" s="167">
        <v>4088.008172781992</v>
      </c>
      <c r="AJ32" s="167">
        <v>268.87482262999993</v>
      </c>
      <c r="AK32" s="167">
        <v>173.76241412999997</v>
      </c>
      <c r="AL32" s="167">
        <v>680.28001056830021</v>
      </c>
      <c r="AM32" s="167">
        <v>428.13698763000048</v>
      </c>
      <c r="AN32" s="167">
        <v>18.710744079999998</v>
      </c>
      <c r="AO32" s="167">
        <v>33.183290190000001</v>
      </c>
      <c r="AP32" s="167">
        <v>616.95254677000014</v>
      </c>
      <c r="AQ32" s="167">
        <v>420.30728999999997</v>
      </c>
      <c r="AR32" s="167">
        <v>291.72598999999997</v>
      </c>
      <c r="AS32" s="167">
        <v>213.13200000000001</v>
      </c>
      <c r="AT32" s="167">
        <v>466.41744</v>
      </c>
      <c r="AU32" s="167">
        <v>163.92531930999991</v>
      </c>
      <c r="AV32" s="167">
        <v>712.26632999999993</v>
      </c>
      <c r="AW32" s="167">
        <v>158.41120013999989</v>
      </c>
      <c r="AX32" s="167">
        <v>82.381549099999987</v>
      </c>
      <c r="AY32" s="167">
        <v>303.2908870400002</v>
      </c>
      <c r="AZ32" s="167">
        <v>0</v>
      </c>
      <c r="BA32" s="167">
        <v>201.60142999999999</v>
      </c>
      <c r="BB32" s="167">
        <v>654.49289424999984</v>
      </c>
      <c r="BC32" s="167">
        <v>788.85097629999927</v>
      </c>
      <c r="BD32" s="167">
        <v>382.09175844000026</v>
      </c>
    </row>
    <row r="33" spans="2:60" x14ac:dyDescent="0.55000000000000004">
      <c r="B33" s="104" t="s">
        <v>269</v>
      </c>
      <c r="C33" s="167">
        <v>148.79630921</v>
      </c>
      <c r="D33" s="167">
        <v>10.036845989999998</v>
      </c>
      <c r="E33" s="167">
        <v>28.145497057499998</v>
      </c>
      <c r="F33" s="167">
        <v>121.35224875</v>
      </c>
      <c r="G33" s="167">
        <v>2236.5663092600007</v>
      </c>
      <c r="H33" s="167">
        <v>10.1452635</v>
      </c>
      <c r="I33" s="167">
        <v>8.0037499999999998E-2</v>
      </c>
      <c r="J33" s="167">
        <v>145.31626374000001</v>
      </c>
      <c r="K33" s="167">
        <v>0</v>
      </c>
      <c r="L33" s="167">
        <v>511.65515828999997</v>
      </c>
      <c r="M33" s="167">
        <v>0</v>
      </c>
      <c r="N33" s="167">
        <v>663.32559295999999</v>
      </c>
      <c r="O33" s="167">
        <v>167.24247800000001</v>
      </c>
      <c r="P33" s="167">
        <v>0</v>
      </c>
      <c r="Q33" s="167">
        <v>71.394000000000005</v>
      </c>
      <c r="R33" s="167">
        <v>0</v>
      </c>
      <c r="S33" s="167">
        <v>3207.1383137836992</v>
      </c>
      <c r="T33" s="167">
        <v>55.575000000000003</v>
      </c>
      <c r="U33" s="167">
        <v>100.179</v>
      </c>
      <c r="V33" s="167">
        <v>417.70842673000004</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67">
        <v>0</v>
      </c>
      <c r="BD33" s="167">
        <v>0</v>
      </c>
    </row>
    <row r="34" spans="2:60" x14ac:dyDescent="0.55000000000000004">
      <c r="B34" s="104" t="s">
        <v>270</v>
      </c>
      <c r="C34" s="167">
        <v>42404.122037225468</v>
      </c>
      <c r="D34" s="167">
        <v>53404.81119554113</v>
      </c>
      <c r="E34" s="167">
        <v>65293.10770177994</v>
      </c>
      <c r="F34" s="167">
        <v>7118.7025901779989</v>
      </c>
      <c r="G34" s="167">
        <v>13041.277373391793</v>
      </c>
      <c r="H34" s="167">
        <v>10028.47454211002</v>
      </c>
      <c r="I34" s="167">
        <v>30116.814768580021</v>
      </c>
      <c r="J34" s="167">
        <v>10825.268395735004</v>
      </c>
      <c r="K34" s="167">
        <v>6588.2559646000082</v>
      </c>
      <c r="L34" s="167">
        <v>3754.3830981799965</v>
      </c>
      <c r="M34" s="167">
        <v>14915.11680854001</v>
      </c>
      <c r="N34" s="167">
        <v>44724.020776370126</v>
      </c>
      <c r="O34" s="167">
        <v>7653.718224289998</v>
      </c>
      <c r="P34" s="167">
        <v>2567.3000000000002</v>
      </c>
      <c r="Q34" s="167">
        <v>11132.215838095002</v>
      </c>
      <c r="R34" s="167">
        <v>26420.526210040051</v>
      </c>
      <c r="S34" s="167">
        <v>30312.147761891691</v>
      </c>
      <c r="T34" s="167">
        <v>6257.8508972700074</v>
      </c>
      <c r="U34" s="167">
        <v>11697.377405379997</v>
      </c>
      <c r="V34" s="167">
        <v>4190.9434924024981</v>
      </c>
      <c r="W34" s="167">
        <v>3900.0632809079998</v>
      </c>
      <c r="X34" s="167">
        <v>12.846</v>
      </c>
      <c r="Y34" s="167">
        <v>844.48648000000003</v>
      </c>
      <c r="Z34" s="167">
        <v>636.89268177999998</v>
      </c>
      <c r="AA34" s="167">
        <v>588.51911389999987</v>
      </c>
      <c r="AB34" s="167">
        <v>740.64653562000001</v>
      </c>
      <c r="AC34" s="167">
        <v>4387.8614428099982</v>
      </c>
      <c r="AD34" s="167">
        <v>10436.245347789996</v>
      </c>
      <c r="AE34" s="167">
        <v>1253.9577075100003</v>
      </c>
      <c r="AF34" s="167">
        <v>122.28281708999874</v>
      </c>
      <c r="AG34" s="167">
        <v>5108.931810657501</v>
      </c>
      <c r="AH34" s="167">
        <v>8866.8081064688013</v>
      </c>
      <c r="AI34" s="167">
        <v>8449.2474285199987</v>
      </c>
      <c r="AJ34" s="167">
        <v>1095.3818254699993</v>
      </c>
      <c r="AK34" s="167">
        <v>294.41220326000001</v>
      </c>
      <c r="AL34" s="167">
        <v>408.54330377999997</v>
      </c>
      <c r="AM34" s="167">
        <v>261.75134648000005</v>
      </c>
      <c r="AN34" s="167">
        <v>474.63660411999996</v>
      </c>
      <c r="AO34" s="167">
        <v>9.0473118600000006</v>
      </c>
      <c r="AP34" s="167">
        <v>1021.2656334200003</v>
      </c>
      <c r="AQ34" s="167">
        <v>1890.5129899999997</v>
      </c>
      <c r="AR34" s="167">
        <v>1612.2366138</v>
      </c>
      <c r="AS34" s="167">
        <v>1224.675</v>
      </c>
      <c r="AT34" s="167">
        <v>2609.7703900000001</v>
      </c>
      <c r="AU34" s="167">
        <v>1010.7469131100004</v>
      </c>
      <c r="AV34" s="167">
        <v>137.86572000000001</v>
      </c>
      <c r="AW34" s="167">
        <v>1222.9187195299999</v>
      </c>
      <c r="AX34" s="167">
        <v>286.38932370000003</v>
      </c>
      <c r="AY34" s="167">
        <v>44.532650739999994</v>
      </c>
      <c r="AZ34" s="167">
        <v>18.106450000000002</v>
      </c>
      <c r="BA34" s="167">
        <v>2531.5821100000003</v>
      </c>
      <c r="BB34" s="167">
        <v>178.01853607000001</v>
      </c>
      <c r="BC34" s="167">
        <v>962.43001105699989</v>
      </c>
      <c r="BD34" s="167">
        <v>541.93312222999998</v>
      </c>
    </row>
    <row r="35" spans="2:60" s="127" customFormat="1" x14ac:dyDescent="0.55000000000000004">
      <c r="B35" s="168" t="s">
        <v>395</v>
      </c>
      <c r="C35" s="162">
        <v>218916.69696970549</v>
      </c>
      <c r="D35" s="162">
        <v>273684.68362622242</v>
      </c>
      <c r="E35" s="162">
        <v>399618.40934464493</v>
      </c>
      <c r="F35" s="162">
        <v>351051.3878106359</v>
      </c>
      <c r="G35" s="162">
        <v>85390.8352759142</v>
      </c>
      <c r="H35" s="162">
        <v>243564.86727352004</v>
      </c>
      <c r="I35" s="162">
        <v>135427.57391451247</v>
      </c>
      <c r="J35" s="162">
        <v>205011.49684469021</v>
      </c>
      <c r="K35" s="162">
        <v>257353.73476403035</v>
      </c>
      <c r="L35" s="162">
        <v>137686.26650780995</v>
      </c>
      <c r="M35" s="162">
        <v>305154.91264734999</v>
      </c>
      <c r="N35" s="162">
        <v>269362.43105624994</v>
      </c>
      <c r="O35" s="162">
        <v>212980.83275060699</v>
      </c>
      <c r="P35" s="162">
        <v>206838.88</v>
      </c>
      <c r="Q35" s="162">
        <v>426425.53744955763</v>
      </c>
      <c r="R35" s="162">
        <v>160733.6054384601</v>
      </c>
      <c r="S35" s="162">
        <v>207284.65707905771</v>
      </c>
      <c r="T35" s="162">
        <v>224493.68426707981</v>
      </c>
      <c r="U35" s="162">
        <v>228569.64489994015</v>
      </c>
      <c r="V35" s="162">
        <v>171457.4712619698</v>
      </c>
      <c r="W35" s="162">
        <v>45205.585170592858</v>
      </c>
      <c r="X35" s="162">
        <v>402.58800000000002</v>
      </c>
      <c r="Y35" s="162">
        <v>2994.0024800000001</v>
      </c>
      <c r="Z35" s="162">
        <v>47026.168534430843</v>
      </c>
      <c r="AA35" s="162">
        <v>11811.7856171231</v>
      </c>
      <c r="AB35" s="162">
        <v>3898.3709269199994</v>
      </c>
      <c r="AC35" s="162">
        <v>97474.07877010497</v>
      </c>
      <c r="AD35" s="162">
        <v>73892.981389000022</v>
      </c>
      <c r="AE35" s="162">
        <v>52284.87298966141</v>
      </c>
      <c r="AF35" s="162">
        <v>1410.1406646499984</v>
      </c>
      <c r="AG35" s="162">
        <v>50488.982913628883</v>
      </c>
      <c r="AH35" s="162">
        <v>56274.404914094805</v>
      </c>
      <c r="AI35" s="162">
        <v>49623.861346044978</v>
      </c>
      <c r="AJ35" s="162">
        <v>3790.7072979999994</v>
      </c>
      <c r="AK35" s="162">
        <v>914.51952711000013</v>
      </c>
      <c r="AL35" s="162">
        <v>5690.9734788852975</v>
      </c>
      <c r="AM35" s="162">
        <v>4390.9757151799986</v>
      </c>
      <c r="AN35" s="162">
        <v>2350.4979439099998</v>
      </c>
      <c r="AO35" s="162">
        <v>2244.7923907000004</v>
      </c>
      <c r="AP35" s="162">
        <v>7643.3657266799955</v>
      </c>
      <c r="AQ35" s="162">
        <v>8894.91237</v>
      </c>
      <c r="AR35" s="162">
        <v>6412.4366838000005</v>
      </c>
      <c r="AS35" s="162">
        <v>4271.8760000000002</v>
      </c>
      <c r="AT35" s="162">
        <v>4694.5650700000006</v>
      </c>
      <c r="AU35" s="162">
        <v>3155.9332151100007</v>
      </c>
      <c r="AV35" s="162">
        <v>8079.0982000000004</v>
      </c>
      <c r="AW35" s="162">
        <v>4782.7425323799998</v>
      </c>
      <c r="AX35" s="162">
        <v>1644.98001116</v>
      </c>
      <c r="AY35" s="162">
        <v>1915.6699683300005</v>
      </c>
      <c r="AZ35" s="162">
        <v>725.79777850000005</v>
      </c>
      <c r="BA35" s="162">
        <v>5700.5081100000007</v>
      </c>
      <c r="BB35" s="162">
        <v>15177.434449650011</v>
      </c>
      <c r="BC35" s="162">
        <v>17198.637562549717</v>
      </c>
      <c r="BD35" s="162">
        <v>6749.9229148100003</v>
      </c>
    </row>
    <row r="36" spans="2:60" x14ac:dyDescent="0.55000000000000004">
      <c r="B36" s="16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70"/>
      <c r="BF36" s="170"/>
      <c r="BG36" s="170"/>
      <c r="BH36" s="170"/>
    </row>
    <row r="37" spans="2:60" x14ac:dyDescent="0.55000000000000004">
      <c r="B37" s="165" t="s">
        <v>396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0"/>
      <c r="BF37" s="170"/>
      <c r="BG37" s="170"/>
      <c r="BH37" s="170"/>
    </row>
    <row r="38" spans="2:60" x14ac:dyDescent="0.55000000000000004">
      <c r="B38" s="172" t="s">
        <v>272</v>
      </c>
      <c r="C38" s="167">
        <v>26288.656970060027</v>
      </c>
      <c r="D38" s="167">
        <v>22641.333716169956</v>
      </c>
      <c r="E38" s="167">
        <v>780.97363315000132</v>
      </c>
      <c r="F38" s="167">
        <v>1908.9360993300002</v>
      </c>
      <c r="G38" s="167">
        <v>0</v>
      </c>
      <c r="H38" s="167">
        <v>0</v>
      </c>
      <c r="I38" s="167">
        <v>0</v>
      </c>
      <c r="J38" s="167">
        <v>0</v>
      </c>
      <c r="K38" s="167">
        <v>22.114795529999999</v>
      </c>
      <c r="L38" s="167">
        <v>186.38000165000003</v>
      </c>
      <c r="M38" s="167">
        <v>6.4547255699999999</v>
      </c>
      <c r="N38" s="167">
        <v>734.43998687999988</v>
      </c>
      <c r="O38" s="167">
        <v>12.965044789999999</v>
      </c>
      <c r="P38" s="167">
        <v>15.89</v>
      </c>
      <c r="Q38" s="167">
        <v>0</v>
      </c>
      <c r="R38" s="167">
        <v>714.87323838999987</v>
      </c>
      <c r="S38" s="167">
        <v>6828.2930111549977</v>
      </c>
      <c r="T38" s="167">
        <v>0.64973312000000016</v>
      </c>
      <c r="U38" s="167">
        <v>77.695384570000016</v>
      </c>
      <c r="V38" s="167">
        <v>0</v>
      </c>
      <c r="W38" s="167">
        <v>233.71386187000004</v>
      </c>
      <c r="X38" s="167">
        <v>0</v>
      </c>
      <c r="Y38" s="167">
        <v>0</v>
      </c>
      <c r="Z38" s="167">
        <v>194.81132914999995</v>
      </c>
      <c r="AA38" s="167">
        <v>89.349362189999979</v>
      </c>
      <c r="AB38" s="167">
        <v>0</v>
      </c>
      <c r="AC38" s="167">
        <v>726.46057579000035</v>
      </c>
      <c r="AD38" s="167">
        <v>1068.1991311299998</v>
      </c>
      <c r="AE38" s="167">
        <v>760.04126818000032</v>
      </c>
      <c r="AF38" s="167">
        <v>0</v>
      </c>
      <c r="AG38" s="167">
        <v>479.77060480000006</v>
      </c>
      <c r="AH38" s="167">
        <v>0</v>
      </c>
      <c r="AI38" s="167">
        <v>219.69859958999999</v>
      </c>
      <c r="AJ38" s="167">
        <v>106.20439606999999</v>
      </c>
      <c r="AK38" s="167">
        <v>86.454459999999997</v>
      </c>
      <c r="AL38" s="167">
        <v>200.60696876</v>
      </c>
      <c r="AM38" s="167">
        <v>72.714821850000007</v>
      </c>
      <c r="AN38" s="167">
        <v>0</v>
      </c>
      <c r="AO38" s="167">
        <v>0</v>
      </c>
      <c r="AP38" s="167">
        <v>497.74246571000009</v>
      </c>
      <c r="AQ38" s="167">
        <v>603.54129999999998</v>
      </c>
      <c r="AR38" s="167">
        <v>0</v>
      </c>
      <c r="AS38" s="167">
        <v>0</v>
      </c>
      <c r="AT38" s="167">
        <v>0</v>
      </c>
      <c r="AU38" s="167">
        <v>0</v>
      </c>
      <c r="AV38" s="167">
        <v>0</v>
      </c>
      <c r="AW38" s="167">
        <v>0</v>
      </c>
      <c r="AX38" s="167">
        <v>0</v>
      </c>
      <c r="AY38" s="167">
        <v>0</v>
      </c>
      <c r="AZ38" s="167">
        <v>0</v>
      </c>
      <c r="BA38" s="167">
        <v>0</v>
      </c>
      <c r="BB38" s="167">
        <v>0</v>
      </c>
      <c r="BC38" s="167">
        <v>0</v>
      </c>
      <c r="BD38" s="167">
        <v>0</v>
      </c>
    </row>
    <row r="39" spans="2:60" x14ac:dyDescent="0.55000000000000004">
      <c r="B39" s="173" t="s">
        <v>273</v>
      </c>
      <c r="C39" s="160">
        <v>106.44154813999997</v>
      </c>
      <c r="D39" s="160">
        <v>3.3174999999999999</v>
      </c>
      <c r="E39" s="160">
        <v>13.5</v>
      </c>
      <c r="F39" s="160">
        <v>0</v>
      </c>
      <c r="G39" s="160">
        <v>3000</v>
      </c>
      <c r="H39" s="160">
        <v>0</v>
      </c>
      <c r="I39" s="160">
        <v>0</v>
      </c>
      <c r="J39" s="160">
        <v>0.34802355000000063</v>
      </c>
      <c r="K39" s="160">
        <v>0</v>
      </c>
      <c r="L39" s="160">
        <v>0</v>
      </c>
      <c r="M39" s="160">
        <v>0</v>
      </c>
      <c r="N39" s="160">
        <v>0</v>
      </c>
      <c r="O39" s="160">
        <v>4.05</v>
      </c>
      <c r="P39" s="160">
        <v>0</v>
      </c>
      <c r="Q39" s="160">
        <v>0</v>
      </c>
      <c r="R39" s="160">
        <v>2.9167024199999991</v>
      </c>
      <c r="S39" s="160">
        <v>0</v>
      </c>
      <c r="T39" s="160">
        <v>0</v>
      </c>
      <c r="U39" s="160">
        <v>1.35</v>
      </c>
      <c r="V39" s="160">
        <v>0</v>
      </c>
      <c r="W39" s="160">
        <v>0</v>
      </c>
      <c r="X39" s="160">
        <v>0</v>
      </c>
      <c r="Y39" s="160">
        <v>0</v>
      </c>
      <c r="Z39" s="160">
        <v>0</v>
      </c>
      <c r="AA39" s="160">
        <v>0</v>
      </c>
      <c r="AB39" s="160">
        <v>0</v>
      </c>
      <c r="AC39" s="160">
        <v>0</v>
      </c>
      <c r="AD39" s="160">
        <v>0</v>
      </c>
      <c r="AE39" s="160">
        <v>0</v>
      </c>
      <c r="AF39" s="160">
        <v>0</v>
      </c>
      <c r="AG39" s="160">
        <v>0</v>
      </c>
      <c r="AH39" s="160">
        <v>0</v>
      </c>
      <c r="AI39" s="160">
        <v>0</v>
      </c>
      <c r="AJ39" s="160">
        <v>0</v>
      </c>
      <c r="AK39" s="160">
        <v>0</v>
      </c>
      <c r="AL39" s="160">
        <v>0</v>
      </c>
      <c r="AM39" s="160">
        <v>0</v>
      </c>
      <c r="AN39" s="160">
        <v>0</v>
      </c>
      <c r="AO39" s="160">
        <v>0</v>
      </c>
      <c r="AP39" s="160">
        <v>0</v>
      </c>
      <c r="AQ39" s="160">
        <v>0</v>
      </c>
      <c r="AR39" s="160">
        <v>0</v>
      </c>
      <c r="AS39" s="160">
        <v>0</v>
      </c>
      <c r="AT39" s="160">
        <v>0</v>
      </c>
      <c r="AU39" s="160">
        <v>0</v>
      </c>
      <c r="AV39" s="160">
        <v>0</v>
      </c>
      <c r="AW39" s="160">
        <v>0</v>
      </c>
      <c r="AX39" s="160">
        <v>0</v>
      </c>
      <c r="AY39" s="160">
        <v>0</v>
      </c>
      <c r="AZ39" s="160">
        <v>0</v>
      </c>
      <c r="BA39" s="160">
        <v>0</v>
      </c>
      <c r="BB39" s="160">
        <v>0</v>
      </c>
      <c r="BC39" s="160">
        <v>0</v>
      </c>
      <c r="BD39" s="160">
        <v>0</v>
      </c>
    </row>
    <row r="40" spans="2:60" x14ac:dyDescent="0.55000000000000004">
      <c r="B40" s="173" t="s">
        <v>274</v>
      </c>
      <c r="C40" s="160">
        <v>4466.1913119099991</v>
      </c>
      <c r="D40" s="160">
        <v>4201.5738960299977</v>
      </c>
      <c r="E40" s="160">
        <v>11893.77</v>
      </c>
      <c r="F40" s="160">
        <v>3084.6216312999991</v>
      </c>
      <c r="G40" s="160">
        <v>0</v>
      </c>
      <c r="H40" s="160">
        <v>1830.0057010700002</v>
      </c>
      <c r="I40" s="160">
        <v>476.57598533999999</v>
      </c>
      <c r="J40" s="160">
        <v>2657.3004489200002</v>
      </c>
      <c r="K40" s="160">
        <v>2659.5429256299994</v>
      </c>
      <c r="L40" s="160">
        <v>951.86365452000018</v>
      </c>
      <c r="M40" s="160">
        <v>8444.0929223500007</v>
      </c>
      <c r="N40" s="160">
        <v>3746.786682360002</v>
      </c>
      <c r="O40" s="160">
        <v>8164.2470053399993</v>
      </c>
      <c r="P40" s="160">
        <v>0</v>
      </c>
      <c r="Q40" s="160">
        <v>11319.302132380024</v>
      </c>
      <c r="R40" s="160">
        <v>5750.0625311400017</v>
      </c>
      <c r="S40" s="160">
        <v>5963.4155317700006</v>
      </c>
      <c r="T40" s="160">
        <v>1712.17940499</v>
      </c>
      <c r="U40" s="160">
        <v>4236.6074488000022</v>
      </c>
      <c r="V40" s="160">
        <v>0</v>
      </c>
      <c r="W40" s="160">
        <v>2135.3143777399996</v>
      </c>
      <c r="X40" s="160">
        <v>0</v>
      </c>
      <c r="Y40" s="160">
        <v>0</v>
      </c>
      <c r="Z40" s="160">
        <v>1194.3921157899997</v>
      </c>
      <c r="AA40" s="160">
        <v>416.2081232000001</v>
      </c>
      <c r="AB40" s="160">
        <v>58.763247550000003</v>
      </c>
      <c r="AC40" s="160">
        <v>3455.312773669998</v>
      </c>
      <c r="AD40" s="160">
        <v>2557.8974689400002</v>
      </c>
      <c r="AE40" s="160">
        <v>1660.1947078200001</v>
      </c>
      <c r="AF40" s="160">
        <v>0</v>
      </c>
      <c r="AG40" s="160">
        <v>1616.0394125825005</v>
      </c>
      <c r="AH40" s="160">
        <v>0</v>
      </c>
      <c r="AI40" s="160">
        <v>1934.1321197699986</v>
      </c>
      <c r="AJ40" s="160">
        <v>117.42350165000001</v>
      </c>
      <c r="AK40" s="160">
        <v>0</v>
      </c>
      <c r="AL40" s="160">
        <v>99.262757399999984</v>
      </c>
      <c r="AM40" s="160">
        <v>0</v>
      </c>
      <c r="AN40" s="160">
        <v>0</v>
      </c>
      <c r="AO40" s="160">
        <v>26.189848300000005</v>
      </c>
      <c r="AP40" s="160">
        <v>422.10906530999989</v>
      </c>
      <c r="AQ40" s="160">
        <v>257.84205000000003</v>
      </c>
      <c r="AR40" s="160">
        <v>485.67786000000001</v>
      </c>
      <c r="AS40" s="160">
        <v>375.81299999999999</v>
      </c>
      <c r="AT40" s="160">
        <v>145.19864000000001</v>
      </c>
      <c r="AU40" s="160">
        <v>0</v>
      </c>
      <c r="AV40" s="160">
        <v>85.464859999999987</v>
      </c>
      <c r="AW40" s="160">
        <v>50.436300000000003</v>
      </c>
      <c r="AX40" s="160">
        <v>0</v>
      </c>
      <c r="AY40" s="160">
        <v>113.85865634</v>
      </c>
      <c r="AZ40" s="160">
        <v>0</v>
      </c>
      <c r="BA40" s="160">
        <v>0</v>
      </c>
      <c r="BB40" s="160">
        <v>421.94639998999975</v>
      </c>
      <c r="BC40" s="160">
        <v>770.74794887000007</v>
      </c>
      <c r="BD40" s="160">
        <v>0</v>
      </c>
    </row>
    <row r="41" spans="2:60" x14ac:dyDescent="0.55000000000000004">
      <c r="B41" s="173" t="s">
        <v>275</v>
      </c>
      <c r="C41" s="160">
        <v>1012.78646201</v>
      </c>
      <c r="D41" s="160">
        <v>1526.5142592800005</v>
      </c>
      <c r="E41" s="160">
        <v>1533.6494748599998</v>
      </c>
      <c r="F41" s="160">
        <v>1416.9509320100001</v>
      </c>
      <c r="G41" s="160">
        <v>135.33760552000001</v>
      </c>
      <c r="H41" s="160">
        <v>944.51261066000097</v>
      </c>
      <c r="I41" s="160">
        <v>1224.8993437199999</v>
      </c>
      <c r="J41" s="160">
        <v>2070.41</v>
      </c>
      <c r="K41" s="160">
        <v>2241.7006158199997</v>
      </c>
      <c r="L41" s="160">
        <v>531.66360891000011</v>
      </c>
      <c r="M41" s="160">
        <v>1371.31935748</v>
      </c>
      <c r="N41" s="160">
        <v>1717.0922761499992</v>
      </c>
      <c r="O41" s="160">
        <v>2018.3881613399999</v>
      </c>
      <c r="P41" s="160">
        <v>831.21</v>
      </c>
      <c r="Q41" s="160">
        <v>2626.9856686100002</v>
      </c>
      <c r="R41" s="160">
        <v>1268.7313476200004</v>
      </c>
      <c r="S41" s="160">
        <v>1490.8394064799977</v>
      </c>
      <c r="T41" s="160">
        <v>813.07928055999969</v>
      </c>
      <c r="U41" s="160">
        <v>1379.3166300799999</v>
      </c>
      <c r="V41" s="160">
        <v>1678.4214584399992</v>
      </c>
      <c r="W41" s="160">
        <v>489.33886344999991</v>
      </c>
      <c r="X41" s="160">
        <v>8.8539999999999992</v>
      </c>
      <c r="Y41" s="160">
        <v>87.186999999999998</v>
      </c>
      <c r="Z41" s="160">
        <v>438.63341330999998</v>
      </c>
      <c r="AA41" s="160">
        <v>107.96709710999998</v>
      </c>
      <c r="AB41" s="160">
        <v>42.468000000000004</v>
      </c>
      <c r="AC41" s="160">
        <v>875.82329884999979</v>
      </c>
      <c r="AD41" s="160">
        <v>665.96153367999977</v>
      </c>
      <c r="AE41" s="160">
        <v>493.91643933</v>
      </c>
      <c r="AF41" s="160">
        <v>97.973963860000055</v>
      </c>
      <c r="AG41" s="160">
        <v>737.24866430000031</v>
      </c>
      <c r="AH41" s="160">
        <v>350.75953491999957</v>
      </c>
      <c r="AI41" s="160">
        <v>858.59196797000016</v>
      </c>
      <c r="AJ41" s="160">
        <v>42.860660659999994</v>
      </c>
      <c r="AK41" s="160">
        <v>7.9545708599999987</v>
      </c>
      <c r="AL41" s="160">
        <v>44.822499999999998</v>
      </c>
      <c r="AM41" s="160">
        <v>66.574769799999999</v>
      </c>
      <c r="AN41" s="160">
        <v>31.821199299999993</v>
      </c>
      <c r="AO41" s="160">
        <v>4.7311860000000004E-2</v>
      </c>
      <c r="AP41" s="160">
        <v>80.663359249999999</v>
      </c>
      <c r="AQ41" s="160">
        <v>136.13432</v>
      </c>
      <c r="AR41" s="160">
        <v>58.528448940000004</v>
      </c>
      <c r="AS41" s="160">
        <v>34.575000000000003</v>
      </c>
      <c r="AT41" s="160">
        <v>44.024959999999993</v>
      </c>
      <c r="AU41" s="160">
        <v>189.23201829000004</v>
      </c>
      <c r="AV41" s="160">
        <v>42.025589999999994</v>
      </c>
      <c r="AW41" s="160">
        <v>58.890730000000005</v>
      </c>
      <c r="AX41" s="160">
        <v>32.232787790000003</v>
      </c>
      <c r="AY41" s="160">
        <v>45.207152010000009</v>
      </c>
      <c r="AZ41" s="160">
        <v>0</v>
      </c>
      <c r="BA41" s="160">
        <v>74.947700000000012</v>
      </c>
      <c r="BB41" s="160">
        <v>166.07137457000016</v>
      </c>
      <c r="BC41" s="160">
        <v>137.85952580999998</v>
      </c>
      <c r="BD41" s="160">
        <v>97.63633999999999</v>
      </c>
    </row>
    <row r="42" spans="2:60" x14ac:dyDescent="0.55000000000000004">
      <c r="B42" s="173" t="s">
        <v>276</v>
      </c>
      <c r="C42" s="160">
        <v>1012.74252757</v>
      </c>
      <c r="D42" s="160">
        <v>1526.5142592800005</v>
      </c>
      <c r="E42" s="160">
        <v>1533.6494748599998</v>
      </c>
      <c r="F42" s="160">
        <v>1407.5446820100001</v>
      </c>
      <c r="G42" s="160">
        <v>131.06260552000001</v>
      </c>
      <c r="H42" s="160">
        <v>944.51261066000097</v>
      </c>
      <c r="I42" s="160">
        <v>1224.8993437199999</v>
      </c>
      <c r="J42" s="160">
        <v>2070.41</v>
      </c>
      <c r="K42" s="160">
        <v>2241.7006158199997</v>
      </c>
      <c r="L42" s="160">
        <v>531.66360891000011</v>
      </c>
      <c r="M42" s="160">
        <v>1371.31935748</v>
      </c>
      <c r="N42" s="160">
        <v>1717.0922761499992</v>
      </c>
      <c r="O42" s="160">
        <v>2017.9388585899999</v>
      </c>
      <c r="P42" s="160">
        <v>831.21</v>
      </c>
      <c r="Q42" s="160">
        <v>2626.9856686100002</v>
      </c>
      <c r="R42" s="160">
        <v>1250.4822196800003</v>
      </c>
      <c r="S42" s="160">
        <v>1490.8394064799977</v>
      </c>
      <c r="T42" s="160">
        <v>813.07928055999969</v>
      </c>
      <c r="U42" s="160">
        <v>1158.4553833</v>
      </c>
      <c r="V42" s="160">
        <v>1678.4214584399992</v>
      </c>
      <c r="W42" s="160">
        <v>489.33886536999989</v>
      </c>
      <c r="X42" s="160">
        <v>8.8539999999999992</v>
      </c>
      <c r="Y42" s="160">
        <v>87.186999999999998</v>
      </c>
      <c r="Z42" s="160">
        <v>438.63341330999998</v>
      </c>
      <c r="AA42" s="160">
        <v>107.96709710999998</v>
      </c>
      <c r="AB42" s="160">
        <v>42.468000000000004</v>
      </c>
      <c r="AC42" s="160">
        <v>875.82329884999979</v>
      </c>
      <c r="AD42" s="160">
        <v>665.96153367999977</v>
      </c>
      <c r="AE42" s="160">
        <v>493.91643933</v>
      </c>
      <c r="AF42" s="160">
        <v>97.973963860000055</v>
      </c>
      <c r="AG42" s="160">
        <v>737.24866430000031</v>
      </c>
      <c r="AH42" s="160">
        <v>350.75953491999957</v>
      </c>
      <c r="AI42" s="160">
        <v>858.59196797000016</v>
      </c>
      <c r="AJ42" s="160">
        <v>42.860660659999994</v>
      </c>
      <c r="AK42" s="160">
        <v>7.9545708599999987</v>
      </c>
      <c r="AL42" s="160">
        <v>44.822499999999998</v>
      </c>
      <c r="AM42" s="160">
        <v>66.574769799999999</v>
      </c>
      <c r="AN42" s="160">
        <v>31.821199299999993</v>
      </c>
      <c r="AO42" s="160">
        <v>4.7311860000000004E-2</v>
      </c>
      <c r="AP42" s="160">
        <v>80.663359249999999</v>
      </c>
      <c r="AQ42" s="160">
        <v>135.60932</v>
      </c>
      <c r="AR42" s="160">
        <v>58.528448940000004</v>
      </c>
      <c r="AS42" s="160">
        <v>34.575000000000003</v>
      </c>
      <c r="AT42" s="160">
        <v>44.024959999999993</v>
      </c>
      <c r="AU42" s="160">
        <v>189.23201829000004</v>
      </c>
      <c r="AV42" s="160">
        <v>42.025589999999994</v>
      </c>
      <c r="AW42" s="160">
        <v>58.890730000000005</v>
      </c>
      <c r="AX42" s="160">
        <v>32.232787790000003</v>
      </c>
      <c r="AY42" s="160">
        <v>45.207152010000009</v>
      </c>
      <c r="AZ42" s="160">
        <v>0</v>
      </c>
      <c r="BA42" s="160">
        <v>74.947700000000012</v>
      </c>
      <c r="BB42" s="160">
        <v>166.07137457000016</v>
      </c>
      <c r="BC42" s="160">
        <v>137.85952580999998</v>
      </c>
      <c r="BD42" s="160">
        <v>97.63633999999999</v>
      </c>
    </row>
    <row r="43" spans="2:60" x14ac:dyDescent="0.55000000000000004">
      <c r="B43" s="173" t="s">
        <v>397</v>
      </c>
      <c r="C43" s="160">
        <v>4.3934439999999998E-2</v>
      </c>
      <c r="D43" s="160">
        <v>0</v>
      </c>
      <c r="E43" s="160">
        <v>0</v>
      </c>
      <c r="F43" s="160">
        <v>9.40625</v>
      </c>
      <c r="G43" s="160">
        <v>4.2750000000000057</v>
      </c>
      <c r="H43" s="160">
        <v>0</v>
      </c>
      <c r="I43" s="160">
        <v>0</v>
      </c>
      <c r="J43" s="160">
        <v>0</v>
      </c>
      <c r="K43" s="160">
        <v>0</v>
      </c>
      <c r="L43" s="160">
        <v>0</v>
      </c>
      <c r="M43" s="160">
        <v>0</v>
      </c>
      <c r="N43" s="160">
        <v>0</v>
      </c>
      <c r="O43" s="160">
        <v>0.44930274999999992</v>
      </c>
      <c r="P43" s="160">
        <v>0</v>
      </c>
      <c r="Q43" s="160">
        <v>0</v>
      </c>
      <c r="R43" s="160">
        <v>18.249127939999997</v>
      </c>
      <c r="S43" s="160">
        <v>0</v>
      </c>
      <c r="T43" s="160">
        <v>0</v>
      </c>
      <c r="U43" s="160">
        <v>220.86124677999999</v>
      </c>
      <c r="V43" s="160">
        <v>0</v>
      </c>
      <c r="W43" s="160">
        <v>-1.9199999999273134E-6</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0.52500000000000002</v>
      </c>
      <c r="AR43" s="160">
        <v>0</v>
      </c>
      <c r="AS43" s="160">
        <v>0</v>
      </c>
      <c r="AT43" s="160">
        <v>0</v>
      </c>
      <c r="AU43" s="160">
        <v>0</v>
      </c>
      <c r="AV43" s="160">
        <v>0</v>
      </c>
      <c r="AW43" s="160">
        <v>0</v>
      </c>
      <c r="AX43" s="160">
        <v>0</v>
      </c>
      <c r="AY43" s="160">
        <v>0</v>
      </c>
      <c r="AZ43" s="160">
        <v>0</v>
      </c>
      <c r="BA43" s="160">
        <v>0</v>
      </c>
      <c r="BB43" s="160">
        <v>0</v>
      </c>
      <c r="BC43" s="160">
        <v>0</v>
      </c>
      <c r="BD43" s="160">
        <v>0</v>
      </c>
    </row>
    <row r="44" spans="2:60" x14ac:dyDescent="0.55000000000000004">
      <c r="B44" s="173" t="s">
        <v>278</v>
      </c>
      <c r="C44" s="160">
        <v>169508.8551824305</v>
      </c>
      <c r="D44" s="160">
        <v>219609.86558187247</v>
      </c>
      <c r="E44" s="160">
        <v>357700.54558159749</v>
      </c>
      <c r="F44" s="160">
        <v>314516.15946118807</v>
      </c>
      <c r="G44" s="160">
        <v>71020.552672712263</v>
      </c>
      <c r="H44" s="160">
        <v>232737.48871036849</v>
      </c>
      <c r="I44" s="160">
        <v>111195.33259166009</v>
      </c>
      <c r="J44" s="160">
        <v>181293.11980822001</v>
      </c>
      <c r="K44" s="160">
        <v>247121.15839606375</v>
      </c>
      <c r="L44" s="160">
        <v>117003.27769262015</v>
      </c>
      <c r="M44" s="160">
        <v>281120.58737630176</v>
      </c>
      <c r="N44" s="160">
        <v>250406.42855176216</v>
      </c>
      <c r="O44" s="160">
        <v>189861.53876274693</v>
      </c>
      <c r="P44" s="160">
        <v>205991.78000000003</v>
      </c>
      <c r="Q44" s="160">
        <v>380237.46939220402</v>
      </c>
      <c r="R44" s="160">
        <v>134934.22738466033</v>
      </c>
      <c r="S44" s="160">
        <v>178903.16566463097</v>
      </c>
      <c r="T44" s="160">
        <v>215669.49237462136</v>
      </c>
      <c r="U44" s="160">
        <v>209409.2164731806</v>
      </c>
      <c r="V44" s="160">
        <v>160593.03817303851</v>
      </c>
      <c r="W44" s="160">
        <v>37725.082093317811</v>
      </c>
      <c r="X44" s="160">
        <v>313.45999999999998</v>
      </c>
      <c r="Y44" s="160">
        <v>2906.8154800000002</v>
      </c>
      <c r="Z44" s="160">
        <v>40232.422762566806</v>
      </c>
      <c r="AA44" s="160">
        <v>10781.73202084307</v>
      </c>
      <c r="AB44" s="160">
        <v>3540.9561046699991</v>
      </c>
      <c r="AC44" s="160">
        <v>84734.931323505269</v>
      </c>
      <c r="AD44" s="160">
        <v>63055.276981799863</v>
      </c>
      <c r="AE44" s="160">
        <v>45563.110419921446</v>
      </c>
      <c r="AF44" s="160">
        <v>1312.1667006300099</v>
      </c>
      <c r="AG44" s="160">
        <v>41686.096188600553</v>
      </c>
      <c r="AH44" s="160">
        <v>52089.943552000244</v>
      </c>
      <c r="AI44" s="160">
        <v>45409.133114425058</v>
      </c>
      <c r="AJ44" s="160">
        <v>2339.3950424800009</v>
      </c>
      <c r="AK44" s="160">
        <v>820.11049818000015</v>
      </c>
      <c r="AL44" s="160">
        <v>4779.4978637552895</v>
      </c>
      <c r="AM44" s="160">
        <v>3858.6936310499964</v>
      </c>
      <c r="AN44" s="160">
        <v>1967.5853925200001</v>
      </c>
      <c r="AO44" s="160">
        <v>397.10881484000004</v>
      </c>
      <c r="AP44" s="160">
        <v>5911.6735076599898</v>
      </c>
      <c r="AQ44" s="160">
        <v>7415.5517300000001</v>
      </c>
      <c r="AR44" s="160">
        <v>5678.6803748599968</v>
      </c>
      <c r="AS44" s="160">
        <v>3698.317</v>
      </c>
      <c r="AT44" s="160">
        <v>4029.1792399999999</v>
      </c>
      <c r="AU44" s="160">
        <v>111.60044372</v>
      </c>
      <c r="AV44" s="160">
        <v>7500.2898000000005</v>
      </c>
      <c r="AW44" s="160">
        <v>4560.61247</v>
      </c>
      <c r="AX44" s="160">
        <v>1612.7472177100001</v>
      </c>
      <c r="AY44" s="160">
        <v>1443.3701785600001</v>
      </c>
      <c r="AZ44" s="160">
        <v>725.79777739999997</v>
      </c>
      <c r="BA44" s="160">
        <v>5098.5144200000004</v>
      </c>
      <c r="BB44" s="160">
        <v>13929.669826530018</v>
      </c>
      <c r="BC44" s="160">
        <v>14958.0115072597</v>
      </c>
      <c r="BD44" s="160">
        <v>5970.95028</v>
      </c>
    </row>
    <row r="45" spans="2:60" x14ac:dyDescent="0.55000000000000004">
      <c r="B45" s="174" t="s">
        <v>279</v>
      </c>
      <c r="C45" s="160">
        <v>142370.03095150052</v>
      </c>
      <c r="D45" s="160">
        <v>219126.04506517245</v>
      </c>
      <c r="E45" s="160">
        <v>270309.80558159744</v>
      </c>
      <c r="F45" s="160">
        <v>295873.22716600617</v>
      </c>
      <c r="G45" s="160">
        <v>60408.146231709856</v>
      </c>
      <c r="H45" s="160">
        <v>226164.67432291849</v>
      </c>
      <c r="I45" s="160">
        <v>49688.981362260092</v>
      </c>
      <c r="J45" s="160">
        <v>101255.63607638</v>
      </c>
      <c r="K45" s="160">
        <v>244202.37606102374</v>
      </c>
      <c r="L45" s="160">
        <v>80532.822638010126</v>
      </c>
      <c r="M45" s="160">
        <v>270117.19736510178</v>
      </c>
      <c r="N45" s="160">
        <v>208135.36696104193</v>
      </c>
      <c r="O45" s="160">
        <v>110079.95347932693</v>
      </c>
      <c r="P45" s="160">
        <v>205991.78000000003</v>
      </c>
      <c r="Q45" s="160">
        <v>227502.47963846105</v>
      </c>
      <c r="R45" s="160">
        <v>92440.912853220361</v>
      </c>
      <c r="S45" s="160">
        <v>174032.92860157727</v>
      </c>
      <c r="T45" s="160">
        <v>199811.93464555137</v>
      </c>
      <c r="U45" s="160">
        <v>192512.78669037059</v>
      </c>
      <c r="V45" s="160">
        <v>140892.42981917103</v>
      </c>
      <c r="W45" s="160">
        <v>37624.027254817811</v>
      </c>
      <c r="X45" s="160">
        <v>313.45999999999998</v>
      </c>
      <c r="Y45" s="160">
        <v>2906.8154800000002</v>
      </c>
      <c r="Z45" s="160">
        <v>40232.422762566806</v>
      </c>
      <c r="AA45" s="160">
        <v>10781.73202084307</v>
      </c>
      <c r="AB45" s="160">
        <v>3540.9561046699991</v>
      </c>
      <c r="AC45" s="160">
        <v>84734.931323505269</v>
      </c>
      <c r="AD45" s="160">
        <v>63029.637702809865</v>
      </c>
      <c r="AE45" s="160">
        <v>45563.110419921446</v>
      </c>
      <c r="AF45" s="160">
        <v>1312.1667006300099</v>
      </c>
      <c r="AG45" s="160">
        <v>41677.99075836056</v>
      </c>
      <c r="AH45" s="160">
        <v>52089.943552000244</v>
      </c>
      <c r="AI45" s="160">
        <v>45409.133114425058</v>
      </c>
      <c r="AJ45" s="160">
        <v>2339.3950424800009</v>
      </c>
      <c r="AK45" s="160">
        <v>820.11049818000015</v>
      </c>
      <c r="AL45" s="160">
        <v>4779.4978637552895</v>
      </c>
      <c r="AM45" s="160">
        <v>3858.6936310499964</v>
      </c>
      <c r="AN45" s="160">
        <v>1967.5853925200001</v>
      </c>
      <c r="AO45" s="160">
        <v>397.10881484000004</v>
      </c>
      <c r="AP45" s="160">
        <v>5911.6735076599898</v>
      </c>
      <c r="AQ45" s="160">
        <v>7415.2276199999997</v>
      </c>
      <c r="AR45" s="160">
        <v>5678.6803748599968</v>
      </c>
      <c r="AS45" s="160">
        <v>3698.317</v>
      </c>
      <c r="AT45" s="160">
        <v>4008.58761</v>
      </c>
      <c r="AU45" s="160">
        <v>111.60044372</v>
      </c>
      <c r="AV45" s="160">
        <v>7500.2898000000005</v>
      </c>
      <c r="AW45" s="160">
        <v>4560.61247</v>
      </c>
      <c r="AX45" s="160">
        <v>1612.7472177100001</v>
      </c>
      <c r="AY45" s="160">
        <v>1443.3701785600001</v>
      </c>
      <c r="AZ45" s="160">
        <v>725.79777739999997</v>
      </c>
      <c r="BA45" s="160">
        <v>5098.5144200000004</v>
      </c>
      <c r="BB45" s="160">
        <v>13929.669826530018</v>
      </c>
      <c r="BC45" s="160">
        <v>14958.0115072597</v>
      </c>
      <c r="BD45" s="160">
        <v>5970.95028</v>
      </c>
    </row>
    <row r="46" spans="2:60" x14ac:dyDescent="0.55000000000000004">
      <c r="B46" s="174" t="s">
        <v>280</v>
      </c>
      <c r="C46" s="160">
        <v>27138.824230929993</v>
      </c>
      <c r="D46" s="160">
        <v>483.82051669999998</v>
      </c>
      <c r="E46" s="160">
        <v>87390.74000000002</v>
      </c>
      <c r="F46" s="160">
        <v>18642.93229518189</v>
      </c>
      <c r="G46" s="160">
        <v>10612.406441002404</v>
      </c>
      <c r="H46" s="160">
        <v>6572.8143874499974</v>
      </c>
      <c r="I46" s="160">
        <v>61506.351229399996</v>
      </c>
      <c r="J46" s="160">
        <v>80037.48373184001</v>
      </c>
      <c r="K46" s="160">
        <v>2918.7823350400004</v>
      </c>
      <c r="L46" s="160">
        <v>36470.455054610022</v>
      </c>
      <c r="M46" s="160">
        <v>11003.390011199994</v>
      </c>
      <c r="N46" s="160">
        <v>42271.06159072023</v>
      </c>
      <c r="O46" s="160">
        <v>79781.585283420005</v>
      </c>
      <c r="P46" s="160">
        <v>0</v>
      </c>
      <c r="Q46" s="160">
        <v>152734.98975374296</v>
      </c>
      <c r="R46" s="160">
        <v>42493.314531439974</v>
      </c>
      <c r="S46" s="160">
        <v>4870.2370630536998</v>
      </c>
      <c r="T46" s="160">
        <v>15857.55772907</v>
      </c>
      <c r="U46" s="160">
        <v>16896.429782810003</v>
      </c>
      <c r="V46" s="160">
        <v>19700.608353867497</v>
      </c>
      <c r="W46" s="160">
        <v>101.0548385</v>
      </c>
      <c r="X46" s="160">
        <v>0</v>
      </c>
      <c r="Y46" s="160">
        <v>0</v>
      </c>
      <c r="Z46" s="160">
        <v>0</v>
      </c>
      <c r="AA46" s="160">
        <v>0</v>
      </c>
      <c r="AB46" s="160">
        <v>0</v>
      </c>
      <c r="AC46" s="160">
        <v>0</v>
      </c>
      <c r="AD46" s="160">
        <v>25.639278989999998</v>
      </c>
      <c r="AE46" s="160">
        <v>0</v>
      </c>
      <c r="AF46" s="160">
        <v>0</v>
      </c>
      <c r="AG46" s="160">
        <v>8.1054302400000005</v>
      </c>
      <c r="AH46" s="160">
        <v>0</v>
      </c>
      <c r="AI46" s="160">
        <v>0</v>
      </c>
      <c r="AJ46" s="160">
        <v>0</v>
      </c>
      <c r="AK46" s="160">
        <v>0</v>
      </c>
      <c r="AL46" s="160">
        <v>0</v>
      </c>
      <c r="AM46" s="160">
        <v>0</v>
      </c>
      <c r="AN46" s="160">
        <v>0</v>
      </c>
      <c r="AO46" s="160">
        <v>0</v>
      </c>
      <c r="AP46" s="160">
        <v>0</v>
      </c>
      <c r="AQ46" s="160">
        <v>0.32411000000000001</v>
      </c>
      <c r="AR46" s="160">
        <v>0</v>
      </c>
      <c r="AS46" s="160">
        <v>0</v>
      </c>
      <c r="AT46" s="160">
        <v>20.591630000000002</v>
      </c>
      <c r="AU46" s="160">
        <v>0</v>
      </c>
      <c r="AV46" s="160">
        <v>0</v>
      </c>
      <c r="AW46" s="160">
        <v>0</v>
      </c>
      <c r="AX46" s="160">
        <v>0</v>
      </c>
      <c r="AY46" s="160">
        <v>0</v>
      </c>
      <c r="AZ46" s="160">
        <v>0</v>
      </c>
      <c r="BA46" s="160">
        <v>0</v>
      </c>
      <c r="BB46" s="160">
        <v>0</v>
      </c>
      <c r="BC46" s="160">
        <v>0</v>
      </c>
      <c r="BD46" s="160">
        <v>0</v>
      </c>
    </row>
    <row r="47" spans="2:60" x14ac:dyDescent="0.55000000000000004">
      <c r="B47" s="173" t="s">
        <v>281</v>
      </c>
      <c r="C47" s="160">
        <v>710.68523640999979</v>
      </c>
      <c r="D47" s="160">
        <v>19.356615850000008</v>
      </c>
      <c r="E47" s="160">
        <v>2900.0599999999995</v>
      </c>
      <c r="F47" s="160">
        <v>0</v>
      </c>
      <c r="G47" s="160">
        <v>0</v>
      </c>
      <c r="H47" s="160">
        <v>10.145263499405701</v>
      </c>
      <c r="I47" s="160">
        <v>5011.465121802421</v>
      </c>
      <c r="J47" s="160">
        <v>8457.3877410799996</v>
      </c>
      <c r="K47" s="160">
        <v>0</v>
      </c>
      <c r="L47" s="160">
        <v>511.65515829000009</v>
      </c>
      <c r="M47" s="160">
        <v>721.00185740000006</v>
      </c>
      <c r="N47" s="160">
        <v>503.55632390999989</v>
      </c>
      <c r="O47" s="160">
        <v>5330.1007154999998</v>
      </c>
      <c r="P47" s="160">
        <v>0</v>
      </c>
      <c r="Q47" s="160">
        <v>15608.53629439</v>
      </c>
      <c r="R47" s="160">
        <v>2882.3513361200003</v>
      </c>
      <c r="S47" s="160">
        <v>0</v>
      </c>
      <c r="T47" s="160">
        <v>0</v>
      </c>
      <c r="U47" s="160">
        <v>507.44124516999989</v>
      </c>
      <c r="V47" s="160">
        <v>455.3640380999999</v>
      </c>
      <c r="W47" s="160">
        <v>0</v>
      </c>
      <c r="X47" s="160">
        <v>0</v>
      </c>
      <c r="Y47" s="160">
        <v>0</v>
      </c>
      <c r="Z47" s="160">
        <v>0</v>
      </c>
      <c r="AA47" s="160">
        <v>0</v>
      </c>
      <c r="AB47" s="160">
        <v>0</v>
      </c>
      <c r="AC47" s="160">
        <v>0</v>
      </c>
      <c r="AD47" s="160">
        <v>0</v>
      </c>
      <c r="AE47" s="160">
        <v>0</v>
      </c>
      <c r="AF47" s="160">
        <v>0</v>
      </c>
      <c r="AG47" s="160">
        <v>0</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row>
    <row r="48" spans="2:60" x14ac:dyDescent="0.55000000000000004">
      <c r="B48" s="174" t="s">
        <v>282</v>
      </c>
      <c r="C48" s="160">
        <v>0</v>
      </c>
      <c r="D48" s="160">
        <v>0</v>
      </c>
      <c r="E48" s="160">
        <v>70.22</v>
      </c>
      <c r="F48" s="160">
        <v>0</v>
      </c>
      <c r="G48" s="160">
        <v>0</v>
      </c>
      <c r="H48" s="160">
        <v>0</v>
      </c>
      <c r="I48" s="160">
        <v>0</v>
      </c>
      <c r="J48" s="160">
        <v>0</v>
      </c>
      <c r="K48" s="160">
        <v>0</v>
      </c>
      <c r="L48" s="160">
        <v>511.65515829000009</v>
      </c>
      <c r="M48" s="160">
        <v>206.69</v>
      </c>
      <c r="N48" s="160">
        <v>0</v>
      </c>
      <c r="O48" s="160">
        <v>5.5034490999999992</v>
      </c>
      <c r="P48" s="160">
        <v>0</v>
      </c>
      <c r="Q48" s="160">
        <v>0</v>
      </c>
      <c r="R48" s="160">
        <v>32.711404360000003</v>
      </c>
      <c r="S48" s="160">
        <v>0</v>
      </c>
      <c r="T48" s="160">
        <v>0</v>
      </c>
      <c r="U48" s="160">
        <v>22.723389210000001</v>
      </c>
      <c r="V48" s="160">
        <v>455.3640380999999</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row>
    <row r="49" spans="2:56" x14ac:dyDescent="0.55000000000000004">
      <c r="B49" s="174" t="s">
        <v>283</v>
      </c>
      <c r="C49" s="160">
        <v>710.68523640999979</v>
      </c>
      <c r="D49" s="160">
        <v>19.356615850000008</v>
      </c>
      <c r="E49" s="160">
        <v>2829.8399999999997</v>
      </c>
      <c r="F49" s="160">
        <v>0</v>
      </c>
      <c r="G49" s="160">
        <v>0</v>
      </c>
      <c r="H49" s="160">
        <v>10.145263499405701</v>
      </c>
      <c r="I49" s="160">
        <v>5011.465121802421</v>
      </c>
      <c r="J49" s="160">
        <v>8457.3877410799996</v>
      </c>
      <c r="K49" s="160">
        <v>0</v>
      </c>
      <c r="L49" s="160">
        <v>0</v>
      </c>
      <c r="M49" s="160">
        <v>514.31185740000001</v>
      </c>
      <c r="N49" s="160">
        <v>503.55632390999989</v>
      </c>
      <c r="O49" s="160">
        <v>5324.5972664000001</v>
      </c>
      <c r="P49" s="160">
        <v>0</v>
      </c>
      <c r="Q49" s="160">
        <v>15608.53629439</v>
      </c>
      <c r="R49" s="160">
        <v>2849.6399317600003</v>
      </c>
      <c r="S49" s="160">
        <v>0</v>
      </c>
      <c r="T49" s="160">
        <v>0</v>
      </c>
      <c r="U49" s="160">
        <v>484.71785595999989</v>
      </c>
      <c r="V49" s="160">
        <v>0</v>
      </c>
      <c r="W49" s="160">
        <v>0</v>
      </c>
      <c r="X49" s="160">
        <v>0</v>
      </c>
      <c r="Y49" s="160">
        <v>0</v>
      </c>
      <c r="Z49" s="160">
        <v>0</v>
      </c>
      <c r="AA49" s="160">
        <v>0</v>
      </c>
      <c r="AB49" s="160">
        <v>0</v>
      </c>
      <c r="AC49" s="160">
        <v>0</v>
      </c>
      <c r="AD49" s="160">
        <v>0</v>
      </c>
      <c r="AE49" s="160">
        <v>0</v>
      </c>
      <c r="AF49" s="160">
        <v>0</v>
      </c>
      <c r="AG49" s="160">
        <v>0</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row>
    <row r="50" spans="2:56" x14ac:dyDescent="0.55000000000000004">
      <c r="B50" s="173" t="s">
        <v>284</v>
      </c>
      <c r="C50" s="160">
        <v>9767.6025366999984</v>
      </c>
      <c r="D50" s="160">
        <v>25629.750484599255</v>
      </c>
      <c r="E50" s="160">
        <v>10344.27</v>
      </c>
      <c r="F50" s="160">
        <v>7226.2914076199995</v>
      </c>
      <c r="G50" s="160">
        <v>2313.2570330000003</v>
      </c>
      <c r="H50" s="160">
        <v>7633.04943456</v>
      </c>
      <c r="I50" s="160">
        <v>6214.8425622900004</v>
      </c>
      <c r="J50" s="160">
        <v>8741.3664343399996</v>
      </c>
      <c r="K50" s="160">
        <v>3936.4863254899997</v>
      </c>
      <c r="L50" s="160">
        <v>6096.3105815299959</v>
      </c>
      <c r="M50" s="160">
        <v>12626.217091620003</v>
      </c>
      <c r="N50" s="160">
        <v>9427.912790559998</v>
      </c>
      <c r="O50" s="160">
        <v>6253.4898871100004</v>
      </c>
      <c r="P50" s="160">
        <v>0</v>
      </c>
      <c r="Q50" s="160">
        <v>516.75861668000016</v>
      </c>
      <c r="R50" s="160">
        <v>1783.0945907599994</v>
      </c>
      <c r="S50" s="160">
        <v>10787.209354799999</v>
      </c>
      <c r="T50" s="160">
        <v>760.49362455999949</v>
      </c>
      <c r="U50" s="160">
        <v>9108.2054790899929</v>
      </c>
      <c r="V50" s="160">
        <v>19.060592800000006</v>
      </c>
      <c r="W50" s="160">
        <v>4585.0261174900006</v>
      </c>
      <c r="X50" s="160">
        <v>15.311999999999999</v>
      </c>
      <c r="Y50" s="160">
        <v>0</v>
      </c>
      <c r="Z50" s="160">
        <v>4965.9089136140819</v>
      </c>
      <c r="AA50" s="160">
        <v>414.20168222000007</v>
      </c>
      <c r="AB50" s="160">
        <v>254.68357470000001</v>
      </c>
      <c r="AC50" s="160">
        <v>7254.2380635600057</v>
      </c>
      <c r="AD50" s="160">
        <v>6397.05387221</v>
      </c>
      <c r="AE50" s="160">
        <v>3806.9084609499919</v>
      </c>
      <c r="AF50" s="160">
        <v>0</v>
      </c>
      <c r="AG50" s="160">
        <v>5756.544768732997</v>
      </c>
      <c r="AH50" s="160">
        <v>1862.3087595400016</v>
      </c>
      <c r="AI50" s="160">
        <v>1169.3456358999997</v>
      </c>
      <c r="AJ50" s="160">
        <v>138.35436872</v>
      </c>
      <c r="AK50" s="160">
        <v>0</v>
      </c>
      <c r="AL50" s="160">
        <v>566.78338750000012</v>
      </c>
      <c r="AM50" s="160">
        <v>326.04061101000008</v>
      </c>
      <c r="AN50" s="160">
        <v>39.400914369999995</v>
      </c>
      <c r="AO50" s="160">
        <v>83.272244399999991</v>
      </c>
      <c r="AP50" s="160">
        <v>731.17732875000002</v>
      </c>
      <c r="AQ50" s="160">
        <v>442.072</v>
      </c>
      <c r="AR50" s="160">
        <v>189.55</v>
      </c>
      <c r="AS50" s="160">
        <v>163.01300000000001</v>
      </c>
      <c r="AT50" s="160">
        <v>474.65490999999997</v>
      </c>
      <c r="AU50" s="160">
        <v>0</v>
      </c>
      <c r="AV50" s="160">
        <v>451.31794999999994</v>
      </c>
      <c r="AW50" s="160">
        <v>105.55784000000003</v>
      </c>
      <c r="AX50" s="160">
        <v>0</v>
      </c>
      <c r="AY50" s="160">
        <v>313.23398142000087</v>
      </c>
      <c r="AZ50" s="160">
        <v>0</v>
      </c>
      <c r="BA50" s="160">
        <v>133.15909000000005</v>
      </c>
      <c r="BB50" s="160">
        <v>652.60388296997928</v>
      </c>
      <c r="BC50" s="160">
        <v>1332.018580610016</v>
      </c>
      <c r="BD50" s="160">
        <v>351.19038</v>
      </c>
    </row>
    <row r="51" spans="2:56" x14ac:dyDescent="0.55000000000000004">
      <c r="B51" s="173" t="s">
        <v>285</v>
      </c>
      <c r="C51" s="160">
        <v>388.97014952000006</v>
      </c>
      <c r="D51" s="160">
        <v>216.6</v>
      </c>
      <c r="E51" s="160">
        <v>379.52</v>
      </c>
      <c r="F51" s="160">
        <v>383.42957408999996</v>
      </c>
      <c r="G51" s="160">
        <v>138.80703299999999</v>
      </c>
      <c r="H51" s="160">
        <v>0</v>
      </c>
      <c r="I51" s="160">
        <v>156.06164891</v>
      </c>
      <c r="J51" s="160">
        <v>198.73647561000001</v>
      </c>
      <c r="K51" s="160">
        <v>0.17577467000000002</v>
      </c>
      <c r="L51" s="160">
        <v>0</v>
      </c>
      <c r="M51" s="160">
        <v>238.74861322000001</v>
      </c>
      <c r="N51" s="160">
        <v>136.67349018000002</v>
      </c>
      <c r="O51" s="160">
        <v>151.22679618999999</v>
      </c>
      <c r="P51" s="160">
        <v>0</v>
      </c>
      <c r="Q51" s="160">
        <v>324.51771300000001</v>
      </c>
      <c r="R51" s="160">
        <v>10.88497542</v>
      </c>
      <c r="S51" s="160">
        <v>153.71655529</v>
      </c>
      <c r="T51" s="160">
        <v>87.066674169999999</v>
      </c>
      <c r="U51" s="160">
        <v>206.69051631000005</v>
      </c>
      <c r="V51" s="160">
        <v>0</v>
      </c>
      <c r="W51" s="160">
        <v>0</v>
      </c>
      <c r="X51" s="160">
        <v>0</v>
      </c>
      <c r="Y51" s="160">
        <v>0</v>
      </c>
      <c r="Z51" s="160">
        <v>0</v>
      </c>
      <c r="AA51" s="160">
        <v>0</v>
      </c>
      <c r="AB51" s="160">
        <v>0</v>
      </c>
      <c r="AC51" s="160">
        <v>0</v>
      </c>
      <c r="AD51" s="160">
        <v>0</v>
      </c>
      <c r="AE51" s="160">
        <v>0.35388797999999999</v>
      </c>
      <c r="AF51" s="160">
        <v>0</v>
      </c>
      <c r="AG51" s="160">
        <v>3.2293911799999999</v>
      </c>
      <c r="AH51" s="160">
        <v>0</v>
      </c>
      <c r="AI51" s="160">
        <v>17.193388899999999</v>
      </c>
      <c r="AJ51" s="160">
        <v>0</v>
      </c>
      <c r="AK51" s="160">
        <v>0</v>
      </c>
      <c r="AL51" s="160">
        <v>0</v>
      </c>
      <c r="AM51" s="160">
        <v>0</v>
      </c>
      <c r="AN51" s="160">
        <v>0</v>
      </c>
      <c r="AO51" s="160">
        <v>33.183290190000001</v>
      </c>
      <c r="AP51" s="160">
        <v>0</v>
      </c>
      <c r="AQ51" s="160">
        <v>0</v>
      </c>
      <c r="AR51" s="160">
        <v>0</v>
      </c>
      <c r="AS51" s="160">
        <v>4.0149999999999997</v>
      </c>
      <c r="AT51" s="160">
        <v>0</v>
      </c>
      <c r="AU51" s="160">
        <v>0</v>
      </c>
      <c r="AV51" s="160">
        <v>0</v>
      </c>
      <c r="AW51" s="160">
        <v>0</v>
      </c>
      <c r="AX51" s="160">
        <v>0</v>
      </c>
      <c r="AY51" s="160">
        <v>2.6272822000000002</v>
      </c>
      <c r="AZ51" s="160">
        <v>0</v>
      </c>
      <c r="BA51" s="160">
        <v>0</v>
      </c>
      <c r="BB51" s="160">
        <v>0</v>
      </c>
      <c r="BC51" s="160">
        <v>0</v>
      </c>
      <c r="BD51" s="160">
        <v>0</v>
      </c>
    </row>
    <row r="52" spans="2:56" x14ac:dyDescent="0.55000000000000004">
      <c r="B52" s="175" t="s">
        <v>286</v>
      </c>
      <c r="C52" s="160">
        <v>7773.2667065999995</v>
      </c>
      <c r="D52" s="160">
        <v>9405.1193860800013</v>
      </c>
      <c r="E52" s="160">
        <v>8271.119999999999</v>
      </c>
      <c r="F52" s="160">
        <v>6738.1959715700004</v>
      </c>
      <c r="G52" s="160">
        <v>2174.4500000000003</v>
      </c>
      <c r="H52" s="160">
        <v>0</v>
      </c>
      <c r="I52" s="160">
        <v>5946.3245267700004</v>
      </c>
      <c r="J52" s="160">
        <v>8262.8445955999996</v>
      </c>
      <c r="K52" s="160">
        <v>3445.25</v>
      </c>
      <c r="L52" s="160">
        <v>5246.4900391399979</v>
      </c>
      <c r="M52" s="160">
        <v>12171.564187870004</v>
      </c>
      <c r="N52" s="160">
        <v>9154.249049349999</v>
      </c>
      <c r="O52" s="160">
        <v>5838.2844166100003</v>
      </c>
      <c r="P52" s="160">
        <v>0</v>
      </c>
      <c r="Q52" s="160">
        <v>0</v>
      </c>
      <c r="R52" s="160">
        <v>220.09697767999998</v>
      </c>
      <c r="S52" s="160">
        <v>10575.947864279999</v>
      </c>
      <c r="T52" s="160">
        <v>231.83979049999999</v>
      </c>
      <c r="U52" s="160">
        <v>8310.5724025199925</v>
      </c>
      <c r="V52" s="160">
        <v>0</v>
      </c>
      <c r="W52" s="160">
        <v>4426.9605235099998</v>
      </c>
      <c r="X52" s="160">
        <v>0</v>
      </c>
      <c r="Y52" s="160">
        <v>0</v>
      </c>
      <c r="Z52" s="160">
        <v>3459.5785711999997</v>
      </c>
      <c r="AA52" s="160">
        <v>358.32942857000006</v>
      </c>
      <c r="AB52" s="160">
        <v>254.68357470000001</v>
      </c>
      <c r="AC52" s="160">
        <v>2694.2502718999995</v>
      </c>
      <c r="AD52" s="160">
        <v>5470.9485093499998</v>
      </c>
      <c r="AE52" s="160">
        <v>3296.4016947699993</v>
      </c>
      <c r="AF52" s="160">
        <v>0</v>
      </c>
      <c r="AG52" s="160">
        <v>4142.8712861580007</v>
      </c>
      <c r="AH52" s="160">
        <v>1861.4291365400015</v>
      </c>
      <c r="AI52" s="160">
        <v>825.35625372999993</v>
      </c>
      <c r="AJ52" s="160">
        <v>138.35436872</v>
      </c>
      <c r="AK52" s="160">
        <v>0</v>
      </c>
      <c r="AL52" s="160">
        <v>496.57793460000005</v>
      </c>
      <c r="AM52" s="160">
        <v>192.62881214000001</v>
      </c>
      <c r="AN52" s="160">
        <v>18.560796360000001</v>
      </c>
      <c r="AO52" s="160">
        <v>0</v>
      </c>
      <c r="AP52" s="160">
        <v>615.89781607999998</v>
      </c>
      <c r="AQ52" s="160">
        <v>289.43246999999997</v>
      </c>
      <c r="AR52" s="160">
        <v>189.55</v>
      </c>
      <c r="AS52" s="160">
        <v>20.978000000000002</v>
      </c>
      <c r="AT52" s="160">
        <v>379.6893</v>
      </c>
      <c r="AU52" s="160">
        <v>0</v>
      </c>
      <c r="AV52" s="160">
        <v>355.03967</v>
      </c>
      <c r="AW52" s="160">
        <v>104.94517000000003</v>
      </c>
      <c r="AX52" s="160">
        <v>0</v>
      </c>
      <c r="AY52" s="160">
        <v>186.29305517999998</v>
      </c>
      <c r="AZ52" s="160">
        <v>0</v>
      </c>
      <c r="BA52" s="160">
        <v>132.29482000000007</v>
      </c>
      <c r="BB52" s="160">
        <v>540.36623111998233</v>
      </c>
      <c r="BC52" s="160">
        <v>704.5339207400001</v>
      </c>
      <c r="BD52" s="160">
        <v>253.99364000000003</v>
      </c>
    </row>
    <row r="53" spans="2:56" x14ac:dyDescent="0.55000000000000004">
      <c r="B53" s="174" t="s">
        <v>287</v>
      </c>
      <c r="C53" s="160">
        <v>1496.54752869</v>
      </c>
      <c r="D53" s="160">
        <v>15977.213044519252</v>
      </c>
      <c r="E53" s="160">
        <v>1688.58</v>
      </c>
      <c r="F53" s="160">
        <v>13.014999930000002</v>
      </c>
      <c r="G53" s="160">
        <v>0</v>
      </c>
      <c r="H53" s="160">
        <v>0</v>
      </c>
      <c r="I53" s="160">
        <v>0</v>
      </c>
      <c r="J53" s="160">
        <v>279.78536313000001</v>
      </c>
      <c r="K53" s="160">
        <v>0</v>
      </c>
      <c r="L53" s="160">
        <v>769.75295588999825</v>
      </c>
      <c r="M53" s="160">
        <v>149.0758581099999</v>
      </c>
      <c r="N53" s="160">
        <v>42.465200260000053</v>
      </c>
      <c r="O53" s="160">
        <v>260.09950008999999</v>
      </c>
      <c r="P53" s="160">
        <v>0</v>
      </c>
      <c r="Q53" s="160">
        <v>192.24090368000017</v>
      </c>
      <c r="R53" s="160">
        <v>1081.4221964099997</v>
      </c>
      <c r="S53" s="160">
        <v>56.704411289999989</v>
      </c>
      <c r="T53" s="160">
        <v>421.75161246999954</v>
      </c>
      <c r="U53" s="160">
        <v>557.09867673999941</v>
      </c>
      <c r="V53" s="160">
        <v>19.060592800000006</v>
      </c>
      <c r="W53" s="160">
        <v>155.08575488999998</v>
      </c>
      <c r="X53" s="160">
        <v>15.311999999999999</v>
      </c>
      <c r="Y53" s="160">
        <v>0</v>
      </c>
      <c r="Z53" s="160">
        <v>1301.7432331042003</v>
      </c>
      <c r="AA53" s="160">
        <v>55.872253650000019</v>
      </c>
      <c r="AB53" s="160">
        <v>0</v>
      </c>
      <c r="AC53" s="160">
        <v>3220.9487744500075</v>
      </c>
      <c r="AD53" s="160">
        <v>700.22765738999954</v>
      </c>
      <c r="AE53" s="160">
        <v>488.80175110999227</v>
      </c>
      <c r="AF53" s="160">
        <v>0</v>
      </c>
      <c r="AG53" s="160">
        <v>1537.7377375749954</v>
      </c>
      <c r="AH53" s="160">
        <v>2.9999999969732015E-6</v>
      </c>
      <c r="AI53" s="160">
        <v>324.07813293999976</v>
      </c>
      <c r="AJ53" s="160">
        <v>0</v>
      </c>
      <c r="AK53" s="160">
        <v>0</v>
      </c>
      <c r="AL53" s="160">
        <v>70.205452900000054</v>
      </c>
      <c r="AM53" s="160">
        <v>133.41179887000007</v>
      </c>
      <c r="AN53" s="160">
        <v>20.840118009999998</v>
      </c>
      <c r="AO53" s="160">
        <v>50.088954210000004</v>
      </c>
      <c r="AP53" s="160">
        <v>115.27951267000002</v>
      </c>
      <c r="AQ53" s="160">
        <v>152.63953000000001</v>
      </c>
      <c r="AR53" s="160">
        <v>0</v>
      </c>
      <c r="AS53" s="160">
        <v>137.04300000000001</v>
      </c>
      <c r="AT53" s="160">
        <v>94.965609999999998</v>
      </c>
      <c r="AU53" s="160">
        <v>0</v>
      </c>
      <c r="AV53" s="160">
        <v>96.278279999999995</v>
      </c>
      <c r="AW53" s="160">
        <v>0.49455999999999994</v>
      </c>
      <c r="AX53" s="160">
        <v>0</v>
      </c>
      <c r="AY53" s="160">
        <v>119.07352653999999</v>
      </c>
      <c r="AZ53" s="160">
        <v>0</v>
      </c>
      <c r="BA53" s="160">
        <v>0.86426999999999998</v>
      </c>
      <c r="BB53" s="160">
        <v>112.23765184999695</v>
      </c>
      <c r="BC53" s="160">
        <v>627.48465987001566</v>
      </c>
      <c r="BD53" s="160">
        <v>97.196739999999991</v>
      </c>
    </row>
    <row r="54" spans="2:56" x14ac:dyDescent="0.55000000000000004">
      <c r="B54" s="174" t="s">
        <v>288</v>
      </c>
      <c r="C54" s="160">
        <v>4.7670541800000015</v>
      </c>
      <c r="D54" s="160">
        <v>30.818054</v>
      </c>
      <c r="E54" s="160">
        <v>5.0100000000000007</v>
      </c>
      <c r="F54" s="160">
        <v>6.4910335799999999</v>
      </c>
      <c r="G54" s="160">
        <v>0</v>
      </c>
      <c r="H54" s="160">
        <v>0</v>
      </c>
      <c r="I54" s="160">
        <v>0</v>
      </c>
      <c r="J54" s="160">
        <v>0</v>
      </c>
      <c r="K54" s="160">
        <v>0</v>
      </c>
      <c r="L54" s="160">
        <v>0</v>
      </c>
      <c r="M54" s="160">
        <v>66.828432420000041</v>
      </c>
      <c r="N54" s="160">
        <v>0</v>
      </c>
      <c r="O54" s="160">
        <v>0</v>
      </c>
      <c r="P54" s="160">
        <v>0</v>
      </c>
      <c r="Q54" s="160">
        <v>0</v>
      </c>
      <c r="R54" s="160">
        <v>456.17948482999958</v>
      </c>
      <c r="S54" s="160">
        <v>0</v>
      </c>
      <c r="T54" s="160">
        <v>10.014083249999999</v>
      </c>
      <c r="U54" s="160">
        <v>32.25385807</v>
      </c>
      <c r="V54" s="160">
        <v>0</v>
      </c>
      <c r="W54" s="160">
        <v>1.1982115899999999</v>
      </c>
      <c r="X54" s="160">
        <v>0</v>
      </c>
      <c r="Y54" s="160">
        <v>0</v>
      </c>
      <c r="Z54" s="160">
        <v>204.58710930988218</v>
      </c>
      <c r="AA54" s="160">
        <v>0</v>
      </c>
      <c r="AB54" s="160">
        <v>0</v>
      </c>
      <c r="AC54" s="160">
        <v>1339.0390172099987</v>
      </c>
      <c r="AD54" s="160">
        <v>204.72043200000024</v>
      </c>
      <c r="AE54" s="160">
        <v>21.351127090000031</v>
      </c>
      <c r="AF54" s="160">
        <v>0</v>
      </c>
      <c r="AG54" s="160">
        <v>72.152055099999998</v>
      </c>
      <c r="AH54" s="160">
        <v>0.87961999999999996</v>
      </c>
      <c r="AI54" s="160">
        <v>2.7178603299999993</v>
      </c>
      <c r="AJ54" s="160">
        <v>0</v>
      </c>
      <c r="AK54" s="160">
        <v>0</v>
      </c>
      <c r="AL54" s="160">
        <v>0</v>
      </c>
      <c r="AM54" s="160">
        <v>0</v>
      </c>
      <c r="AN54" s="160">
        <v>0</v>
      </c>
      <c r="AO54" s="160">
        <v>0</v>
      </c>
      <c r="AP54" s="160">
        <v>0</v>
      </c>
      <c r="AQ54" s="160">
        <v>0</v>
      </c>
      <c r="AR54" s="160">
        <v>0</v>
      </c>
      <c r="AS54" s="160">
        <v>0</v>
      </c>
      <c r="AT54" s="160">
        <v>0</v>
      </c>
      <c r="AU54" s="160">
        <v>0</v>
      </c>
      <c r="AV54" s="160">
        <v>0</v>
      </c>
      <c r="AW54" s="160">
        <v>0.11810999999999999</v>
      </c>
      <c r="AX54" s="160">
        <v>0</v>
      </c>
      <c r="AY54" s="160">
        <v>0</v>
      </c>
      <c r="AZ54" s="160">
        <v>0</v>
      </c>
      <c r="BA54" s="160">
        <v>0</v>
      </c>
      <c r="BB54" s="160">
        <v>0</v>
      </c>
      <c r="BC54" s="160">
        <v>0</v>
      </c>
      <c r="BD54" s="160">
        <v>0</v>
      </c>
    </row>
    <row r="55" spans="2:56" x14ac:dyDescent="0.55000000000000004">
      <c r="B55" s="174" t="s">
        <v>398</v>
      </c>
      <c r="C55" s="160">
        <v>0</v>
      </c>
      <c r="D55" s="160">
        <v>0</v>
      </c>
      <c r="E55" s="160">
        <v>0</v>
      </c>
      <c r="F55" s="160">
        <v>0</v>
      </c>
      <c r="G55" s="160">
        <v>0</v>
      </c>
      <c r="H55" s="160">
        <v>86.068999999999988</v>
      </c>
      <c r="I55" s="160">
        <v>112.45638661</v>
      </c>
      <c r="J55" s="160">
        <v>0</v>
      </c>
      <c r="K55" s="160">
        <v>0</v>
      </c>
      <c r="L55" s="160">
        <v>0</v>
      </c>
      <c r="M55" s="160">
        <v>0</v>
      </c>
      <c r="N55" s="160">
        <v>0</v>
      </c>
      <c r="O55" s="160">
        <v>0</v>
      </c>
      <c r="P55" s="160">
        <v>0</v>
      </c>
      <c r="Q55" s="160">
        <v>0</v>
      </c>
      <c r="R55" s="160">
        <v>0</v>
      </c>
      <c r="S55" s="160">
        <v>0</v>
      </c>
      <c r="T55" s="160">
        <v>0</v>
      </c>
      <c r="U55" s="160">
        <v>0.6</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row>
    <row r="56" spans="2:56" x14ac:dyDescent="0.55000000000000004">
      <c r="B56" s="174" t="s">
        <v>290</v>
      </c>
      <c r="C56" s="160">
        <v>104.05109770999991</v>
      </c>
      <c r="D56" s="160">
        <v>0</v>
      </c>
      <c r="E56" s="160">
        <v>0.04</v>
      </c>
      <c r="F56" s="160">
        <v>85.159828450000006</v>
      </c>
      <c r="G56" s="160">
        <v>0</v>
      </c>
      <c r="H56" s="160">
        <v>7546.9804345599996</v>
      </c>
      <c r="I56" s="160">
        <v>0</v>
      </c>
      <c r="J56" s="160">
        <v>0</v>
      </c>
      <c r="K56" s="160">
        <v>491.06055081999983</v>
      </c>
      <c r="L56" s="160">
        <v>80.067586500000004</v>
      </c>
      <c r="M56" s="160">
        <v>0</v>
      </c>
      <c r="N56" s="160">
        <v>94.525050769999993</v>
      </c>
      <c r="O56" s="160">
        <v>3.8791742199999999</v>
      </c>
      <c r="P56" s="160">
        <v>0</v>
      </c>
      <c r="Q56" s="160">
        <v>0</v>
      </c>
      <c r="R56" s="160">
        <v>14.510956419999999</v>
      </c>
      <c r="S56" s="160">
        <v>0.84052393999999997</v>
      </c>
      <c r="T56" s="160">
        <v>9.8214641700000005</v>
      </c>
      <c r="U56" s="160">
        <v>0.99002544999999997</v>
      </c>
      <c r="V56" s="160">
        <v>0</v>
      </c>
      <c r="W56" s="160">
        <v>1.7816275000000001</v>
      </c>
      <c r="X56" s="160">
        <v>0</v>
      </c>
      <c r="Y56" s="160">
        <v>0</v>
      </c>
      <c r="Z56" s="160">
        <v>0</v>
      </c>
      <c r="AA56" s="160">
        <v>0</v>
      </c>
      <c r="AB56" s="160">
        <v>0</v>
      </c>
      <c r="AC56" s="160">
        <v>0</v>
      </c>
      <c r="AD56" s="160">
        <v>21.157273470000003</v>
      </c>
      <c r="AE56" s="160">
        <v>0</v>
      </c>
      <c r="AF56" s="160">
        <v>0</v>
      </c>
      <c r="AG56" s="160">
        <v>0.55429872000000002</v>
      </c>
      <c r="AH56" s="160">
        <v>0</v>
      </c>
      <c r="AI56" s="160">
        <v>0</v>
      </c>
      <c r="AJ56" s="160">
        <v>0</v>
      </c>
      <c r="AK56" s="160">
        <v>0</v>
      </c>
      <c r="AL56" s="160">
        <v>0</v>
      </c>
      <c r="AM56" s="160">
        <v>0</v>
      </c>
      <c r="AN56" s="160">
        <v>0</v>
      </c>
      <c r="AO56" s="160">
        <v>0</v>
      </c>
      <c r="AP56" s="160">
        <v>0</v>
      </c>
      <c r="AQ56" s="160">
        <v>0</v>
      </c>
      <c r="AR56" s="160">
        <v>0</v>
      </c>
      <c r="AS56" s="160">
        <v>0.97699999999999998</v>
      </c>
      <c r="AT56" s="160">
        <v>0</v>
      </c>
      <c r="AU56" s="160">
        <v>0</v>
      </c>
      <c r="AV56" s="160">
        <v>0</v>
      </c>
      <c r="AW56" s="160">
        <v>0</v>
      </c>
      <c r="AX56" s="160">
        <v>0</v>
      </c>
      <c r="AY56" s="160">
        <v>5.2401175000009319</v>
      </c>
      <c r="AZ56" s="160">
        <v>0</v>
      </c>
      <c r="BA56" s="160">
        <v>0</v>
      </c>
      <c r="BB56" s="160">
        <v>0</v>
      </c>
      <c r="BC56" s="160">
        <v>0</v>
      </c>
      <c r="BD56" s="160">
        <v>0</v>
      </c>
    </row>
    <row r="57" spans="2:56" x14ac:dyDescent="0.55000000000000004">
      <c r="B57" s="173" t="s">
        <v>291</v>
      </c>
      <c r="C57" s="160">
        <v>41.702403550000035</v>
      </c>
      <c r="D57" s="160">
        <v>19.634639530000005</v>
      </c>
      <c r="E57" s="160">
        <v>1105.7406550799999</v>
      </c>
      <c r="F57" s="160">
        <v>194.822360938</v>
      </c>
      <c r="G57" s="160">
        <v>400.56587574999861</v>
      </c>
      <c r="H57" s="160">
        <v>409.66555336000005</v>
      </c>
      <c r="I57" s="160">
        <v>0</v>
      </c>
      <c r="J57" s="160">
        <v>139.01</v>
      </c>
      <c r="K57" s="160">
        <v>272.77729873000004</v>
      </c>
      <c r="L57" s="160">
        <v>343.80653707999903</v>
      </c>
      <c r="M57" s="160">
        <v>826.02539509999997</v>
      </c>
      <c r="N57" s="160">
        <v>356.72431707665316</v>
      </c>
      <c r="O57" s="160">
        <v>806.24027731000581</v>
      </c>
      <c r="P57" s="160">
        <v>0</v>
      </c>
      <c r="Q57" s="160">
        <v>578.58783445000006</v>
      </c>
      <c r="R57" s="160">
        <v>143.90875106999985</v>
      </c>
      <c r="S57" s="160">
        <v>276.30569910000031</v>
      </c>
      <c r="T57" s="160">
        <v>204.02615067000011</v>
      </c>
      <c r="U57" s="160">
        <v>139.04207270999987</v>
      </c>
      <c r="V57" s="160">
        <v>107.33321568249998</v>
      </c>
      <c r="W57" s="160">
        <v>0</v>
      </c>
      <c r="X57" s="160">
        <v>0</v>
      </c>
      <c r="Y57" s="160">
        <v>0</v>
      </c>
      <c r="Z57" s="160">
        <v>0</v>
      </c>
      <c r="AA57" s="160">
        <v>0</v>
      </c>
      <c r="AB57" s="160">
        <v>0</v>
      </c>
      <c r="AC57" s="160">
        <v>0</v>
      </c>
      <c r="AD57" s="160">
        <v>20.722512889999994</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row>
    <row r="58" spans="2:56" x14ac:dyDescent="0.55000000000000004">
      <c r="B58" s="173" t="s">
        <v>256</v>
      </c>
      <c r="C58" s="160">
        <v>7013.7753184949925</v>
      </c>
      <c r="D58" s="160">
        <v>33.336932890657565</v>
      </c>
      <c r="E58" s="160">
        <v>13345.900000000001</v>
      </c>
      <c r="F58" s="160">
        <v>22703.605918250065</v>
      </c>
      <c r="G58" s="160">
        <v>8521.1220889319393</v>
      </c>
      <c r="H58" s="160">
        <v>0</v>
      </c>
      <c r="I58" s="160">
        <v>11304.4583097</v>
      </c>
      <c r="J58" s="160">
        <v>1652.5583757003503</v>
      </c>
      <c r="K58" s="160">
        <v>1099.9544067662</v>
      </c>
      <c r="L58" s="160">
        <v>12061.309273209983</v>
      </c>
      <c r="M58" s="160">
        <v>39.213921529999993</v>
      </c>
      <c r="N58" s="160">
        <v>2469.4901275511506</v>
      </c>
      <c r="O58" s="160">
        <v>529.81289646999994</v>
      </c>
      <c r="P58" s="160">
        <v>0</v>
      </c>
      <c r="Q58" s="160">
        <v>15537.89751084341</v>
      </c>
      <c r="R58" s="160">
        <v>13253.439556280005</v>
      </c>
      <c r="S58" s="160">
        <v>3035.4284111188858</v>
      </c>
      <c r="T58" s="160">
        <v>5333.7636985600375</v>
      </c>
      <c r="U58" s="160">
        <v>3710.7701663400007</v>
      </c>
      <c r="V58" s="160">
        <v>8604.2537839090455</v>
      </c>
      <c r="W58" s="160">
        <v>37.109856719999961</v>
      </c>
      <c r="X58" s="160">
        <v>64.962000000000003</v>
      </c>
      <c r="Y58" s="160">
        <v>0</v>
      </c>
      <c r="Z58" s="160">
        <v>0</v>
      </c>
      <c r="AA58" s="160">
        <v>2.3273315600000006</v>
      </c>
      <c r="AB58" s="160">
        <v>1.5</v>
      </c>
      <c r="AC58" s="160">
        <v>427.31273472999959</v>
      </c>
      <c r="AD58" s="160">
        <v>127.86988835000004</v>
      </c>
      <c r="AE58" s="160">
        <v>0.70169345993294474</v>
      </c>
      <c r="AF58" s="160">
        <v>0</v>
      </c>
      <c r="AG58" s="160">
        <v>213.28327461282677</v>
      </c>
      <c r="AH58" s="160">
        <v>1971.3930641200006</v>
      </c>
      <c r="AI58" s="160">
        <v>32.959908389999995</v>
      </c>
      <c r="AJ58" s="160">
        <v>1046.4693284199998</v>
      </c>
      <c r="AK58" s="160">
        <v>0</v>
      </c>
      <c r="AL58" s="160">
        <v>0</v>
      </c>
      <c r="AM58" s="160">
        <v>66.951881469999989</v>
      </c>
      <c r="AN58" s="160">
        <v>311.69043772000003</v>
      </c>
      <c r="AO58" s="160">
        <v>1738.1741713000004</v>
      </c>
      <c r="AP58" s="160">
        <v>0</v>
      </c>
      <c r="AQ58" s="160">
        <v>39.770969999999998</v>
      </c>
      <c r="AR58" s="160">
        <v>0</v>
      </c>
      <c r="AS58" s="160">
        <v>0.158</v>
      </c>
      <c r="AT58" s="160">
        <v>1.5073200000000002</v>
      </c>
      <c r="AU58" s="160">
        <v>2855.1007599799996</v>
      </c>
      <c r="AV58" s="160">
        <v>0</v>
      </c>
      <c r="AW58" s="160">
        <v>7.2451865400000068</v>
      </c>
      <c r="AX58" s="160">
        <v>0</v>
      </c>
      <c r="AY58" s="160">
        <v>0</v>
      </c>
      <c r="AZ58" s="160">
        <v>0</v>
      </c>
      <c r="BA58" s="160">
        <v>393.88690000000003</v>
      </c>
      <c r="BB58" s="160">
        <v>7.1429655899970257</v>
      </c>
      <c r="BC58" s="160">
        <v>0</v>
      </c>
      <c r="BD58" s="160">
        <v>330.14591000000001</v>
      </c>
    </row>
    <row r="59" spans="2:56" s="127" customFormat="1" x14ac:dyDescent="0.55000000000000004">
      <c r="B59" s="168" t="s">
        <v>94</v>
      </c>
      <c r="C59" s="176">
        <v>218916.69696970555</v>
      </c>
      <c r="D59" s="176">
        <v>273684.68362622231</v>
      </c>
      <c r="E59" s="176">
        <v>399618.40934468753</v>
      </c>
      <c r="F59" s="176">
        <v>351051.38781063614</v>
      </c>
      <c r="G59" s="176">
        <v>85390.8352759142</v>
      </c>
      <c r="H59" s="176">
        <v>243564.86727351791</v>
      </c>
      <c r="I59" s="176">
        <v>135427.57391451253</v>
      </c>
      <c r="J59" s="176">
        <v>205011.50083181035</v>
      </c>
      <c r="K59" s="176">
        <v>257353.73476402994</v>
      </c>
      <c r="L59" s="176">
        <v>137686.26650781013</v>
      </c>
      <c r="M59" s="176">
        <v>305154.9126473518</v>
      </c>
      <c r="N59" s="176">
        <v>269362.43105624994</v>
      </c>
      <c r="O59" s="176">
        <v>212980.83275060693</v>
      </c>
      <c r="P59" s="176">
        <v>206838.88000000003</v>
      </c>
      <c r="Q59" s="176">
        <v>426425.53744955745</v>
      </c>
      <c r="R59" s="176">
        <v>160733.60543846033</v>
      </c>
      <c r="S59" s="176">
        <v>207284.65707905486</v>
      </c>
      <c r="T59" s="176">
        <v>224493.68426708141</v>
      </c>
      <c r="U59" s="176">
        <v>228569.64489994055</v>
      </c>
      <c r="V59" s="176">
        <v>171457.47126197006</v>
      </c>
      <c r="W59" s="176">
        <v>45205.585170587816</v>
      </c>
      <c r="X59" s="176">
        <v>402.58800000000002</v>
      </c>
      <c r="Y59" s="176">
        <v>2994.0024800000001</v>
      </c>
      <c r="Z59" s="176">
        <v>47026.168534430886</v>
      </c>
      <c r="AA59" s="176">
        <v>11811.785617123071</v>
      </c>
      <c r="AB59" s="176">
        <v>3898.3709269199994</v>
      </c>
      <c r="AC59" s="176">
        <v>97474.078770105276</v>
      </c>
      <c r="AD59" s="176">
        <v>73892.981388999848</v>
      </c>
      <c r="AE59" s="176">
        <v>52284.872989661373</v>
      </c>
      <c r="AF59" s="176">
        <v>1410.1406644900098</v>
      </c>
      <c r="AG59" s="176">
        <v>50488.982913628875</v>
      </c>
      <c r="AH59" s="176">
        <v>56274.404910580248</v>
      </c>
      <c r="AI59" s="176">
        <v>49623.861346045058</v>
      </c>
      <c r="AJ59" s="176">
        <v>3790.7072980000003</v>
      </c>
      <c r="AK59" s="176">
        <v>914.51952904000007</v>
      </c>
      <c r="AL59" s="176">
        <v>5690.9734774152894</v>
      </c>
      <c r="AM59" s="176">
        <v>4390.9757151799968</v>
      </c>
      <c r="AN59" s="176">
        <v>2350.4979439099998</v>
      </c>
      <c r="AO59" s="176">
        <v>2244.7923907000004</v>
      </c>
      <c r="AP59" s="176">
        <v>7643.3657266799901</v>
      </c>
      <c r="AQ59" s="176">
        <v>8894.9123700000018</v>
      </c>
      <c r="AR59" s="176">
        <v>6412.4366837999969</v>
      </c>
      <c r="AS59" s="176">
        <v>4271.8760000000002</v>
      </c>
      <c r="AT59" s="176">
        <v>4694.5650700000006</v>
      </c>
      <c r="AU59" s="176">
        <v>3155.9332219899993</v>
      </c>
      <c r="AV59" s="176">
        <v>8079.0982000000013</v>
      </c>
      <c r="AW59" s="176">
        <v>4782.7425265399997</v>
      </c>
      <c r="AX59" s="176">
        <v>1644.9800055000001</v>
      </c>
      <c r="AY59" s="176">
        <v>1915.669968330001</v>
      </c>
      <c r="AZ59" s="176">
        <v>725.79777739999997</v>
      </c>
      <c r="BA59" s="176">
        <v>5700.5081100000016</v>
      </c>
      <c r="BB59" s="176">
        <v>15177.434449649994</v>
      </c>
      <c r="BC59" s="176">
        <v>17198.637562549717</v>
      </c>
      <c r="BD59" s="176">
        <v>6749.9229100000002</v>
      </c>
    </row>
    <row r="61" spans="2:56" ht="62.7" x14ac:dyDescent="0.55000000000000004">
      <c r="B61" s="123" t="s">
        <v>292</v>
      </c>
      <c r="C61" s="177"/>
      <c r="D61" s="177"/>
      <c r="E61" s="177"/>
      <c r="F61" s="177"/>
      <c r="G61" s="177"/>
      <c r="H61" s="177"/>
      <c r="I61" s="177"/>
    </row>
    <row r="62" spans="2:56" ht="62.7" x14ac:dyDescent="0.55000000000000004">
      <c r="B62" s="123" t="s">
        <v>399</v>
      </c>
    </row>
    <row r="63" spans="2:56" ht="31.35" x14ac:dyDescent="0.55000000000000004">
      <c r="B63" s="123" t="s">
        <v>294</v>
      </c>
    </row>
  </sheetData>
  <dataValidations count="1">
    <dataValidation type="custom" allowBlank="1" showInputMessage="1" showErrorMessage="1" errorTitle="Bashu" error="This is Format. Do not Overwrite." sqref="B36 B29:B34" xr:uid="{FF6D880E-B76D-48BE-AEF2-A704BD272F15}">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344C-5FEA-4631-AED2-56A4A34025F6}">
  <sheetPr codeName="Sheet51"/>
  <dimension ref="A2:K92"/>
  <sheetViews>
    <sheetView tabSelected="1" workbookViewId="0">
      <pane xSplit="3" ySplit="6" topLeftCell="D76" activePane="bottomRight" state="frozen"/>
      <selection activeCell="M36" sqref="M36"/>
      <selection pane="topRight" activeCell="M36" sqref="M36"/>
      <selection pane="bottomLeft" activeCell="M36" sqref="M36"/>
      <selection pane="bottomRight" activeCell="M80" sqref="M80"/>
    </sheetView>
  </sheetViews>
  <sheetFormatPr defaultColWidth="9.1171875" defaultRowHeight="15.7" x14ac:dyDescent="0.55000000000000004"/>
  <cols>
    <col min="1" max="1" width="9.1171875" style="154"/>
    <col min="2" max="2" width="3.3515625" style="154" bestFit="1" customWidth="1"/>
    <col min="3" max="3" width="45" style="154" bestFit="1" customWidth="1"/>
    <col min="4" max="8" width="14.52734375" style="29" bestFit="1" customWidth="1"/>
    <col min="9" max="9" width="10.64453125" style="29" bestFit="1" customWidth="1"/>
    <col min="10" max="10" width="10.41015625" style="29" bestFit="1" customWidth="1"/>
    <col min="11" max="11" width="8.3515625" style="29" bestFit="1" customWidth="1"/>
    <col min="12" max="16384" width="9.1171875" style="29"/>
  </cols>
  <sheetData>
    <row r="2" spans="2:11" x14ac:dyDescent="0.55000000000000004">
      <c r="B2" s="408" t="s">
        <v>400</v>
      </c>
      <c r="C2" s="408"/>
      <c r="D2" s="408"/>
      <c r="E2" s="408"/>
      <c r="F2" s="408"/>
      <c r="G2" s="408"/>
      <c r="H2" s="408"/>
      <c r="I2" s="408"/>
      <c r="J2" s="408"/>
      <c r="K2" s="408"/>
    </row>
    <row r="3" spans="2:11" x14ac:dyDescent="0.55000000000000004">
      <c r="B3" s="178"/>
      <c r="C3" s="178"/>
      <c r="J3" s="403" t="s">
        <v>116</v>
      </c>
      <c r="K3" s="404"/>
    </row>
    <row r="4" spans="2:11" x14ac:dyDescent="0.55000000000000004">
      <c r="B4" s="405" t="s">
        <v>117</v>
      </c>
      <c r="C4" s="405"/>
      <c r="D4" s="403" t="s">
        <v>69</v>
      </c>
      <c r="E4" s="409"/>
      <c r="F4" s="404"/>
      <c r="G4" s="179" t="s">
        <v>77</v>
      </c>
      <c r="H4" s="179" t="s">
        <v>79</v>
      </c>
      <c r="I4" s="410" t="s">
        <v>401</v>
      </c>
      <c r="J4" s="411"/>
      <c r="K4" s="412"/>
    </row>
    <row r="5" spans="2:11" x14ac:dyDescent="0.55000000000000004">
      <c r="B5" s="405"/>
      <c r="C5" s="405"/>
      <c r="D5" s="83">
        <v>2022</v>
      </c>
      <c r="E5" s="83">
        <v>2023</v>
      </c>
      <c r="F5" s="83">
        <v>2024</v>
      </c>
      <c r="G5" s="83">
        <v>2024</v>
      </c>
      <c r="H5" s="83">
        <v>2024</v>
      </c>
      <c r="I5" s="413"/>
      <c r="J5" s="414"/>
      <c r="K5" s="415"/>
    </row>
    <row r="6" spans="2:11" x14ac:dyDescent="0.55000000000000004">
      <c r="B6" s="405"/>
      <c r="C6" s="405"/>
      <c r="D6" s="180">
        <v>1</v>
      </c>
      <c r="E6" s="180">
        <v>2</v>
      </c>
      <c r="F6" s="180">
        <v>3</v>
      </c>
      <c r="G6" s="180">
        <v>4</v>
      </c>
      <c r="H6" s="180">
        <v>5</v>
      </c>
      <c r="I6" s="181" t="s">
        <v>968</v>
      </c>
      <c r="J6" s="181" t="s">
        <v>969</v>
      </c>
      <c r="K6" s="181" t="s">
        <v>970</v>
      </c>
    </row>
    <row r="7" spans="2:11" x14ac:dyDescent="0.55000000000000004">
      <c r="B7" s="182">
        <v>1</v>
      </c>
      <c r="C7" s="183" t="s">
        <v>297</v>
      </c>
      <c r="D7" s="181">
        <v>50333.986514111632</v>
      </c>
      <c r="E7" s="181">
        <v>59479.931931247695</v>
      </c>
      <c r="F7" s="181">
        <v>63015.375429855478</v>
      </c>
      <c r="G7" s="181">
        <v>69163.048237390351</v>
      </c>
      <c r="H7" s="181">
        <v>68219.398431572728</v>
      </c>
      <c r="I7" s="184">
        <f t="shared" ref="I7:J23" si="0">IFERROR((E7-D7)/D7*100,0)</f>
        <v>18.170516683735961</v>
      </c>
      <c r="J7" s="184">
        <f t="shared" si="0"/>
        <v>5.9439266048494632</v>
      </c>
      <c r="K7" s="184">
        <v>-1.3643843495426999</v>
      </c>
    </row>
    <row r="8" spans="2:11" x14ac:dyDescent="0.55000000000000004">
      <c r="B8" s="185" t="s">
        <v>119</v>
      </c>
      <c r="C8" s="186" t="s">
        <v>120</v>
      </c>
      <c r="D8" s="181">
        <v>30093.147978739999</v>
      </c>
      <c r="E8" s="181">
        <v>34388.034220369998</v>
      </c>
      <c r="F8" s="181">
        <v>35835.094864890001</v>
      </c>
      <c r="G8" s="181">
        <v>35990.628673110004</v>
      </c>
      <c r="H8" s="181">
        <v>36548.592395920008</v>
      </c>
      <c r="I8" s="184">
        <f t="shared" si="0"/>
        <v>14.271973954550123</v>
      </c>
      <c r="J8" s="184">
        <f t="shared" si="0"/>
        <v>4.2080353743012919</v>
      </c>
      <c r="K8" s="184">
        <v>1.5503027965356992</v>
      </c>
    </row>
    <row r="9" spans="2:11" x14ac:dyDescent="0.55000000000000004">
      <c r="B9" s="187" t="s">
        <v>119</v>
      </c>
      <c r="C9" s="186" t="s">
        <v>121</v>
      </c>
      <c r="D9" s="181">
        <v>9012.4319075721232</v>
      </c>
      <c r="E9" s="181">
        <v>11189.69778838735</v>
      </c>
      <c r="F9" s="181">
        <v>12274.432980125572</v>
      </c>
      <c r="G9" s="181">
        <v>12818.164754437039</v>
      </c>
      <c r="H9" s="181">
        <v>12965.81145057757</v>
      </c>
      <c r="I9" s="184">
        <f t="shared" si="0"/>
        <v>24.158472464972714</v>
      </c>
      <c r="J9" s="184">
        <f t="shared" si="0"/>
        <v>9.6940526210096447</v>
      </c>
      <c r="K9" s="184">
        <v>1.1518551911998403</v>
      </c>
    </row>
    <row r="10" spans="2:11" x14ac:dyDescent="0.55000000000000004">
      <c r="B10" s="187"/>
      <c r="C10" s="186" t="s">
        <v>122</v>
      </c>
      <c r="D10" s="181">
        <v>5519.8790375856588</v>
      </c>
      <c r="E10" s="181">
        <v>6644.6150493303567</v>
      </c>
      <c r="F10" s="181">
        <v>4075.8136779464448</v>
      </c>
      <c r="G10" s="181">
        <v>8289.4382701980867</v>
      </c>
      <c r="H10" s="181">
        <v>6445.1316983675333</v>
      </c>
      <c r="I10" s="184">
        <f t="shared" si="0"/>
        <v>20.376098897932486</v>
      </c>
      <c r="J10" s="184">
        <f t="shared" si="0"/>
        <v>-38.6598975608496</v>
      </c>
      <c r="K10" s="184">
        <v>-22.248872742814712</v>
      </c>
    </row>
    <row r="11" spans="2:11" x14ac:dyDescent="0.55000000000000004">
      <c r="B11" s="188"/>
      <c r="C11" s="186" t="s">
        <v>123</v>
      </c>
      <c r="D11" s="181">
        <v>5708.5275902138546</v>
      </c>
      <c r="E11" s="181">
        <v>7257.5848731599999</v>
      </c>
      <c r="F11" s="181">
        <v>10830.033906893454</v>
      </c>
      <c r="G11" s="181">
        <v>12064.816539645197</v>
      </c>
      <c r="H11" s="181">
        <v>12259.862886707655</v>
      </c>
      <c r="I11" s="184">
        <f t="shared" si="0"/>
        <v>27.135846476448648</v>
      </c>
      <c r="J11" s="184">
        <f t="shared" si="0"/>
        <v>49.223661812693152</v>
      </c>
      <c r="K11" s="184">
        <v>1.6166540653273296</v>
      </c>
    </row>
    <row r="12" spans="2:11" x14ac:dyDescent="0.55000000000000004">
      <c r="B12" s="189">
        <v>2</v>
      </c>
      <c r="C12" s="183" t="s">
        <v>124</v>
      </c>
      <c r="D12" s="181">
        <v>233581.53607442993</v>
      </c>
      <c r="E12" s="181">
        <v>214238.06391140001</v>
      </c>
      <c r="F12" s="181">
        <v>230745.92703990001</v>
      </c>
      <c r="G12" s="181">
        <v>221026.06591290998</v>
      </c>
      <c r="H12" s="181">
        <v>219089.84857223</v>
      </c>
      <c r="I12" s="184">
        <f t="shared" si="0"/>
        <v>-8.281250516678762</v>
      </c>
      <c r="J12" s="184">
        <f t="shared" si="0"/>
        <v>7.7053828937358997</v>
      </c>
      <c r="K12" s="184">
        <v>-0.87601312210972648</v>
      </c>
    </row>
    <row r="13" spans="2:11" x14ac:dyDescent="0.55000000000000004">
      <c r="B13" s="185" t="s">
        <v>119</v>
      </c>
      <c r="C13" s="186" t="s">
        <v>125</v>
      </c>
      <c r="D13" s="181">
        <v>22655.038604410001</v>
      </c>
      <c r="E13" s="181">
        <v>7943.8719073800003</v>
      </c>
      <c r="F13" s="181">
        <v>6220.7789813500012</v>
      </c>
      <c r="G13" s="181">
        <v>3193.7511014700008</v>
      </c>
      <c r="H13" s="181">
        <v>2462.3294533100002</v>
      </c>
      <c r="I13" s="184">
        <f t="shared" si="0"/>
        <v>-64.935518115455096</v>
      </c>
      <c r="J13" s="184">
        <f t="shared" si="0"/>
        <v>-21.690844793572449</v>
      </c>
      <c r="K13" s="184">
        <v>-22.901648404077143</v>
      </c>
    </row>
    <row r="14" spans="2:11" x14ac:dyDescent="0.55000000000000004">
      <c r="B14" s="188"/>
      <c r="C14" s="186" t="s">
        <v>402</v>
      </c>
      <c r="D14" s="181">
        <v>210926.49747001991</v>
      </c>
      <c r="E14" s="181">
        <v>206294.19200402001</v>
      </c>
      <c r="F14" s="181">
        <v>224525.14805855002</v>
      </c>
      <c r="G14" s="181">
        <v>217832.31481144001</v>
      </c>
      <c r="H14" s="181">
        <v>216627.51911891997</v>
      </c>
      <c r="I14" s="184">
        <f t="shared" si="0"/>
        <v>-2.1961704771864032</v>
      </c>
      <c r="J14" s="184">
        <f t="shared" si="0"/>
        <v>8.8373578904125214</v>
      </c>
      <c r="K14" s="184">
        <v>-0.55308400572382321</v>
      </c>
    </row>
    <row r="15" spans="2:11" x14ac:dyDescent="0.55000000000000004">
      <c r="B15" s="190">
        <v>3</v>
      </c>
      <c r="C15" s="183" t="s">
        <v>130</v>
      </c>
      <c r="D15" s="181">
        <v>159022.77745923001</v>
      </c>
      <c r="E15" s="181">
        <v>167092.70765041074</v>
      </c>
      <c r="F15" s="181">
        <v>176660.82006807133</v>
      </c>
      <c r="G15" s="181">
        <v>179635.48609393052</v>
      </c>
      <c r="H15" s="181">
        <v>180745.22168119613</v>
      </c>
      <c r="I15" s="184">
        <f t="shared" si="0"/>
        <v>5.0747008196669698</v>
      </c>
      <c r="J15" s="184">
        <f t="shared" si="0"/>
        <v>5.7262297991357469</v>
      </c>
      <c r="K15" s="184">
        <v>0.617770804308303</v>
      </c>
    </row>
    <row r="16" spans="2:11" x14ac:dyDescent="0.55000000000000004">
      <c r="B16" s="189">
        <v>4</v>
      </c>
      <c r="C16" s="183" t="s">
        <v>403</v>
      </c>
      <c r="D16" s="181">
        <v>37.580378059100006</v>
      </c>
      <c r="E16" s="181">
        <v>27.2048722535</v>
      </c>
      <c r="F16" s="181">
        <v>41.475571649999999</v>
      </c>
      <c r="G16" s="181">
        <v>18.083943469999998</v>
      </c>
      <c r="H16" s="181">
        <v>13.871393429999998</v>
      </c>
      <c r="I16" s="184">
        <f t="shared" si="0"/>
        <v>-27.608838285988451</v>
      </c>
      <c r="J16" s="184">
        <f t="shared" si="0"/>
        <v>52.456410247116771</v>
      </c>
      <c r="K16" s="184">
        <v>-23.294421634243257</v>
      </c>
    </row>
    <row r="17" spans="2:11" x14ac:dyDescent="0.55000000000000004">
      <c r="B17" s="182">
        <v>5</v>
      </c>
      <c r="C17" s="183" t="s">
        <v>404</v>
      </c>
      <c r="D17" s="181">
        <v>42123.340044404024</v>
      </c>
      <c r="E17" s="181">
        <v>46184.922904955893</v>
      </c>
      <c r="F17" s="181">
        <v>56740.194947375036</v>
      </c>
      <c r="G17" s="181">
        <v>66691.08943962527</v>
      </c>
      <c r="H17" s="181">
        <v>69513.896524353404</v>
      </c>
      <c r="I17" s="184">
        <f t="shared" si="0"/>
        <v>9.6421196806102749</v>
      </c>
      <c r="J17" s="184">
        <f t="shared" si="0"/>
        <v>22.85436756956566</v>
      </c>
      <c r="K17" s="184">
        <v>4.2326600276692012</v>
      </c>
    </row>
    <row r="18" spans="2:11" x14ac:dyDescent="0.55000000000000004">
      <c r="B18" s="182"/>
      <c r="C18" s="191" t="s">
        <v>405</v>
      </c>
      <c r="D18" s="181">
        <v>11707.879956755312</v>
      </c>
      <c r="E18" s="181">
        <v>18382.941661103156</v>
      </c>
      <c r="F18" s="181">
        <v>21865.185051738459</v>
      </c>
      <c r="G18" s="181">
        <v>26048.064787788335</v>
      </c>
      <c r="H18" s="181">
        <v>27237.656933414601</v>
      </c>
      <c r="I18" s="184">
        <f t="shared" si="0"/>
        <v>57.013410873728766</v>
      </c>
      <c r="J18" s="184">
        <f t="shared" si="0"/>
        <v>18.942797376131885</v>
      </c>
      <c r="K18" s="184">
        <v>4.5669118044575878</v>
      </c>
    </row>
    <row r="19" spans="2:11" x14ac:dyDescent="0.55000000000000004">
      <c r="B19" s="189"/>
      <c r="C19" s="191" t="s">
        <v>406</v>
      </c>
      <c r="D19" s="181">
        <v>4726.9839512065701</v>
      </c>
      <c r="E19" s="181">
        <v>6921.2558043132294</v>
      </c>
      <c r="F19" s="181">
        <v>11557.412235955097</v>
      </c>
      <c r="G19" s="181">
        <v>15096.99475601079</v>
      </c>
      <c r="H19" s="181">
        <v>14552.144937341996</v>
      </c>
      <c r="I19" s="184">
        <f t="shared" si="0"/>
        <v>46.420124877863572</v>
      </c>
      <c r="J19" s="184">
        <f t="shared" si="0"/>
        <v>66.984324271798755</v>
      </c>
      <c r="K19" s="184">
        <v>-3.6089952170902406</v>
      </c>
    </row>
    <row r="20" spans="2:11" x14ac:dyDescent="0.55000000000000004">
      <c r="B20" s="190"/>
      <c r="C20" s="191" t="s">
        <v>407</v>
      </c>
      <c r="D20" s="181">
        <v>25688.476136442114</v>
      </c>
      <c r="E20" s="181">
        <v>20880.725439539492</v>
      </c>
      <c r="F20" s="181">
        <v>23317.59765968148</v>
      </c>
      <c r="G20" s="181">
        <v>25546.029895826159</v>
      </c>
      <c r="H20" s="181">
        <v>27724.094653596821</v>
      </c>
      <c r="I20" s="184">
        <f t="shared" si="0"/>
        <v>-18.715593215287161</v>
      </c>
      <c r="J20" s="184">
        <f t="shared" si="0"/>
        <v>11.670438496966948</v>
      </c>
      <c r="K20" s="184">
        <v>8.5260401191596724</v>
      </c>
    </row>
    <row r="21" spans="2:11" x14ac:dyDescent="0.55000000000000004">
      <c r="B21" s="190">
        <v>6</v>
      </c>
      <c r="C21" s="183" t="s">
        <v>408</v>
      </c>
      <c r="D21" s="181">
        <v>22174.091932785865</v>
      </c>
      <c r="E21" s="181">
        <v>15567.759717259998</v>
      </c>
      <c r="F21" s="181">
        <v>19690.558190714681</v>
      </c>
      <c r="G21" s="181">
        <v>19623.215118189997</v>
      </c>
      <c r="H21" s="181">
        <v>19823.12829271</v>
      </c>
      <c r="I21" s="184">
        <f t="shared" si="0"/>
        <v>-29.793022575855595</v>
      </c>
      <c r="J21" s="184">
        <f t="shared" si="0"/>
        <v>26.482927205535745</v>
      </c>
      <c r="K21" s="184">
        <v>1.018758512893694</v>
      </c>
    </row>
    <row r="22" spans="2:11" x14ac:dyDescent="0.55000000000000004">
      <c r="B22" s="192">
        <v>7</v>
      </c>
      <c r="C22" s="183" t="s">
        <v>409</v>
      </c>
      <c r="D22" s="181">
        <v>12377.799630263951</v>
      </c>
      <c r="E22" s="181">
        <v>5191.0866082332604</v>
      </c>
      <c r="F22" s="181">
        <v>6836.5915859254219</v>
      </c>
      <c r="G22" s="181">
        <v>1281.5073871297882</v>
      </c>
      <c r="H22" s="181">
        <v>1730.2972981459664</v>
      </c>
      <c r="I22" s="184">
        <f t="shared" si="0"/>
        <v>-58.061313292380689</v>
      </c>
      <c r="J22" s="184">
        <f t="shared" si="0"/>
        <v>31.698661607423929</v>
      </c>
      <c r="K22" s="184">
        <v>35.020470074803065</v>
      </c>
    </row>
    <row r="23" spans="2:11" x14ac:dyDescent="0.55000000000000004">
      <c r="B23" s="416" t="s">
        <v>410</v>
      </c>
      <c r="C23" s="416"/>
      <c r="D23" s="193">
        <v>519651.11203328439</v>
      </c>
      <c r="E23" s="193">
        <v>507781.67759576114</v>
      </c>
      <c r="F23" s="193">
        <v>553730.94283349207</v>
      </c>
      <c r="G23" s="193">
        <v>557438.49613264611</v>
      </c>
      <c r="H23" s="193">
        <v>559135.66219363851</v>
      </c>
      <c r="I23" s="194">
        <f t="shared" si="0"/>
        <v>-2.2841160468377852</v>
      </c>
      <c r="J23" s="194">
        <f t="shared" si="0"/>
        <v>9.0490199361447985</v>
      </c>
      <c r="K23" s="194">
        <v>0.30445799362025916</v>
      </c>
    </row>
    <row r="24" spans="2:11" x14ac:dyDescent="0.55000000000000004">
      <c r="B24" s="195"/>
      <c r="C24" s="196" t="s">
        <v>144</v>
      </c>
      <c r="D24" s="181">
        <v>0</v>
      </c>
      <c r="E24" s="181">
        <v>0</v>
      </c>
      <c r="F24" s="181">
        <v>0</v>
      </c>
      <c r="G24" s="181">
        <v>0</v>
      </c>
      <c r="H24" s="181">
        <v>0</v>
      </c>
      <c r="I24" s="197"/>
      <c r="J24" s="198"/>
      <c r="K24" s="199"/>
    </row>
    <row r="25" spans="2:11" x14ac:dyDescent="0.55000000000000004">
      <c r="B25" s="200">
        <v>1</v>
      </c>
      <c r="C25" s="201" t="s">
        <v>145</v>
      </c>
      <c r="D25" s="181">
        <v>20319.620954951995</v>
      </c>
      <c r="E25" s="181">
        <v>26963.323201224001</v>
      </c>
      <c r="F25" s="181">
        <v>34591.552209273999</v>
      </c>
      <c r="G25" s="181">
        <v>30450.256410993999</v>
      </c>
      <c r="H25" s="181">
        <v>27897.209929684013</v>
      </c>
      <c r="I25" s="184">
        <f t="shared" ref="I25:J40" si="1">IFERROR((E25-D25)/D25*100,0)</f>
        <v>32.695994974516992</v>
      </c>
      <c r="J25" s="184">
        <f t="shared" si="1"/>
        <v>28.291130700475804</v>
      </c>
      <c r="K25" s="184">
        <v>-8.3843184991644737</v>
      </c>
    </row>
    <row r="26" spans="2:11" x14ac:dyDescent="0.55000000000000004">
      <c r="B26" s="202"/>
      <c r="C26" s="186" t="s">
        <v>146</v>
      </c>
      <c r="D26" s="181">
        <v>371.40727201999982</v>
      </c>
      <c r="E26" s="181">
        <v>494.18287026000007</v>
      </c>
      <c r="F26" s="181">
        <v>424.05680051000002</v>
      </c>
      <c r="G26" s="181">
        <v>350.76913453000003</v>
      </c>
      <c r="H26" s="181">
        <v>415.93350346</v>
      </c>
      <c r="I26" s="184">
        <f t="shared" si="1"/>
        <v>33.056864388317344</v>
      </c>
      <c r="J26" s="184">
        <f t="shared" si="1"/>
        <v>-14.190307671551878</v>
      </c>
      <c r="K26" s="184">
        <v>18.57756641481997</v>
      </c>
    </row>
    <row r="27" spans="2:11" x14ac:dyDescent="0.55000000000000004">
      <c r="B27" s="203"/>
      <c r="C27" s="186" t="s">
        <v>149</v>
      </c>
      <c r="D27" s="181">
        <v>10770.062183620004</v>
      </c>
      <c r="E27" s="181">
        <v>17249.129543209998</v>
      </c>
      <c r="F27" s="181">
        <v>22747.873933989988</v>
      </c>
      <c r="G27" s="181">
        <v>19567.635498250005</v>
      </c>
      <c r="H27" s="181">
        <v>19021.416993309995</v>
      </c>
      <c r="I27" s="184">
        <f t="shared" si="1"/>
        <v>60.158123965559753</v>
      </c>
      <c r="J27" s="184">
        <f t="shared" si="1"/>
        <v>31.878387700697242</v>
      </c>
      <c r="K27" s="184">
        <v>-2.7914384698593779</v>
      </c>
    </row>
    <row r="28" spans="2:11" x14ac:dyDescent="0.55000000000000004">
      <c r="B28" s="204"/>
      <c r="C28" s="186" t="s">
        <v>154</v>
      </c>
      <c r="D28" s="181">
        <v>9178.1514993119981</v>
      </c>
      <c r="E28" s="181">
        <v>9220.0107877539995</v>
      </c>
      <c r="F28" s="181">
        <v>11419.621474774001</v>
      </c>
      <c r="G28" s="181">
        <v>10531.851778214001</v>
      </c>
      <c r="H28" s="181">
        <v>8459.8594329140033</v>
      </c>
      <c r="I28" s="184">
        <f t="shared" si="1"/>
        <v>0.45607537035250673</v>
      </c>
      <c r="J28" s="184">
        <f t="shared" si="1"/>
        <v>23.856920969566765</v>
      </c>
      <c r="K28" s="184">
        <v>-19.673580571899841</v>
      </c>
    </row>
    <row r="29" spans="2:11" x14ac:dyDescent="0.55000000000000004">
      <c r="B29" s="205">
        <v>2</v>
      </c>
      <c r="C29" s="186" t="s">
        <v>411</v>
      </c>
      <c r="D29" s="181">
        <v>761.6</v>
      </c>
      <c r="E29" s="181">
        <v>1060.3799899999999</v>
      </c>
      <c r="F29" s="181">
        <v>970.04479000000003</v>
      </c>
      <c r="G29" s="181">
        <v>381</v>
      </c>
      <c r="H29" s="181">
        <v>874.36779999999999</v>
      </c>
      <c r="I29" s="184">
        <f t="shared" si="1"/>
        <v>39.230565913865526</v>
      </c>
      <c r="J29" s="184">
        <f t="shared" si="1"/>
        <v>-8.519134730182893</v>
      </c>
      <c r="K29" s="184">
        <v>129.49286089238845</v>
      </c>
    </row>
    <row r="30" spans="2:11" x14ac:dyDescent="0.55000000000000004">
      <c r="B30" s="206">
        <v>3</v>
      </c>
      <c r="C30" s="183" t="s">
        <v>158</v>
      </c>
      <c r="D30" s="181">
        <v>5333.8996978600007</v>
      </c>
      <c r="E30" s="181">
        <v>8282.036871190001</v>
      </c>
      <c r="F30" s="181">
        <v>9220.9703106929992</v>
      </c>
      <c r="G30" s="181">
        <v>8833.8651090593557</v>
      </c>
      <c r="H30" s="181">
        <v>8653.9175612630024</v>
      </c>
      <c r="I30" s="184">
        <f t="shared" si="1"/>
        <v>55.271702512756548</v>
      </c>
      <c r="J30" s="184">
        <f t="shared" si="1"/>
        <v>11.336986952680494</v>
      </c>
      <c r="K30" s="184">
        <v>-2.037019419866537</v>
      </c>
    </row>
    <row r="31" spans="2:11" x14ac:dyDescent="0.55000000000000004">
      <c r="B31" s="207">
        <v>4</v>
      </c>
      <c r="C31" s="183" t="s">
        <v>412</v>
      </c>
      <c r="D31" s="181">
        <v>449685.75733884494</v>
      </c>
      <c r="E31" s="181">
        <v>432237.44516706147</v>
      </c>
      <c r="F31" s="181">
        <v>455852.59096091927</v>
      </c>
      <c r="G31" s="181">
        <v>457931.98534871836</v>
      </c>
      <c r="H31" s="181">
        <v>462904.70553805371</v>
      </c>
      <c r="I31" s="184">
        <f t="shared" si="1"/>
        <v>-3.8801122532853332</v>
      </c>
      <c r="J31" s="184">
        <f t="shared" si="1"/>
        <v>5.4634659856298349</v>
      </c>
      <c r="K31" s="184">
        <v>1.0859080274876602</v>
      </c>
    </row>
    <row r="32" spans="2:11" x14ac:dyDescent="0.55000000000000004">
      <c r="B32" s="202"/>
      <c r="C32" s="186" t="s">
        <v>413</v>
      </c>
      <c r="D32" s="181">
        <v>90238.857239690013</v>
      </c>
      <c r="E32" s="181">
        <v>72927.510993889999</v>
      </c>
      <c r="F32" s="181">
        <v>59059.544066440001</v>
      </c>
      <c r="G32" s="181">
        <v>61714.075104070012</v>
      </c>
      <c r="H32" s="181">
        <v>47698.123011560005</v>
      </c>
      <c r="I32" s="184">
        <f t="shared" si="1"/>
        <v>-19.183915638268871</v>
      </c>
      <c r="J32" s="184">
        <f t="shared" si="1"/>
        <v>-19.016097955971485</v>
      </c>
      <c r="K32" s="184">
        <v>-22.711110988659478</v>
      </c>
    </row>
    <row r="33" spans="2:11" x14ac:dyDescent="0.55000000000000004">
      <c r="B33" s="204"/>
      <c r="C33" s="186" t="s">
        <v>414</v>
      </c>
      <c r="D33" s="181">
        <v>359446.90009915491</v>
      </c>
      <c r="E33" s="181">
        <v>359309.93417317135</v>
      </c>
      <c r="F33" s="181">
        <v>396793.04689447925</v>
      </c>
      <c r="G33" s="181">
        <v>396217.91024464834</v>
      </c>
      <c r="H33" s="181">
        <v>415206.5825264937</v>
      </c>
      <c r="I33" s="184">
        <f t="shared" si="1"/>
        <v>-3.8104634076904856E-2</v>
      </c>
      <c r="J33" s="184">
        <f t="shared" si="1"/>
        <v>10.431972276959844</v>
      </c>
      <c r="K33" s="184">
        <v>4.7924820637513914</v>
      </c>
    </row>
    <row r="34" spans="2:11" x14ac:dyDescent="0.55000000000000004">
      <c r="B34" s="205">
        <v>5</v>
      </c>
      <c r="C34" s="183" t="s">
        <v>166</v>
      </c>
      <c r="D34" s="181">
        <v>3073.0957500523609</v>
      </c>
      <c r="E34" s="181">
        <v>3257.8940043321995</v>
      </c>
      <c r="F34" s="181">
        <v>4149.7813017942017</v>
      </c>
      <c r="G34" s="181">
        <v>4261.4915080090914</v>
      </c>
      <c r="H34" s="181">
        <v>4259.9078136633725</v>
      </c>
      <c r="I34" s="184">
        <f t="shared" si="1"/>
        <v>6.0134232484194454</v>
      </c>
      <c r="J34" s="184">
        <f t="shared" si="1"/>
        <v>27.376191376269794</v>
      </c>
      <c r="K34" s="184">
        <v>-3.7162912157456061E-2</v>
      </c>
    </row>
    <row r="35" spans="2:11" x14ac:dyDescent="0.55000000000000004">
      <c r="B35" s="206">
        <v>6</v>
      </c>
      <c r="C35" s="183" t="s">
        <v>167</v>
      </c>
      <c r="D35" s="181">
        <v>18136.786196785364</v>
      </c>
      <c r="E35" s="181">
        <v>20077.653100273641</v>
      </c>
      <c r="F35" s="181">
        <v>28487.836570303425</v>
      </c>
      <c r="G35" s="181">
        <v>33454.181827188419</v>
      </c>
      <c r="H35" s="181">
        <v>32563.744045455449</v>
      </c>
      <c r="I35" s="184">
        <f t="shared" si="1"/>
        <v>10.701272443914478</v>
      </c>
      <c r="J35" s="184">
        <f t="shared" si="1"/>
        <v>41.888279611301584</v>
      </c>
      <c r="K35" s="184">
        <v>-2.6616636040678938</v>
      </c>
    </row>
    <row r="36" spans="2:11" x14ac:dyDescent="0.55000000000000004">
      <c r="B36" s="206">
        <v>7</v>
      </c>
      <c r="C36" s="183" t="s">
        <v>415</v>
      </c>
      <c r="D36" s="181">
        <v>3.3029326500000002</v>
      </c>
      <c r="E36" s="181">
        <v>38.597194720000005</v>
      </c>
      <c r="F36" s="181">
        <v>0.48617063000000005</v>
      </c>
      <c r="G36" s="181">
        <v>0.48818063</v>
      </c>
      <c r="H36" s="181">
        <v>0.52250063000000002</v>
      </c>
      <c r="I36" s="184">
        <f t="shared" si="1"/>
        <v>1068.5734712150427</v>
      </c>
      <c r="J36" s="184">
        <f t="shared" si="1"/>
        <v>-98.740399053540344</v>
      </c>
      <c r="K36" s="184">
        <v>7.0301847084756339</v>
      </c>
    </row>
    <row r="37" spans="2:11" x14ac:dyDescent="0.55000000000000004">
      <c r="B37" s="206">
        <v>8</v>
      </c>
      <c r="C37" s="183" t="s">
        <v>416</v>
      </c>
      <c r="D37" s="181">
        <v>1.3357586899999998</v>
      </c>
      <c r="E37" s="181">
        <v>1.3357586899999998</v>
      </c>
      <c r="F37" s="181">
        <v>5.0822246899999994</v>
      </c>
      <c r="G37" s="181">
        <v>5.0822246899999994</v>
      </c>
      <c r="H37" s="181">
        <v>5.0822246899999994</v>
      </c>
      <c r="I37" s="184">
        <f t="shared" si="1"/>
        <v>0</v>
      </c>
      <c r="J37" s="184">
        <f t="shared" si="1"/>
        <v>280.47476150052228</v>
      </c>
      <c r="K37" s="184">
        <v>0</v>
      </c>
    </row>
    <row r="38" spans="2:11" x14ac:dyDescent="0.55000000000000004">
      <c r="B38" s="206">
        <v>9</v>
      </c>
      <c r="C38" s="183" t="s">
        <v>408</v>
      </c>
      <c r="D38" s="181">
        <v>22175.752291289999</v>
      </c>
      <c r="E38" s="181">
        <v>14809.399343779998</v>
      </c>
      <c r="F38" s="181">
        <v>19991.300013459997</v>
      </c>
      <c r="G38" s="181">
        <v>19716.753266179996</v>
      </c>
      <c r="H38" s="181">
        <v>19831.75548756</v>
      </c>
      <c r="I38" s="184">
        <f t="shared" si="1"/>
        <v>-33.218052090180016</v>
      </c>
      <c r="J38" s="184">
        <f t="shared" si="1"/>
        <v>34.990620141906135</v>
      </c>
      <c r="K38" s="184">
        <v>0.5832715956194795</v>
      </c>
    </row>
    <row r="39" spans="2:11" x14ac:dyDescent="0.55000000000000004">
      <c r="B39" s="206">
        <v>10</v>
      </c>
      <c r="C39" s="183" t="s">
        <v>409</v>
      </c>
      <c r="D39" s="181">
        <v>159.96111695999991</v>
      </c>
      <c r="E39" s="181">
        <v>1053.6129732266099</v>
      </c>
      <c r="F39" s="181">
        <v>461.29827657009969</v>
      </c>
      <c r="G39" s="181">
        <v>2403.3922723706078</v>
      </c>
      <c r="H39" s="181">
        <v>2144.4492863110086</v>
      </c>
      <c r="I39" s="184">
        <f t="shared" si="1"/>
        <v>558.66817714837396</v>
      </c>
      <c r="J39" s="184">
        <f t="shared" si="1"/>
        <v>-56.217483241744013</v>
      </c>
      <c r="K39" s="184">
        <v>-10.77406252139558</v>
      </c>
    </row>
    <row r="40" spans="2:11" x14ac:dyDescent="0.55000000000000004">
      <c r="B40" s="407" t="s">
        <v>410</v>
      </c>
      <c r="C40" s="407"/>
      <c r="D40" s="193">
        <v>519651.11203808466</v>
      </c>
      <c r="E40" s="193">
        <v>507781.67760449782</v>
      </c>
      <c r="F40" s="193">
        <v>553730.94282833382</v>
      </c>
      <c r="G40" s="193">
        <v>557438.49614784005</v>
      </c>
      <c r="H40" s="193">
        <v>559135.66218731063</v>
      </c>
      <c r="I40" s="194">
        <f t="shared" si="1"/>
        <v>-2.2841160460591761</v>
      </c>
      <c r="J40" s="194">
        <f t="shared" si="1"/>
        <v>9.0490199332527066</v>
      </c>
      <c r="K40" s="194">
        <v>0.3044579897511191</v>
      </c>
    </row>
    <row r="41" spans="2:11" x14ac:dyDescent="0.55000000000000004">
      <c r="B41" s="208"/>
      <c r="C41" s="208"/>
      <c r="D41" s="209"/>
      <c r="E41" s="209"/>
      <c r="F41" s="209"/>
      <c r="G41" s="209"/>
      <c r="H41" s="209"/>
      <c r="I41" s="210"/>
      <c r="J41" s="210"/>
      <c r="K41" s="210"/>
    </row>
    <row r="42" spans="2:11" x14ac:dyDescent="0.55000000000000004">
      <c r="C42" s="211" t="s">
        <v>142</v>
      </c>
      <c r="D42" s="212"/>
      <c r="E42" s="212"/>
      <c r="F42" s="212"/>
      <c r="G42" s="212"/>
      <c r="H42" s="212"/>
      <c r="J42" s="212"/>
      <c r="K42" s="212"/>
    </row>
    <row r="43" spans="2:11" x14ac:dyDescent="0.55000000000000004">
      <c r="C43" s="213" t="s">
        <v>343</v>
      </c>
      <c r="D43" s="212"/>
      <c r="E43" s="212"/>
      <c r="F43" s="212"/>
      <c r="G43" s="212"/>
      <c r="H43" s="212"/>
      <c r="J43" s="212"/>
      <c r="K43" s="212"/>
    </row>
    <row r="44" spans="2:11" x14ac:dyDescent="0.55000000000000004">
      <c r="C44" s="214" t="s">
        <v>417</v>
      </c>
      <c r="D44" s="181">
        <v>30522.152256529997</v>
      </c>
      <c r="E44" s="181">
        <v>36965.941766470001</v>
      </c>
      <c r="F44" s="181">
        <v>34341.630302105819</v>
      </c>
      <c r="G44" s="181">
        <v>11036.84253426</v>
      </c>
      <c r="H44" s="181">
        <v>13629.533281730008</v>
      </c>
      <c r="I44" s="181">
        <v>21.111845114269105</v>
      </c>
      <c r="J44" s="181">
        <v>-7.0992685130088216</v>
      </c>
      <c r="K44" s="181">
        <v>23.4912361884471</v>
      </c>
    </row>
    <row r="45" spans="2:11" x14ac:dyDescent="0.55000000000000004">
      <c r="C45" s="215" t="s">
        <v>179</v>
      </c>
      <c r="D45" s="181">
        <v>10282.376176619999</v>
      </c>
      <c r="E45" s="181">
        <v>12474.195028860004</v>
      </c>
      <c r="F45" s="181">
        <v>13547.608529640007</v>
      </c>
      <c r="G45" s="181">
        <v>4984.4720236300027</v>
      </c>
      <c r="H45" s="181">
        <v>6224.6112991299979</v>
      </c>
      <c r="I45" s="181">
        <v>21.316267899473946</v>
      </c>
      <c r="J45" s="181">
        <v>8.6050722976238472</v>
      </c>
      <c r="K45" s="181">
        <v>24.880052884655345</v>
      </c>
    </row>
    <row r="46" spans="2:11" x14ac:dyDescent="0.55000000000000004">
      <c r="C46" s="215" t="s">
        <v>418</v>
      </c>
      <c r="D46" s="181">
        <v>20239.77607991</v>
      </c>
      <c r="E46" s="181">
        <v>24491.746737609988</v>
      </c>
      <c r="F46" s="181">
        <v>20794.021772465796</v>
      </c>
      <c r="G46" s="181">
        <v>6052.3705106300013</v>
      </c>
      <c r="H46" s="181">
        <v>7404.9219825999999</v>
      </c>
      <c r="I46" s="181">
        <v>21.007992583082451</v>
      </c>
      <c r="J46" s="181">
        <v>-15.097840937028376</v>
      </c>
      <c r="K46" s="181">
        <v>22.34746649423499</v>
      </c>
    </row>
    <row r="47" spans="2:11" x14ac:dyDescent="0.55000000000000004">
      <c r="C47" s="214" t="s">
        <v>419</v>
      </c>
      <c r="D47" s="181">
        <v>19.981650199999997</v>
      </c>
      <c r="E47" s="181">
        <v>44.78257516</v>
      </c>
      <c r="F47" s="181">
        <v>14.980845720000001</v>
      </c>
      <c r="G47" s="181">
        <v>2.1647618600000005</v>
      </c>
      <c r="H47" s="181">
        <v>2.7378083100000001</v>
      </c>
      <c r="I47" s="181">
        <v>124.11850228466119</v>
      </c>
      <c r="J47" s="181">
        <v>-66.547601011160779</v>
      </c>
      <c r="K47" s="181">
        <v>26.471569949038159</v>
      </c>
    </row>
    <row r="48" spans="2:11" x14ac:dyDescent="0.55000000000000004">
      <c r="C48" s="214" t="s">
        <v>420</v>
      </c>
      <c r="D48" s="181">
        <v>11857.162195293684</v>
      </c>
      <c r="E48" s="181">
        <v>12689.112719500294</v>
      </c>
      <c r="F48" s="181">
        <v>12584.127025390046</v>
      </c>
      <c r="G48" s="181">
        <v>4777.21479593</v>
      </c>
      <c r="H48" s="181">
        <v>5796.8105837699977</v>
      </c>
      <c r="I48" s="181">
        <v>7.0164387608430081</v>
      </c>
      <c r="J48" s="181">
        <v>-0.82736828359093029</v>
      </c>
      <c r="K48" s="181">
        <v>21.342891860517835</v>
      </c>
    </row>
    <row r="49" spans="3:11" x14ac:dyDescent="0.55000000000000004">
      <c r="C49" s="214" t="s">
        <v>421</v>
      </c>
      <c r="D49" s="181">
        <v>4357.8270836267402</v>
      </c>
      <c r="E49" s="181">
        <v>4650.552970660251</v>
      </c>
      <c r="F49" s="181">
        <v>4244.976391582175</v>
      </c>
      <c r="G49" s="181">
        <v>1409.4209622004341</v>
      </c>
      <c r="H49" s="181">
        <v>1752.1365429958003</v>
      </c>
      <c r="I49" s="181">
        <v>6.717244200288321</v>
      </c>
      <c r="J49" s="181">
        <v>-8.7210398771244471</v>
      </c>
      <c r="K49" s="181">
        <v>24.316055315390468</v>
      </c>
    </row>
    <row r="50" spans="3:11" x14ac:dyDescent="0.55000000000000004">
      <c r="C50" s="214" t="s">
        <v>422</v>
      </c>
      <c r="D50" s="181">
        <v>19.585328789999998</v>
      </c>
      <c r="E50" s="181">
        <v>14.22381704</v>
      </c>
      <c r="F50" s="181">
        <v>64.320863189999884</v>
      </c>
      <c r="G50" s="181">
        <v>3.5804727700000001</v>
      </c>
      <c r="H50" s="181">
        <v>3.8943703599999999</v>
      </c>
      <c r="I50" s="181">
        <v>-27.375142932180509</v>
      </c>
      <c r="J50" s="181">
        <v>352.20536097390556</v>
      </c>
      <c r="K50" s="181">
        <v>8.7669313569447933</v>
      </c>
    </row>
    <row r="51" spans="3:11" x14ac:dyDescent="0.55000000000000004">
      <c r="C51" s="216" t="s">
        <v>423</v>
      </c>
      <c r="D51" s="181">
        <v>5527.1587971726276</v>
      </c>
      <c r="E51" s="181">
        <v>25658.450102625156</v>
      </c>
      <c r="F51" s="181">
        <v>26976.069633933403</v>
      </c>
      <c r="G51" s="181">
        <v>9050.9615303424853</v>
      </c>
      <c r="H51" s="181">
        <v>10656.011369937483</v>
      </c>
      <c r="I51" s="181">
        <v>364.22494891499269</v>
      </c>
      <c r="J51" s="181">
        <v>5.1352265083752604</v>
      </c>
      <c r="K51" s="181">
        <v>17.733473225073617</v>
      </c>
    </row>
    <row r="52" spans="3:11" x14ac:dyDescent="0.55000000000000004">
      <c r="C52" s="217" t="s">
        <v>424</v>
      </c>
      <c r="D52" s="181">
        <v>5506.3830931326274</v>
      </c>
      <c r="E52" s="181">
        <v>25554.30955334516</v>
      </c>
      <c r="F52" s="181">
        <v>26943.403054853407</v>
      </c>
      <c r="G52" s="181">
        <v>9054.4256264924843</v>
      </c>
      <c r="H52" s="181">
        <v>10658.515615857485</v>
      </c>
      <c r="I52" s="181">
        <v>364.08521022112723</v>
      </c>
      <c r="J52" s="181">
        <v>5.4358483002973923</v>
      </c>
      <c r="K52" s="181">
        <v>17.71608775129334</v>
      </c>
    </row>
    <row r="53" spans="3:11" x14ac:dyDescent="0.55000000000000004">
      <c r="C53" s="218" t="s">
        <v>425</v>
      </c>
      <c r="D53" s="181">
        <v>1984.9815402498662</v>
      </c>
      <c r="E53" s="181">
        <v>12789.879714207947</v>
      </c>
      <c r="F53" s="181">
        <v>6293.3966589922602</v>
      </c>
      <c r="G53" s="181">
        <v>2895.6984848616949</v>
      </c>
      <c r="H53" s="181">
        <v>3361.8904846174328</v>
      </c>
      <c r="I53" s="181">
        <v>544.33242601329073</v>
      </c>
      <c r="J53" s="181">
        <v>-50.793933957009088</v>
      </c>
      <c r="K53" s="181">
        <v>16.099466232169</v>
      </c>
    </row>
    <row r="54" spans="3:11" x14ac:dyDescent="0.55000000000000004">
      <c r="C54" s="218" t="s">
        <v>426</v>
      </c>
      <c r="D54" s="181">
        <v>2839.6785266602501</v>
      </c>
      <c r="E54" s="181">
        <v>11890.567328178749</v>
      </c>
      <c r="F54" s="181">
        <v>17772.907079917739</v>
      </c>
      <c r="G54" s="181">
        <v>6054.5002594895359</v>
      </c>
      <c r="H54" s="181">
        <v>7180.8248288938066</v>
      </c>
      <c r="I54" s="181">
        <v>318.7293461757892</v>
      </c>
      <c r="J54" s="181">
        <v>49.470639956756159</v>
      </c>
      <c r="K54" s="181">
        <v>18.603097219112726</v>
      </c>
    </row>
    <row r="55" spans="3:11" x14ac:dyDescent="0.55000000000000004">
      <c r="C55" s="218" t="s">
        <v>427</v>
      </c>
      <c r="D55" s="181">
        <v>681.72302622251186</v>
      </c>
      <c r="E55" s="181">
        <v>1079.2071099184725</v>
      </c>
      <c r="F55" s="181">
        <v>2877.0993159434015</v>
      </c>
      <c r="G55" s="181">
        <v>141.88931289125094</v>
      </c>
      <c r="H55" s="181">
        <v>147.93900338625036</v>
      </c>
      <c r="I55" s="181">
        <v>58.305802856396895</v>
      </c>
      <c r="J55" s="181">
        <v>166.59380664761824</v>
      </c>
      <c r="K55" s="181">
        <v>4.2636688921287007</v>
      </c>
    </row>
    <row r="56" spans="3:11" x14ac:dyDescent="0.55000000000000004">
      <c r="C56" s="217" t="s">
        <v>428</v>
      </c>
      <c r="D56" s="181">
        <v>0</v>
      </c>
      <c r="E56" s="181">
        <v>0</v>
      </c>
      <c r="F56" s="181">
        <v>0</v>
      </c>
      <c r="G56" s="181">
        <v>3.7464659999999999</v>
      </c>
      <c r="H56" s="181">
        <v>0</v>
      </c>
      <c r="I56" s="181">
        <v>0</v>
      </c>
      <c r="J56" s="181">
        <v>0</v>
      </c>
      <c r="K56" s="181">
        <v>-100</v>
      </c>
    </row>
    <row r="57" spans="3:11" x14ac:dyDescent="0.55000000000000004">
      <c r="C57" s="217" t="s">
        <v>429</v>
      </c>
      <c r="D57" s="181">
        <v>1.1770309999999999</v>
      </c>
      <c r="E57" s="181">
        <v>0</v>
      </c>
      <c r="F57" s="181">
        <v>0</v>
      </c>
      <c r="G57" s="181">
        <v>0</v>
      </c>
      <c r="H57" s="181">
        <v>0</v>
      </c>
      <c r="I57" s="181">
        <v>-100</v>
      </c>
      <c r="J57" s="181">
        <v>0</v>
      </c>
      <c r="K57" s="181">
        <v>0</v>
      </c>
    </row>
    <row r="58" spans="3:11" x14ac:dyDescent="0.55000000000000004">
      <c r="C58" s="217" t="s">
        <v>430</v>
      </c>
      <c r="D58" s="181">
        <v>19.598673040000001</v>
      </c>
      <c r="E58" s="181">
        <v>104.14054928</v>
      </c>
      <c r="F58" s="181">
        <v>32.666579080000005</v>
      </c>
      <c r="G58" s="181">
        <v>-7.2105621500000003</v>
      </c>
      <c r="H58" s="181">
        <v>-2.5042459199999998</v>
      </c>
      <c r="I58" s="181">
        <v>431.36530757696636</v>
      </c>
      <c r="J58" s="181">
        <v>-68.632219336417918</v>
      </c>
      <c r="K58" s="181">
        <v>-65.269754730565637</v>
      </c>
    </row>
    <row r="59" spans="3:11" x14ac:dyDescent="0.55000000000000004">
      <c r="C59" s="214" t="s">
        <v>431</v>
      </c>
      <c r="D59" s="181">
        <v>34.905572659999997</v>
      </c>
      <c r="E59" s="181">
        <v>123.17281842000001</v>
      </c>
      <c r="F59" s="181">
        <v>154.69701822000002</v>
      </c>
      <c r="G59" s="181">
        <v>3.0425099599999998</v>
      </c>
      <c r="H59" s="181">
        <v>3.0425099599999998</v>
      </c>
      <c r="I59" s="181">
        <v>252.87436656539879</v>
      </c>
      <c r="J59" s="181">
        <v>25.593471193057727</v>
      </c>
      <c r="K59" s="181">
        <v>0</v>
      </c>
    </row>
    <row r="60" spans="3:11" x14ac:dyDescent="0.55000000000000004">
      <c r="C60" s="214" t="s">
        <v>432</v>
      </c>
      <c r="D60" s="181">
        <v>18.08405226</v>
      </c>
      <c r="E60" s="181">
        <v>0.11508700000000001</v>
      </c>
      <c r="F60" s="181">
        <v>1.0011288600000001</v>
      </c>
      <c r="G60" s="181">
        <v>7.6631439999999995E-2</v>
      </c>
      <c r="H60" s="181">
        <v>8.4131440000000002E-2</v>
      </c>
      <c r="I60" s="181">
        <v>-99.363599494486309</v>
      </c>
      <c r="J60" s="181">
        <v>769.88874503636384</v>
      </c>
      <c r="K60" s="181">
        <v>9.7871056579388398</v>
      </c>
    </row>
    <row r="61" spans="3:11" x14ac:dyDescent="0.55000000000000004">
      <c r="C61" s="214" t="s">
        <v>433</v>
      </c>
      <c r="D61" s="181">
        <v>1955.1274707561836</v>
      </c>
      <c r="E61" s="181">
        <v>779.4031194024966</v>
      </c>
      <c r="F61" s="181">
        <v>1003.7533700452013</v>
      </c>
      <c r="G61" s="181">
        <v>195.99550474400388</v>
      </c>
      <c r="H61" s="181">
        <v>245.84862114968939</v>
      </c>
      <c r="I61" s="181">
        <v>-60.135432033950842</v>
      </c>
      <c r="J61" s="181">
        <v>28.784879744219573</v>
      </c>
      <c r="K61" s="181">
        <v>25.435846842916266</v>
      </c>
    </row>
    <row r="62" spans="3:11" x14ac:dyDescent="0.55000000000000004">
      <c r="C62" s="214" t="s">
        <v>434</v>
      </c>
      <c r="D62" s="181">
        <v>5462.4250288657495</v>
      </c>
      <c r="E62" s="181">
        <v>2486.0876784097118</v>
      </c>
      <c r="F62" s="181">
        <v>2992.4734852861902</v>
      </c>
      <c r="G62" s="181">
        <v>537.92135132971976</v>
      </c>
      <c r="H62" s="181">
        <v>674.77355099227054</v>
      </c>
      <c r="I62" s="181">
        <v>-54.487472774963877</v>
      </c>
      <c r="J62" s="181">
        <v>20.368783099411878</v>
      </c>
      <c r="K62" s="181">
        <v>25.440930969603215</v>
      </c>
    </row>
    <row r="63" spans="3:11" x14ac:dyDescent="0.55000000000000004">
      <c r="C63" s="214" t="s">
        <v>435</v>
      </c>
      <c r="D63" s="181">
        <v>12376.255483476953</v>
      </c>
      <c r="E63" s="181">
        <v>4783.0942958189507</v>
      </c>
      <c r="F63" s="181">
        <v>6717.4217340446221</v>
      </c>
      <c r="G63" s="181">
        <v>1046.4216509297876</v>
      </c>
      <c r="H63" s="181">
        <v>1494.5862706012058</v>
      </c>
      <c r="I63" s="181">
        <v>-61.352653860413028</v>
      </c>
      <c r="J63" s="181">
        <v>40.440922101755895</v>
      </c>
      <c r="K63" s="181">
        <v>42.828301504771623</v>
      </c>
    </row>
    <row r="64" spans="3:11" x14ac:dyDescent="0.55000000000000004">
      <c r="C64" s="214" t="s">
        <v>211</v>
      </c>
      <c r="D64" s="193">
        <v>72150.664919631934</v>
      </c>
      <c r="E64" s="193">
        <v>87444.398333286881</v>
      </c>
      <c r="F64" s="193">
        <v>89095.451798377413</v>
      </c>
      <c r="G64" s="193">
        <v>27935.607646276429</v>
      </c>
      <c r="H64" s="193">
        <v>34078.758813872453</v>
      </c>
      <c r="I64" s="193">
        <v>21.1969403617978</v>
      </c>
      <c r="J64" s="193">
        <v>1.8881180459355238</v>
      </c>
      <c r="K64" s="193">
        <v>21.990397507658486</v>
      </c>
    </row>
    <row r="65" spans="3:11" x14ac:dyDescent="0.55000000000000004">
      <c r="C65" s="219" t="s">
        <v>212</v>
      </c>
      <c r="D65" s="181"/>
      <c r="E65" s="181"/>
      <c r="F65" s="181"/>
      <c r="G65" s="181"/>
      <c r="H65" s="181"/>
      <c r="I65" s="181"/>
      <c r="J65" s="181"/>
      <c r="K65" s="181"/>
    </row>
    <row r="66" spans="3:11" x14ac:dyDescent="0.55000000000000004">
      <c r="C66" s="214" t="s">
        <v>436</v>
      </c>
      <c r="D66" s="181">
        <v>59984.887754385236</v>
      </c>
      <c r="E66" s="181">
        <v>61707.431912098975</v>
      </c>
      <c r="F66" s="181">
        <v>58835.768946298107</v>
      </c>
      <c r="G66" s="181">
        <v>18931.444806084019</v>
      </c>
      <c r="H66" s="181">
        <v>23726.078620532611</v>
      </c>
      <c r="I66" s="181">
        <v>2.8716302092068369</v>
      </c>
      <c r="J66" s="181">
        <v>-4.6536744064985491</v>
      </c>
      <c r="K66" s="181">
        <v>25.32629634748076</v>
      </c>
    </row>
    <row r="67" spans="3:11" x14ac:dyDescent="0.55000000000000004">
      <c r="C67" s="215" t="s">
        <v>371</v>
      </c>
      <c r="D67" s="181">
        <v>58457.09762344999</v>
      </c>
      <c r="E67" s="181">
        <v>59841.555411411704</v>
      </c>
      <c r="F67" s="181">
        <v>56912.458839458093</v>
      </c>
      <c r="G67" s="181">
        <v>18497.333744284599</v>
      </c>
      <c r="H67" s="181">
        <v>23204.278583758194</v>
      </c>
      <c r="I67" s="181">
        <v>2.3683313818959428</v>
      </c>
      <c r="J67" s="181">
        <v>-4.8947534064180358</v>
      </c>
      <c r="K67" s="181">
        <v>25.446612493154436</v>
      </c>
    </row>
    <row r="68" spans="3:11" x14ac:dyDescent="0.55000000000000004">
      <c r="C68" s="215" t="s">
        <v>372</v>
      </c>
      <c r="D68" s="181">
        <v>34.939623259999998</v>
      </c>
      <c r="E68" s="181">
        <v>72.421221899999992</v>
      </c>
      <c r="F68" s="181">
        <v>59.069037039999998</v>
      </c>
      <c r="G68" s="181">
        <v>14.82564099</v>
      </c>
      <c r="H68" s="181">
        <v>17.461568130000003</v>
      </c>
      <c r="I68" s="181">
        <v>107.27533711821711</v>
      </c>
      <c r="J68" s="181">
        <v>-18.436840072150172</v>
      </c>
      <c r="K68" s="181">
        <v>17.779515514897163</v>
      </c>
    </row>
    <row r="69" spans="3:11" x14ac:dyDescent="0.55000000000000004">
      <c r="C69" s="215" t="s">
        <v>222</v>
      </c>
      <c r="D69" s="181">
        <v>1492.8505076752356</v>
      </c>
      <c r="E69" s="181">
        <v>1793.4552787872883</v>
      </c>
      <c r="F69" s="181">
        <v>1864.2410698000003</v>
      </c>
      <c r="G69" s="181">
        <v>419.28542080941753</v>
      </c>
      <c r="H69" s="181">
        <v>504.33846864440488</v>
      </c>
      <c r="I69" s="181">
        <v>20.1362942616521</v>
      </c>
      <c r="J69" s="181">
        <v>3.94689468145403</v>
      </c>
      <c r="K69" s="181">
        <v>20.285238554394542</v>
      </c>
    </row>
    <row r="70" spans="3:11" x14ac:dyDescent="0.55000000000000004">
      <c r="C70" s="214" t="s">
        <v>437</v>
      </c>
      <c r="D70" s="181">
        <v>1442.4499250299968</v>
      </c>
      <c r="E70" s="181">
        <v>617.96062916999995</v>
      </c>
      <c r="F70" s="181">
        <v>762.10415845000057</v>
      </c>
      <c r="G70" s="181">
        <v>248.72061310999996</v>
      </c>
      <c r="H70" s="181">
        <v>316.42569140999979</v>
      </c>
      <c r="I70" s="181">
        <v>-57.158954467195876</v>
      </c>
      <c r="J70" s="181">
        <v>23.325681681955011</v>
      </c>
      <c r="K70" s="181">
        <v>27.22133781089401</v>
      </c>
    </row>
    <row r="71" spans="3:11" x14ac:dyDescent="0.55000000000000004">
      <c r="C71" s="215" t="s">
        <v>224</v>
      </c>
      <c r="D71" s="181">
        <v>3.4371170000000006E-2</v>
      </c>
      <c r="E71" s="181">
        <v>3.9873735999999997</v>
      </c>
      <c r="F71" s="181">
        <v>0.11834517</v>
      </c>
      <c r="G71" s="181">
        <v>0</v>
      </c>
      <c r="H71" s="181">
        <v>1.2381389999999999E-2</v>
      </c>
      <c r="I71" s="181">
        <v>11500.924844862711</v>
      </c>
      <c r="J71" s="181">
        <v>-97.032001967410338</v>
      </c>
      <c r="K71" s="181">
        <v>0</v>
      </c>
    </row>
    <row r="72" spans="3:11" x14ac:dyDescent="0.55000000000000004">
      <c r="C72" s="215" t="s">
        <v>225</v>
      </c>
      <c r="D72" s="181">
        <v>746.95942490999994</v>
      </c>
      <c r="E72" s="181">
        <v>477.76000838000016</v>
      </c>
      <c r="F72" s="181">
        <v>525.45522377000009</v>
      </c>
      <c r="G72" s="181">
        <v>180.70989748999997</v>
      </c>
      <c r="H72" s="181">
        <v>228.77712903999998</v>
      </c>
      <c r="I72" s="181">
        <v>-36.039362722069576</v>
      </c>
      <c r="J72" s="181">
        <v>9.9830907889770817</v>
      </c>
      <c r="K72" s="181">
        <v>26.599113948730963</v>
      </c>
    </row>
    <row r="73" spans="3:11" x14ac:dyDescent="0.55000000000000004">
      <c r="C73" s="215" t="s">
        <v>226</v>
      </c>
      <c r="D73" s="181">
        <v>695.45612894999681</v>
      </c>
      <c r="E73" s="181">
        <v>136.21324719</v>
      </c>
      <c r="F73" s="181">
        <v>236.53058951</v>
      </c>
      <c r="G73" s="181">
        <v>68.010715619999999</v>
      </c>
      <c r="H73" s="181">
        <v>87.636180980000006</v>
      </c>
      <c r="I73" s="181">
        <v>-80.413826045985758</v>
      </c>
      <c r="J73" s="181">
        <v>73.647273220107706</v>
      </c>
      <c r="K73" s="181">
        <v>28.856431197775429</v>
      </c>
    </row>
    <row r="74" spans="3:11" x14ac:dyDescent="0.55000000000000004">
      <c r="C74" s="214" t="s">
        <v>438</v>
      </c>
      <c r="D74" s="181">
        <v>5494.6508484650003</v>
      </c>
      <c r="E74" s="181">
        <v>3971.0780406499998</v>
      </c>
      <c r="F74" s="181">
        <v>4275.0319050200005</v>
      </c>
      <c r="G74" s="181">
        <v>1074.5152640299998</v>
      </c>
      <c r="H74" s="181">
        <v>1371.8258358900009</v>
      </c>
      <c r="I74" s="181">
        <v>-27.728291566344559</v>
      </c>
      <c r="J74" s="181">
        <v>7.6541901533682397</v>
      </c>
      <c r="K74" s="181">
        <v>27.669273933338967</v>
      </c>
    </row>
    <row r="75" spans="3:11" x14ac:dyDescent="0.55000000000000004">
      <c r="C75" s="214" t="s">
        <v>439</v>
      </c>
      <c r="D75" s="181">
        <v>446.26673801489625</v>
      </c>
      <c r="E75" s="181">
        <v>157.53254789049998</v>
      </c>
      <c r="F75" s="181">
        <v>145.78774540059999</v>
      </c>
      <c r="G75" s="181">
        <v>19.198160461500002</v>
      </c>
      <c r="H75" s="181">
        <v>23.870600052100023</v>
      </c>
      <c r="I75" s="181">
        <v>-64.699912749212871</v>
      </c>
      <c r="J75" s="181">
        <v>-7.4554767552313983</v>
      </c>
      <c r="K75" s="181">
        <v>24.337954670032751</v>
      </c>
    </row>
    <row r="76" spans="3:11" x14ac:dyDescent="0.55000000000000004">
      <c r="C76" s="214" t="s">
        <v>440</v>
      </c>
      <c r="D76" s="181">
        <v>4554.5541323196512</v>
      </c>
      <c r="E76" s="181">
        <v>21199.710870368195</v>
      </c>
      <c r="F76" s="181">
        <v>24598.97340669945</v>
      </c>
      <c r="G76" s="181">
        <v>5638.7297225875736</v>
      </c>
      <c r="H76" s="181">
        <v>6941.7883683608525</v>
      </c>
      <c r="I76" s="181">
        <v>365.46182687636872</v>
      </c>
      <c r="J76" s="181">
        <v>16.034475928077676</v>
      </c>
      <c r="K76" s="181">
        <v>23.109081475451784</v>
      </c>
    </row>
    <row r="77" spans="3:11" x14ac:dyDescent="0.55000000000000004">
      <c r="C77" s="214" t="s">
        <v>441</v>
      </c>
      <c r="D77" s="181">
        <v>6.1607132299999998</v>
      </c>
      <c r="E77" s="181">
        <v>4.3160718500000002</v>
      </c>
      <c r="F77" s="181">
        <v>17.270325920000005</v>
      </c>
      <c r="G77" s="181">
        <v>3.8656249200000001</v>
      </c>
      <c r="H77" s="181">
        <v>5.1199793700000003</v>
      </c>
      <c r="I77" s="181">
        <v>-29.942010139627932</v>
      </c>
      <c r="J77" s="181">
        <v>300.13990777285147</v>
      </c>
      <c r="K77" s="181">
        <v>32.44894359797329</v>
      </c>
    </row>
    <row r="78" spans="3:11" x14ac:dyDescent="0.55000000000000004">
      <c r="C78" s="214" t="s">
        <v>442</v>
      </c>
      <c r="D78" s="181">
        <v>63.277833429999994</v>
      </c>
      <c r="E78" s="181">
        <v>112.51453857000007</v>
      </c>
      <c r="F78" s="181">
        <v>118.38687806</v>
      </c>
      <c r="G78" s="181">
        <v>21.078589239999999</v>
      </c>
      <c r="H78" s="181">
        <v>26.76355397</v>
      </c>
      <c r="I78" s="181">
        <v>77.8103523320964</v>
      </c>
      <c r="J78" s="181">
        <v>5.2191828403993314</v>
      </c>
      <c r="K78" s="181">
        <v>26.970328352012618</v>
      </c>
    </row>
    <row r="79" spans="3:11" x14ac:dyDescent="0.55000000000000004">
      <c r="C79" s="214" t="s">
        <v>443</v>
      </c>
      <c r="D79" s="181">
        <v>158.41696812999999</v>
      </c>
      <c r="E79" s="181">
        <v>645.6206563167998</v>
      </c>
      <c r="F79" s="181">
        <v>342.12842343930015</v>
      </c>
      <c r="G79" s="181">
        <v>2168.3065331406078</v>
      </c>
      <c r="H79" s="181">
        <v>1908.7382594810495</v>
      </c>
      <c r="I79" s="181">
        <v>307.54514111581227</v>
      </c>
      <c r="J79" s="181">
        <v>-47.007825711291822</v>
      </c>
      <c r="K79" s="181">
        <v>-11.971013770068559</v>
      </c>
    </row>
    <row r="80" spans="3:11" x14ac:dyDescent="0.55000000000000004">
      <c r="C80" s="214" t="s">
        <v>236</v>
      </c>
      <c r="D80" s="193">
        <v>72150.664913004788</v>
      </c>
      <c r="E80" s="193">
        <v>88416.165266914497</v>
      </c>
      <c r="F80" s="193">
        <v>89095.451789287443</v>
      </c>
      <c r="G80" s="193">
        <v>28105.859313573699</v>
      </c>
      <c r="H80" s="193">
        <v>34320.610909066607</v>
      </c>
      <c r="I80" s="193">
        <v>22.543798277565056</v>
      </c>
      <c r="J80" s="193">
        <v>0.76828317573182092</v>
      </c>
      <c r="K80" s="193">
        <v>22.111943015709539</v>
      </c>
    </row>
    <row r="81" spans="3:11" x14ac:dyDescent="0.55000000000000004">
      <c r="C81" s="219" t="s">
        <v>444</v>
      </c>
      <c r="D81" s="181"/>
      <c r="E81" s="181"/>
      <c r="F81" s="181"/>
      <c r="G81" s="181"/>
      <c r="H81" s="181"/>
      <c r="I81" s="181"/>
      <c r="J81" s="181"/>
      <c r="K81" s="181"/>
    </row>
    <row r="82" spans="3:11" x14ac:dyDescent="0.55000000000000004">
      <c r="C82" s="214" t="s">
        <v>445</v>
      </c>
      <c r="D82" s="220">
        <v>23303</v>
      </c>
      <c r="E82" s="220">
        <v>22493</v>
      </c>
      <c r="F82" s="220">
        <v>21727</v>
      </c>
      <c r="G82" s="220">
        <v>21638</v>
      </c>
      <c r="H82" s="220">
        <v>21740</v>
      </c>
      <c r="I82" s="181">
        <v>-3.4759473029223704</v>
      </c>
      <c r="J82" s="181">
        <v>-3.4055039345574176</v>
      </c>
      <c r="K82" s="181">
        <v>0.47139291986320364</v>
      </c>
    </row>
    <row r="83" spans="3:11" x14ac:dyDescent="0.55000000000000004">
      <c r="C83" s="214" t="s">
        <v>446</v>
      </c>
      <c r="D83" s="220">
        <v>5135</v>
      </c>
      <c r="E83" s="220">
        <v>5128</v>
      </c>
      <c r="F83" s="220">
        <v>5051</v>
      </c>
      <c r="G83" s="220">
        <v>5051</v>
      </c>
      <c r="H83" s="220">
        <v>5051</v>
      </c>
      <c r="I83" s="181">
        <v>-0.13631937682570594</v>
      </c>
      <c r="J83" s="181">
        <v>-1.5015600624024961</v>
      </c>
      <c r="K83" s="181">
        <v>0</v>
      </c>
    </row>
    <row r="84" spans="3:11" x14ac:dyDescent="0.55000000000000004">
      <c r="C84" s="214" t="s">
        <v>447</v>
      </c>
      <c r="D84" s="181">
        <v>428783.2</v>
      </c>
      <c r="E84" s="181">
        <v>445666.2</v>
      </c>
      <c r="F84" s="181">
        <v>459319</v>
      </c>
      <c r="G84" s="181">
        <v>462848</v>
      </c>
      <c r="H84" s="181">
        <v>464548</v>
      </c>
      <c r="I84" s="181">
        <v>3.9374210556756886</v>
      </c>
      <c r="J84" s="181">
        <v>3.063458705192359</v>
      </c>
      <c r="K84" s="181">
        <v>0.36729120575221236</v>
      </c>
    </row>
    <row r="85" spans="3:11" x14ac:dyDescent="0.55000000000000004">
      <c r="C85" s="214" t="s">
        <v>448</v>
      </c>
      <c r="D85" s="181">
        <v>1351729</v>
      </c>
      <c r="E85" s="181">
        <v>1390718.2000000002</v>
      </c>
      <c r="F85" s="181">
        <v>1415757.4</v>
      </c>
      <c r="G85" s="181">
        <v>1430675.4</v>
      </c>
      <c r="H85" s="181">
        <v>1433252.4</v>
      </c>
      <c r="I85" s="181">
        <v>2.8843947270495924</v>
      </c>
      <c r="J85" s="181">
        <v>1.8004510187613647</v>
      </c>
      <c r="K85" s="181">
        <v>0.18012471592088605</v>
      </c>
    </row>
    <row r="86" spans="3:11" x14ac:dyDescent="0.55000000000000004">
      <c r="C86" s="214" t="s">
        <v>449</v>
      </c>
      <c r="D86" s="181">
        <v>16159</v>
      </c>
      <c r="E86" s="181">
        <v>19042.8</v>
      </c>
      <c r="F86" s="181">
        <v>19857</v>
      </c>
      <c r="G86" s="181">
        <v>27966</v>
      </c>
      <c r="H86" s="181">
        <v>28575</v>
      </c>
      <c r="I86" s="181">
        <v>17.84640138622439</v>
      </c>
      <c r="J86" s="181">
        <v>4.2756317348289157</v>
      </c>
      <c r="K86" s="181">
        <v>2.177644282342845</v>
      </c>
    </row>
    <row r="87" spans="3:11" x14ac:dyDescent="0.55000000000000004">
      <c r="C87" s="214" t="s">
        <v>450</v>
      </c>
      <c r="D87" s="181">
        <v>5859530</v>
      </c>
      <c r="E87" s="181">
        <v>6016100.9289611196</v>
      </c>
      <c r="F87" s="181">
        <v>5995358</v>
      </c>
      <c r="G87" s="181">
        <v>6055473</v>
      </c>
      <c r="H87" s="181">
        <v>6076268</v>
      </c>
      <c r="I87" s="181">
        <v>2.6720731690275437</v>
      </c>
      <c r="J87" s="181">
        <v>-0.34479024215276211</v>
      </c>
      <c r="K87" s="181">
        <v>0.34340835142027715</v>
      </c>
    </row>
    <row r="88" spans="3:11" x14ac:dyDescent="0.55000000000000004">
      <c r="C88" s="214" t="s">
        <v>451</v>
      </c>
      <c r="D88" s="181">
        <v>438040.31299999997</v>
      </c>
      <c r="E88" s="181">
        <v>528081.81299999997</v>
      </c>
      <c r="F88" s="181">
        <v>534348</v>
      </c>
      <c r="G88" s="181">
        <v>539972</v>
      </c>
      <c r="H88" s="181">
        <v>555158</v>
      </c>
      <c r="I88" s="181">
        <v>20.555528184913889</v>
      </c>
      <c r="J88" s="181">
        <v>1.186593979520373</v>
      </c>
      <c r="K88" s="181">
        <v>2.8123680487136369</v>
      </c>
    </row>
    <row r="89" spans="3:11" x14ac:dyDescent="0.55000000000000004">
      <c r="C89" s="214" t="s">
        <v>452</v>
      </c>
      <c r="D89" s="181">
        <v>3303100</v>
      </c>
      <c r="E89" s="181">
        <v>2984420</v>
      </c>
      <c r="F89" s="181">
        <v>2663510</v>
      </c>
      <c r="G89" s="181">
        <v>2675930</v>
      </c>
      <c r="H89" s="181">
        <v>2681742</v>
      </c>
      <c r="I89" s="181">
        <v>-9.6479065120644254</v>
      </c>
      <c r="J89" s="181">
        <v>-10.7528430984915</v>
      </c>
      <c r="K89" s="181">
        <v>0.21719551707256915</v>
      </c>
    </row>
    <row r="90" spans="3:11" x14ac:dyDescent="0.55000000000000004">
      <c r="C90" s="214" t="s">
        <v>453</v>
      </c>
      <c r="D90" s="181">
        <v>382353</v>
      </c>
      <c r="E90" s="181">
        <v>587163.22571865399</v>
      </c>
      <c r="F90" s="181">
        <v>689852</v>
      </c>
      <c r="G90" s="181">
        <v>879512</v>
      </c>
      <c r="H90" s="181">
        <v>869749</v>
      </c>
      <c r="I90" s="181">
        <v>53.565743100918262</v>
      </c>
      <c r="J90" s="181">
        <v>17.488965552238199</v>
      </c>
      <c r="K90" s="181">
        <v>-1.1100473899162264</v>
      </c>
    </row>
    <row r="91" spans="3:11" x14ac:dyDescent="0.55000000000000004">
      <c r="C91" s="214" t="s">
        <v>454</v>
      </c>
      <c r="D91" s="181">
        <v>5888077</v>
      </c>
      <c r="E91" s="181">
        <v>6039507</v>
      </c>
      <c r="F91" s="181">
        <v>6015939</v>
      </c>
      <c r="G91" s="181">
        <v>6052384</v>
      </c>
      <c r="H91" s="181">
        <v>6090788</v>
      </c>
      <c r="I91" s="181">
        <v>2.5718073999371951</v>
      </c>
      <c r="J91" s="181">
        <v>-0.39023052709434725</v>
      </c>
      <c r="K91" s="181">
        <v>0.63452682447115061</v>
      </c>
    </row>
    <row r="92" spans="3:11" x14ac:dyDescent="0.55000000000000004">
      <c r="C92" s="214" t="s">
        <v>455</v>
      </c>
      <c r="D92" s="181">
        <v>159022.77751564092</v>
      </c>
      <c r="E92" s="181">
        <v>167026.53720689178</v>
      </c>
      <c r="F92" s="181">
        <v>177049.09182861331</v>
      </c>
      <c r="G92" s="181">
        <v>179634.69088979144</v>
      </c>
      <c r="H92" s="181">
        <v>180746.60462255415</v>
      </c>
      <c r="I92" s="181">
        <v>5.0330901121781988</v>
      </c>
      <c r="J92" s="181">
        <v>6.0005761894631338</v>
      </c>
      <c r="K92" s="181">
        <v>0.61898608072584715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B942E-363E-4E46-AD53-4531E56829A6}">
  <sheetPr codeName="Sheet88"/>
  <dimension ref="B2:D95"/>
  <sheetViews>
    <sheetView workbookViewId="0">
      <pane xSplit="3" ySplit="3" topLeftCell="D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4" width="12.64453125" style="29" bestFit="1" customWidth="1"/>
    <col min="5" max="16384" width="9.1171875" style="29"/>
  </cols>
  <sheetData>
    <row r="2" spans="2:4" x14ac:dyDescent="0.55000000000000004">
      <c r="C2" s="83" t="s">
        <v>116</v>
      </c>
      <c r="D2" s="125"/>
    </row>
    <row r="3" spans="2:4" s="127" customFormat="1" ht="35.35" x14ac:dyDescent="0.55000000000000004">
      <c r="B3" s="86" t="s">
        <v>295</v>
      </c>
      <c r="C3" s="86" t="s">
        <v>456</v>
      </c>
      <c r="D3" s="126" t="s">
        <v>1025</v>
      </c>
    </row>
    <row r="4" spans="2:4" ht="16" thickBot="1" x14ac:dyDescent="0.6">
      <c r="B4" s="128"/>
      <c r="C4" s="129" t="s">
        <v>117</v>
      </c>
      <c r="D4" s="130"/>
    </row>
    <row r="5" spans="2:4" ht="16" thickTop="1" x14ac:dyDescent="0.55000000000000004">
      <c r="B5" s="131">
        <v>1</v>
      </c>
      <c r="C5" s="132" t="s">
        <v>297</v>
      </c>
      <c r="D5" s="133">
        <v>24563.075339834639</v>
      </c>
    </row>
    <row r="6" spans="2:4" x14ac:dyDescent="0.55000000000000004">
      <c r="B6" s="134" t="s">
        <v>119</v>
      </c>
      <c r="C6" s="102" t="s">
        <v>120</v>
      </c>
      <c r="D6" s="133">
        <v>21600</v>
      </c>
    </row>
    <row r="7" spans="2:4" x14ac:dyDescent="0.55000000000000004">
      <c r="B7" s="134"/>
      <c r="C7" s="102" t="s">
        <v>298</v>
      </c>
      <c r="D7" s="133">
        <v>0</v>
      </c>
    </row>
    <row r="8" spans="2:4" x14ac:dyDescent="0.55000000000000004">
      <c r="B8" s="134"/>
      <c r="C8" s="102" t="s">
        <v>299</v>
      </c>
      <c r="D8" s="133">
        <v>0</v>
      </c>
    </row>
    <row r="9" spans="2:4" x14ac:dyDescent="0.55000000000000004">
      <c r="B9" s="134" t="s">
        <v>119</v>
      </c>
      <c r="C9" s="102" t="s">
        <v>300</v>
      </c>
      <c r="D9" s="133">
        <v>1304.3080404327959</v>
      </c>
    </row>
    <row r="10" spans="2:4" x14ac:dyDescent="0.55000000000000004">
      <c r="B10" s="134"/>
      <c r="C10" s="102" t="s">
        <v>301</v>
      </c>
      <c r="D10" s="133">
        <v>0</v>
      </c>
    </row>
    <row r="11" spans="2:4" x14ac:dyDescent="0.55000000000000004">
      <c r="B11" s="134"/>
      <c r="C11" s="102" t="s">
        <v>302</v>
      </c>
      <c r="D11" s="133">
        <v>810.18331408697907</v>
      </c>
    </row>
    <row r="12" spans="2:4" x14ac:dyDescent="0.55000000000000004">
      <c r="B12" s="134"/>
      <c r="C12" s="102" t="s">
        <v>303</v>
      </c>
      <c r="D12" s="133">
        <v>848.58398531486478</v>
      </c>
    </row>
    <row r="13" spans="2:4" x14ac:dyDescent="0.55000000000000004">
      <c r="B13" s="135">
        <v>2</v>
      </c>
      <c r="C13" s="136" t="s">
        <v>124</v>
      </c>
      <c r="D13" s="133">
        <v>2289.8130000000001</v>
      </c>
    </row>
    <row r="14" spans="2:4" x14ac:dyDescent="0.55000000000000004">
      <c r="B14" s="134" t="s">
        <v>119</v>
      </c>
      <c r="C14" s="102" t="s">
        <v>125</v>
      </c>
      <c r="D14" s="133">
        <v>0</v>
      </c>
    </row>
    <row r="15" spans="2:4" x14ac:dyDescent="0.55000000000000004">
      <c r="B15" s="134"/>
      <c r="C15" s="102" t="s">
        <v>304</v>
      </c>
      <c r="D15" s="133">
        <v>0</v>
      </c>
    </row>
    <row r="16" spans="2:4" x14ac:dyDescent="0.55000000000000004">
      <c r="B16" s="137"/>
      <c r="C16" s="102" t="s">
        <v>127</v>
      </c>
      <c r="D16" s="133">
        <v>0</v>
      </c>
    </row>
    <row r="17" spans="2:4" x14ac:dyDescent="0.55000000000000004">
      <c r="B17" s="137"/>
      <c r="C17" s="102" t="s">
        <v>457</v>
      </c>
      <c r="D17" s="133">
        <v>0</v>
      </c>
    </row>
    <row r="18" spans="2:4" x14ac:dyDescent="0.55000000000000004">
      <c r="B18" s="137"/>
      <c r="C18" s="102" t="s">
        <v>129</v>
      </c>
      <c r="D18" s="133">
        <v>2289.8130000000001</v>
      </c>
    </row>
    <row r="19" spans="2:4" x14ac:dyDescent="0.55000000000000004">
      <c r="B19" s="135">
        <v>3</v>
      </c>
      <c r="C19" s="136" t="s">
        <v>130</v>
      </c>
      <c r="D19" s="133">
        <v>7058.9844619699998</v>
      </c>
    </row>
    <row r="20" spans="2:4" x14ac:dyDescent="0.55000000000000004">
      <c r="B20" s="134"/>
      <c r="C20" s="102" t="s">
        <v>131</v>
      </c>
      <c r="D20" s="133">
        <v>277.28469431999997</v>
      </c>
    </row>
    <row r="21" spans="2:4" x14ac:dyDescent="0.55000000000000004">
      <c r="B21" s="134"/>
      <c r="C21" s="102" t="s">
        <v>305</v>
      </c>
      <c r="D21" s="133">
        <v>277.28469431999997</v>
      </c>
    </row>
    <row r="22" spans="2:4" x14ac:dyDescent="0.55000000000000004">
      <c r="B22" s="134"/>
      <c r="C22" s="102" t="s">
        <v>306</v>
      </c>
      <c r="D22" s="133">
        <v>0</v>
      </c>
    </row>
    <row r="23" spans="2:4" x14ac:dyDescent="0.55000000000000004">
      <c r="B23" s="134"/>
      <c r="C23" s="102" t="s">
        <v>132</v>
      </c>
      <c r="D23" s="133">
        <v>2.76765E-3</v>
      </c>
    </row>
    <row r="24" spans="2:4" x14ac:dyDescent="0.55000000000000004">
      <c r="B24" s="134"/>
      <c r="C24" s="102" t="s">
        <v>305</v>
      </c>
      <c r="D24" s="133">
        <v>2.76765E-3</v>
      </c>
    </row>
    <row r="25" spans="2:4" x14ac:dyDescent="0.55000000000000004">
      <c r="B25" s="134"/>
      <c r="C25" s="102" t="s">
        <v>306</v>
      </c>
      <c r="D25" s="133">
        <v>0</v>
      </c>
    </row>
    <row r="26" spans="2:4" x14ac:dyDescent="0.55000000000000004">
      <c r="B26" s="134"/>
      <c r="C26" s="102" t="s">
        <v>133</v>
      </c>
      <c r="D26" s="133">
        <v>6780</v>
      </c>
    </row>
    <row r="27" spans="2:4" x14ac:dyDescent="0.55000000000000004">
      <c r="B27" s="134"/>
      <c r="C27" s="102" t="s">
        <v>305</v>
      </c>
      <c r="D27" s="133">
        <v>6780</v>
      </c>
    </row>
    <row r="28" spans="2:4" x14ac:dyDescent="0.55000000000000004">
      <c r="B28" s="134"/>
      <c r="C28" s="102" t="s">
        <v>306</v>
      </c>
      <c r="D28" s="133">
        <v>0</v>
      </c>
    </row>
    <row r="29" spans="2:4" x14ac:dyDescent="0.55000000000000004">
      <c r="B29" s="134"/>
      <c r="C29" s="102" t="s">
        <v>134</v>
      </c>
      <c r="D29" s="133">
        <v>0</v>
      </c>
    </row>
    <row r="30" spans="2:4" x14ac:dyDescent="0.55000000000000004">
      <c r="B30" s="134"/>
      <c r="C30" s="102" t="s">
        <v>305</v>
      </c>
      <c r="D30" s="133">
        <v>0</v>
      </c>
    </row>
    <row r="31" spans="2:4" x14ac:dyDescent="0.55000000000000004">
      <c r="B31" s="134"/>
      <c r="C31" s="102" t="s">
        <v>306</v>
      </c>
      <c r="D31" s="133">
        <v>0</v>
      </c>
    </row>
    <row r="32" spans="2:4" x14ac:dyDescent="0.55000000000000004">
      <c r="B32" s="134"/>
      <c r="C32" s="102" t="s">
        <v>135</v>
      </c>
      <c r="D32" s="133">
        <v>1.6970000000000001</v>
      </c>
    </row>
    <row r="33" spans="2:4" x14ac:dyDescent="0.55000000000000004">
      <c r="B33" s="134"/>
      <c r="C33" s="102" t="s">
        <v>305</v>
      </c>
      <c r="D33" s="133">
        <v>1.6970000000000001</v>
      </c>
    </row>
    <row r="34" spans="2:4" x14ac:dyDescent="0.55000000000000004">
      <c r="B34" s="134"/>
      <c r="C34" s="102" t="s">
        <v>306</v>
      </c>
      <c r="D34" s="133">
        <v>0</v>
      </c>
    </row>
    <row r="35" spans="2:4" x14ac:dyDescent="0.55000000000000004">
      <c r="B35" s="138">
        <v>4</v>
      </c>
      <c r="C35" s="100" t="s">
        <v>136</v>
      </c>
      <c r="D35" s="133">
        <v>0</v>
      </c>
    </row>
    <row r="36" spans="2:4" x14ac:dyDescent="0.55000000000000004">
      <c r="B36" s="138">
        <v>5</v>
      </c>
      <c r="C36" s="100" t="s">
        <v>137</v>
      </c>
      <c r="D36" s="133">
        <v>2475.4830120116208</v>
      </c>
    </row>
    <row r="37" spans="2:4" x14ac:dyDescent="0.55000000000000004">
      <c r="B37" s="138"/>
      <c r="C37" s="102" t="s">
        <v>307</v>
      </c>
      <c r="D37" s="133">
        <v>0</v>
      </c>
    </row>
    <row r="38" spans="2:4" x14ac:dyDescent="0.55000000000000004">
      <c r="B38" s="138"/>
      <c r="C38" s="102" t="s">
        <v>308</v>
      </c>
      <c r="D38" s="133">
        <v>827.32267971670001</v>
      </c>
    </row>
    <row r="39" spans="2:4" x14ac:dyDescent="0.55000000000000004">
      <c r="B39" s="138"/>
      <c r="C39" s="102" t="s">
        <v>309</v>
      </c>
      <c r="D39" s="133">
        <v>0</v>
      </c>
    </row>
    <row r="40" spans="2:4" x14ac:dyDescent="0.55000000000000004">
      <c r="B40" s="138"/>
      <c r="C40" s="102" t="s">
        <v>310</v>
      </c>
      <c r="D40" s="133">
        <v>1648.1603322949209</v>
      </c>
    </row>
    <row r="41" spans="2:4" x14ac:dyDescent="0.55000000000000004">
      <c r="B41" s="138">
        <v>6</v>
      </c>
      <c r="C41" s="100" t="s">
        <v>141</v>
      </c>
      <c r="D41" s="133">
        <v>0</v>
      </c>
    </row>
    <row r="42" spans="2:4" x14ac:dyDescent="0.55000000000000004">
      <c r="B42" s="139">
        <v>7</v>
      </c>
      <c r="C42" s="140" t="s">
        <v>142</v>
      </c>
      <c r="D42" s="133">
        <v>557.63148754837925</v>
      </c>
    </row>
    <row r="43" spans="2:4" s="127" customFormat="1" x14ac:dyDescent="0.55000000000000004">
      <c r="B43" s="406" t="s">
        <v>311</v>
      </c>
      <c r="C43" s="406"/>
      <c r="D43" s="141">
        <v>36944.987301364636</v>
      </c>
    </row>
    <row r="44" spans="2:4" ht="16" thickBot="1" x14ac:dyDescent="0.6">
      <c r="B44" s="128"/>
      <c r="C44" s="129" t="s">
        <v>144</v>
      </c>
      <c r="D44" s="142"/>
    </row>
    <row r="45" spans="2:4" ht="16" thickTop="1" x14ac:dyDescent="0.55000000000000004">
      <c r="B45" s="131">
        <v>1</v>
      </c>
      <c r="C45" s="132" t="s">
        <v>145</v>
      </c>
      <c r="D45" s="133">
        <v>699.57730848999995</v>
      </c>
    </row>
    <row r="46" spans="2:4" x14ac:dyDescent="0.55000000000000004">
      <c r="B46" s="137"/>
      <c r="C46" s="102" t="s">
        <v>146</v>
      </c>
      <c r="D46" s="133">
        <v>0.03</v>
      </c>
    </row>
    <row r="47" spans="2:4" x14ac:dyDescent="0.55000000000000004">
      <c r="B47" s="137"/>
      <c r="C47" s="102" t="s">
        <v>147</v>
      </c>
      <c r="D47" s="133">
        <v>0.03</v>
      </c>
    </row>
    <row r="48" spans="2:4" x14ac:dyDescent="0.55000000000000004">
      <c r="B48" s="137"/>
      <c r="C48" s="102" t="s">
        <v>148</v>
      </c>
      <c r="D48" s="133">
        <v>0</v>
      </c>
    </row>
    <row r="49" spans="2:4" x14ac:dyDescent="0.55000000000000004">
      <c r="B49" s="137"/>
      <c r="C49" s="102" t="s">
        <v>149</v>
      </c>
      <c r="D49" s="133">
        <v>699.54730848999998</v>
      </c>
    </row>
    <row r="50" spans="2:4" x14ac:dyDescent="0.55000000000000004">
      <c r="B50" s="137"/>
      <c r="C50" s="102" t="s">
        <v>150</v>
      </c>
      <c r="D50" s="133">
        <v>694.61212705999992</v>
      </c>
    </row>
    <row r="51" spans="2:4" x14ac:dyDescent="0.55000000000000004">
      <c r="B51" s="137"/>
      <c r="C51" s="102" t="s">
        <v>312</v>
      </c>
      <c r="D51" s="133">
        <v>694.61212705999992</v>
      </c>
    </row>
    <row r="52" spans="2:4" x14ac:dyDescent="0.55000000000000004">
      <c r="B52" s="137"/>
      <c r="C52" s="102" t="s">
        <v>313</v>
      </c>
      <c r="D52" s="133">
        <v>0</v>
      </c>
    </row>
    <row r="53" spans="2:4" x14ac:dyDescent="0.55000000000000004">
      <c r="B53" s="137"/>
      <c r="C53" s="102" t="s">
        <v>151</v>
      </c>
      <c r="D53" s="133">
        <v>4.9351814300000001</v>
      </c>
    </row>
    <row r="54" spans="2:4" x14ac:dyDescent="0.55000000000000004">
      <c r="B54" s="137"/>
      <c r="C54" s="102" t="s">
        <v>312</v>
      </c>
      <c r="D54" s="133">
        <v>4.9351814300000001</v>
      </c>
    </row>
    <row r="55" spans="2:4" x14ac:dyDescent="0.55000000000000004">
      <c r="B55" s="137"/>
      <c r="C55" s="102" t="s">
        <v>313</v>
      </c>
      <c r="D55" s="133">
        <v>0</v>
      </c>
    </row>
    <row r="56" spans="2:4" x14ac:dyDescent="0.55000000000000004">
      <c r="B56" s="137"/>
      <c r="C56" s="102" t="s">
        <v>152</v>
      </c>
      <c r="D56" s="133">
        <v>0</v>
      </c>
    </row>
    <row r="57" spans="2:4" x14ac:dyDescent="0.55000000000000004">
      <c r="B57" s="137"/>
      <c r="C57" s="102" t="s">
        <v>314</v>
      </c>
      <c r="D57" s="133">
        <v>0</v>
      </c>
    </row>
    <row r="58" spans="2:4" x14ac:dyDescent="0.55000000000000004">
      <c r="B58" s="137"/>
      <c r="C58" s="102" t="s">
        <v>154</v>
      </c>
      <c r="D58" s="133">
        <v>0</v>
      </c>
    </row>
    <row r="59" spans="2:4" x14ac:dyDescent="0.55000000000000004">
      <c r="B59" s="137"/>
      <c r="C59" s="102" t="s">
        <v>312</v>
      </c>
      <c r="D59" s="133">
        <v>0</v>
      </c>
    </row>
    <row r="60" spans="2:4" x14ac:dyDescent="0.55000000000000004">
      <c r="B60" s="137"/>
      <c r="C60" s="102" t="s">
        <v>313</v>
      </c>
      <c r="D60" s="133">
        <v>0</v>
      </c>
    </row>
    <row r="61" spans="2:4" x14ac:dyDescent="0.55000000000000004">
      <c r="B61" s="135">
        <v>2</v>
      </c>
      <c r="C61" s="136" t="s">
        <v>315</v>
      </c>
      <c r="D61" s="133">
        <v>5838.1584103199993</v>
      </c>
    </row>
    <row r="62" spans="2:4" x14ac:dyDescent="0.55000000000000004">
      <c r="B62" s="137"/>
      <c r="C62" s="102" t="s">
        <v>156</v>
      </c>
      <c r="D62" s="133">
        <v>5838.1584103199993</v>
      </c>
    </row>
    <row r="63" spans="2:4" x14ac:dyDescent="0.55000000000000004">
      <c r="B63" s="137"/>
      <c r="C63" s="102" t="s">
        <v>458</v>
      </c>
      <c r="D63" s="133">
        <v>0</v>
      </c>
    </row>
    <row r="64" spans="2:4" x14ac:dyDescent="0.55000000000000004">
      <c r="B64" s="137"/>
      <c r="C64" s="102" t="s">
        <v>317</v>
      </c>
      <c r="D64" s="133">
        <v>0</v>
      </c>
    </row>
    <row r="65" spans="2:4" x14ac:dyDescent="0.55000000000000004">
      <c r="B65" s="137"/>
      <c r="C65" s="102" t="s">
        <v>318</v>
      </c>
      <c r="D65" s="133">
        <v>0</v>
      </c>
    </row>
    <row r="66" spans="2:4" x14ac:dyDescent="0.55000000000000004">
      <c r="B66" s="137"/>
      <c r="C66" s="102" t="s">
        <v>319</v>
      </c>
      <c r="D66" s="133">
        <v>0</v>
      </c>
    </row>
    <row r="67" spans="2:4" x14ac:dyDescent="0.55000000000000004">
      <c r="B67" s="138">
        <v>3</v>
      </c>
      <c r="C67" s="100" t="s">
        <v>158</v>
      </c>
      <c r="D67" s="133">
        <v>5229.5</v>
      </c>
    </row>
    <row r="68" spans="2:4" x14ac:dyDescent="0.55000000000000004">
      <c r="B68" s="138"/>
      <c r="C68" s="102" t="s">
        <v>320</v>
      </c>
      <c r="D68" s="133">
        <v>0</v>
      </c>
    </row>
    <row r="69" spans="2:4" x14ac:dyDescent="0.55000000000000004">
      <c r="B69" s="137"/>
      <c r="C69" s="102" t="s">
        <v>321</v>
      </c>
      <c r="D69" s="133">
        <v>0</v>
      </c>
    </row>
    <row r="70" spans="2:4" x14ac:dyDescent="0.55000000000000004">
      <c r="B70" s="137"/>
      <c r="C70" s="144" t="s">
        <v>322</v>
      </c>
      <c r="D70" s="133">
        <v>5229.5</v>
      </c>
    </row>
    <row r="71" spans="2:4" ht="31.35" x14ac:dyDescent="0.55000000000000004">
      <c r="B71" s="138">
        <v>4</v>
      </c>
      <c r="C71" s="145" t="s">
        <v>323</v>
      </c>
      <c r="D71" s="133">
        <v>23434.169139540001</v>
      </c>
    </row>
    <row r="72" spans="2:4" x14ac:dyDescent="0.55000000000000004">
      <c r="B72" s="135"/>
      <c r="C72" s="136" t="s">
        <v>160</v>
      </c>
      <c r="D72" s="133">
        <v>23434.169139540001</v>
      </c>
    </row>
    <row r="73" spans="2:4" x14ac:dyDescent="0.55000000000000004">
      <c r="B73" s="137"/>
      <c r="C73" s="102" t="s">
        <v>459</v>
      </c>
      <c r="D73" s="133">
        <v>23434.169139540001</v>
      </c>
    </row>
    <row r="74" spans="2:4" x14ac:dyDescent="0.55000000000000004">
      <c r="B74" s="146"/>
      <c r="C74" s="100" t="s">
        <v>327</v>
      </c>
      <c r="D74" s="133">
        <v>0</v>
      </c>
    </row>
    <row r="75" spans="2:4" x14ac:dyDescent="0.55000000000000004">
      <c r="B75" s="137"/>
      <c r="C75" s="102" t="s">
        <v>328</v>
      </c>
      <c r="D75" s="133">
        <v>0</v>
      </c>
    </row>
    <row r="76" spans="2:4" x14ac:dyDescent="0.55000000000000004">
      <c r="B76" s="137"/>
      <c r="C76" s="102" t="s">
        <v>329</v>
      </c>
      <c r="D76" s="133">
        <v>0</v>
      </c>
    </row>
    <row r="77" spans="2:4" x14ac:dyDescent="0.55000000000000004">
      <c r="B77" s="137"/>
      <c r="C77" s="102" t="s">
        <v>330</v>
      </c>
      <c r="D77" s="133">
        <v>0</v>
      </c>
    </row>
    <row r="78" spans="2:4" x14ac:dyDescent="0.55000000000000004">
      <c r="B78" s="138">
        <v>5</v>
      </c>
      <c r="C78" s="100" t="s">
        <v>331</v>
      </c>
      <c r="D78" s="133">
        <v>0</v>
      </c>
    </row>
    <row r="79" spans="2:4" x14ac:dyDescent="0.55000000000000004">
      <c r="B79" s="137"/>
      <c r="C79" s="102" t="s">
        <v>332</v>
      </c>
      <c r="D79" s="133">
        <v>0</v>
      </c>
    </row>
    <row r="80" spans="2:4" x14ac:dyDescent="0.55000000000000004">
      <c r="B80" s="137"/>
      <c r="C80" s="102" t="s">
        <v>333</v>
      </c>
      <c r="D80" s="133">
        <v>0</v>
      </c>
    </row>
    <row r="81" spans="2:4" x14ac:dyDescent="0.55000000000000004">
      <c r="B81" s="138">
        <v>6</v>
      </c>
      <c r="C81" s="100" t="s">
        <v>166</v>
      </c>
      <c r="D81" s="133">
        <v>179.14374860999999</v>
      </c>
    </row>
    <row r="82" spans="2:4" x14ac:dyDescent="0.55000000000000004">
      <c r="B82" s="138">
        <v>7</v>
      </c>
      <c r="C82" s="100" t="s">
        <v>167</v>
      </c>
      <c r="D82" s="133">
        <v>1564.4386939199999</v>
      </c>
    </row>
    <row r="83" spans="2:4" x14ac:dyDescent="0.55000000000000004">
      <c r="B83" s="147"/>
      <c r="C83" s="148" t="s">
        <v>334</v>
      </c>
      <c r="D83" s="133">
        <v>849.42388894999988</v>
      </c>
    </row>
    <row r="84" spans="2:4" x14ac:dyDescent="0.55000000000000004">
      <c r="B84" s="147"/>
      <c r="C84" s="102" t="s">
        <v>335</v>
      </c>
      <c r="D84" s="133">
        <v>0</v>
      </c>
    </row>
    <row r="85" spans="2:4" x14ac:dyDescent="0.55000000000000004">
      <c r="B85" s="137"/>
      <c r="C85" s="102" t="s">
        <v>336</v>
      </c>
      <c r="D85" s="133">
        <v>28.61752336</v>
      </c>
    </row>
    <row r="86" spans="2:4" x14ac:dyDescent="0.55000000000000004">
      <c r="B86" s="137"/>
      <c r="C86" s="144" t="s">
        <v>337</v>
      </c>
      <c r="D86" s="133">
        <v>820.80636558999993</v>
      </c>
    </row>
    <row r="87" spans="2:4" x14ac:dyDescent="0.55000000000000004">
      <c r="B87" s="137"/>
      <c r="C87" s="144" t="s">
        <v>338</v>
      </c>
      <c r="D87" s="133">
        <v>101.92308484000002</v>
      </c>
    </row>
    <row r="88" spans="2:4" x14ac:dyDescent="0.55000000000000004">
      <c r="B88" s="137"/>
      <c r="C88" s="102" t="s">
        <v>339</v>
      </c>
      <c r="D88" s="133">
        <v>0</v>
      </c>
    </row>
    <row r="89" spans="2:4" x14ac:dyDescent="0.55000000000000004">
      <c r="B89" s="137"/>
      <c r="C89" s="144" t="s">
        <v>340</v>
      </c>
      <c r="D89" s="133">
        <v>0</v>
      </c>
    </row>
    <row r="90" spans="2:4" x14ac:dyDescent="0.55000000000000004">
      <c r="B90" s="137"/>
      <c r="C90" s="144" t="s">
        <v>341</v>
      </c>
      <c r="D90" s="133">
        <v>613.09172013</v>
      </c>
    </row>
    <row r="91" spans="2:4" x14ac:dyDescent="0.55000000000000004">
      <c r="B91" s="138">
        <v>8</v>
      </c>
      <c r="C91" s="100" t="s">
        <v>170</v>
      </c>
      <c r="D91" s="133">
        <v>0</v>
      </c>
    </row>
    <row r="92" spans="2:4" x14ac:dyDescent="0.55000000000000004">
      <c r="B92" s="138">
        <v>9</v>
      </c>
      <c r="C92" s="149" t="s">
        <v>171</v>
      </c>
      <c r="D92" s="133">
        <v>0</v>
      </c>
    </row>
    <row r="93" spans="2:4" x14ac:dyDescent="0.55000000000000004">
      <c r="B93" s="138">
        <v>10</v>
      </c>
      <c r="C93" s="149" t="s">
        <v>172</v>
      </c>
      <c r="D93" s="133">
        <v>0</v>
      </c>
    </row>
    <row r="94" spans="2:4" x14ac:dyDescent="0.55000000000000004">
      <c r="B94" s="139">
        <v>11</v>
      </c>
      <c r="C94" s="140" t="s">
        <v>142</v>
      </c>
      <c r="D94" s="133">
        <v>0</v>
      </c>
    </row>
    <row r="95" spans="2:4" x14ac:dyDescent="0.55000000000000004">
      <c r="B95" s="406" t="s">
        <v>342</v>
      </c>
      <c r="C95" s="406"/>
      <c r="D95" s="141">
        <v>36944.987300879999</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A17A-13A7-4C1F-9409-9C980966F61B}">
  <sheetPr codeName="Sheet89"/>
  <dimension ref="B2:C56"/>
  <sheetViews>
    <sheetView workbookViewId="0">
      <pane xSplit="2" ySplit="3" topLeftCell="C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3.3515625" style="29" bestFit="1" customWidth="1"/>
    <col min="3" max="3" width="12.87890625" style="29" customWidth="1"/>
    <col min="4" max="16384" width="9.1171875" style="29"/>
  </cols>
  <sheetData>
    <row r="2" spans="2:3" x14ac:dyDescent="0.55000000000000004">
      <c r="B2" s="83" t="s">
        <v>116</v>
      </c>
      <c r="C2" s="125"/>
    </row>
    <row r="3" spans="2:3" s="127" customFormat="1" ht="35.35" x14ac:dyDescent="0.55000000000000004">
      <c r="B3" s="86" t="s">
        <v>456</v>
      </c>
      <c r="C3" s="126" t="s">
        <v>1025</v>
      </c>
    </row>
    <row r="4" spans="2:3" ht="18" x14ac:dyDescent="0.6">
      <c r="B4" s="221" t="s">
        <v>343</v>
      </c>
    </row>
    <row r="5" spans="2:3" x14ac:dyDescent="0.55000000000000004">
      <c r="B5" s="222" t="s">
        <v>344</v>
      </c>
      <c r="C5" s="223">
        <v>147.61715379000003</v>
      </c>
    </row>
    <row r="6" spans="2:3" x14ac:dyDescent="0.55000000000000004">
      <c r="B6" s="224" t="s">
        <v>345</v>
      </c>
      <c r="C6" s="225">
        <v>77.180341530000007</v>
      </c>
    </row>
    <row r="7" spans="2:3" x14ac:dyDescent="0.55000000000000004">
      <c r="B7" s="224" t="s">
        <v>354</v>
      </c>
      <c r="C7" s="225">
        <v>70.436812260000011</v>
      </c>
    </row>
    <row r="8" spans="2:3" x14ac:dyDescent="0.55000000000000004">
      <c r="B8" s="222" t="s">
        <v>355</v>
      </c>
      <c r="C8" s="223">
        <v>2.2762059999999997E-2</v>
      </c>
    </row>
    <row r="9" spans="2:3" x14ac:dyDescent="0.55000000000000004">
      <c r="B9" s="222" t="s">
        <v>356</v>
      </c>
      <c r="C9" s="223">
        <v>27.670384590000005</v>
      </c>
    </row>
    <row r="10" spans="2:3" x14ac:dyDescent="0.55000000000000004">
      <c r="B10" s="222" t="s">
        <v>357</v>
      </c>
      <c r="C10" s="223">
        <v>23.573525929999999</v>
      </c>
    </row>
    <row r="11" spans="2:3" x14ac:dyDescent="0.55000000000000004">
      <c r="B11" s="222" t="s">
        <v>358</v>
      </c>
      <c r="C11" s="223">
        <v>0</v>
      </c>
    </row>
    <row r="12" spans="2:3" x14ac:dyDescent="0.55000000000000004">
      <c r="B12" s="224" t="s">
        <v>359</v>
      </c>
      <c r="C12" s="225">
        <v>0</v>
      </c>
    </row>
    <row r="13" spans="2:3" x14ac:dyDescent="0.55000000000000004">
      <c r="B13" s="224" t="s">
        <v>360</v>
      </c>
      <c r="C13" s="225">
        <v>0</v>
      </c>
    </row>
    <row r="14" spans="2:3" x14ac:dyDescent="0.55000000000000004">
      <c r="B14" s="222" t="s">
        <v>361</v>
      </c>
      <c r="C14" s="223">
        <v>0</v>
      </c>
    </row>
    <row r="15" spans="2:3" x14ac:dyDescent="0.55000000000000004">
      <c r="B15" s="222" t="s">
        <v>362</v>
      </c>
      <c r="C15" s="223">
        <v>74.175179933999999</v>
      </c>
    </row>
    <row r="16" spans="2:3" x14ac:dyDescent="0.55000000000000004">
      <c r="B16" s="224" t="s">
        <v>197</v>
      </c>
      <c r="C16" s="225">
        <v>74.175179933999999</v>
      </c>
    </row>
    <row r="17" spans="2:3" x14ac:dyDescent="0.55000000000000004">
      <c r="B17" s="226" t="s">
        <v>198</v>
      </c>
      <c r="C17" s="225">
        <v>57.736419914000003</v>
      </c>
    </row>
    <row r="18" spans="2:3" x14ac:dyDescent="0.55000000000000004">
      <c r="B18" s="224" t="s">
        <v>199</v>
      </c>
      <c r="C18" s="225">
        <v>57.736419914000003</v>
      </c>
    </row>
    <row r="19" spans="2:3" x14ac:dyDescent="0.55000000000000004">
      <c r="B19" s="224" t="s">
        <v>200</v>
      </c>
      <c r="C19" s="225">
        <v>0</v>
      </c>
    </row>
    <row r="20" spans="2:3" x14ac:dyDescent="0.55000000000000004">
      <c r="B20" s="226" t="s">
        <v>201</v>
      </c>
      <c r="C20" s="225">
        <v>16.43876002</v>
      </c>
    </row>
    <row r="21" spans="2:3" x14ac:dyDescent="0.55000000000000004">
      <c r="B21" s="226" t="s">
        <v>202</v>
      </c>
      <c r="C21" s="225">
        <v>0</v>
      </c>
    </row>
    <row r="22" spans="2:3" x14ac:dyDescent="0.55000000000000004">
      <c r="B22" s="224" t="s">
        <v>203</v>
      </c>
      <c r="C22" s="225">
        <v>0</v>
      </c>
    </row>
    <row r="23" spans="2:3" x14ac:dyDescent="0.55000000000000004">
      <c r="B23" s="224" t="s">
        <v>204</v>
      </c>
      <c r="C23" s="225">
        <v>0</v>
      </c>
    </row>
    <row r="24" spans="2:3" x14ac:dyDescent="0.55000000000000004">
      <c r="B24" s="224" t="s">
        <v>363</v>
      </c>
      <c r="C24" s="225">
        <v>0</v>
      </c>
    </row>
    <row r="25" spans="2:3" x14ac:dyDescent="0.55000000000000004">
      <c r="B25" s="222" t="s">
        <v>364</v>
      </c>
      <c r="C25" s="223">
        <v>0</v>
      </c>
    </row>
    <row r="26" spans="2:3" x14ac:dyDescent="0.55000000000000004">
      <c r="B26" s="222" t="s">
        <v>365</v>
      </c>
      <c r="C26" s="223">
        <v>88.528157201330032</v>
      </c>
    </row>
    <row r="27" spans="2:3" x14ac:dyDescent="0.55000000000000004">
      <c r="B27" s="222" t="s">
        <v>366</v>
      </c>
      <c r="C27" s="223">
        <v>239.12192726359106</v>
      </c>
    </row>
    <row r="28" spans="2:3" x14ac:dyDescent="0.55000000000000004">
      <c r="B28" s="222" t="s">
        <v>367</v>
      </c>
      <c r="C28" s="223">
        <v>0</v>
      </c>
    </row>
    <row r="29" spans="2:3" x14ac:dyDescent="0.55000000000000004">
      <c r="B29" s="227" t="s">
        <v>368</v>
      </c>
      <c r="C29" s="228">
        <v>557.63148754837925</v>
      </c>
    </row>
    <row r="30" spans="2:3" x14ac:dyDescent="0.55000000000000004">
      <c r="B30" s="229" t="s">
        <v>369</v>
      </c>
      <c r="C30" s="230">
        <v>1158.3405783173002</v>
      </c>
    </row>
    <row r="31" spans="2:3" x14ac:dyDescent="0.55000000000000004">
      <c r="B31" s="231"/>
    </row>
    <row r="32" spans="2:3" ht="18" x14ac:dyDescent="0.6">
      <c r="B32" s="221" t="s">
        <v>212</v>
      </c>
      <c r="C32" s="232"/>
    </row>
    <row r="33" spans="2:3" x14ac:dyDescent="0.55000000000000004">
      <c r="B33" s="222" t="s">
        <v>370</v>
      </c>
      <c r="C33" s="233">
        <v>1049.7835998200003</v>
      </c>
    </row>
    <row r="34" spans="2:3" x14ac:dyDescent="0.55000000000000004">
      <c r="B34" s="224" t="s">
        <v>371</v>
      </c>
      <c r="C34" s="234">
        <v>904.74869711000031</v>
      </c>
    </row>
    <row r="35" spans="2:3" x14ac:dyDescent="0.55000000000000004">
      <c r="B35" s="224" t="s">
        <v>372</v>
      </c>
      <c r="C35" s="234">
        <v>57.493278580000002</v>
      </c>
    </row>
    <row r="36" spans="2:3" x14ac:dyDescent="0.55000000000000004">
      <c r="B36" s="224" t="s">
        <v>216</v>
      </c>
      <c r="C36" s="234">
        <v>57.493278580000002</v>
      </c>
    </row>
    <row r="37" spans="2:3" x14ac:dyDescent="0.55000000000000004">
      <c r="B37" s="224" t="s">
        <v>217</v>
      </c>
      <c r="C37" s="234">
        <v>0</v>
      </c>
    </row>
    <row r="38" spans="2:3" x14ac:dyDescent="0.55000000000000004">
      <c r="B38" s="224" t="s">
        <v>218</v>
      </c>
      <c r="C38" s="234">
        <v>0</v>
      </c>
    </row>
    <row r="39" spans="2:3" x14ac:dyDescent="0.55000000000000004">
      <c r="B39" s="224" t="s">
        <v>373</v>
      </c>
      <c r="C39" s="234">
        <v>0</v>
      </c>
    </row>
    <row r="40" spans="2:3" x14ac:dyDescent="0.55000000000000004">
      <c r="B40" s="224" t="s">
        <v>374</v>
      </c>
      <c r="C40" s="234">
        <v>0</v>
      </c>
    </row>
    <row r="41" spans="2:3" x14ac:dyDescent="0.55000000000000004">
      <c r="B41" s="224" t="s">
        <v>221</v>
      </c>
      <c r="C41" s="234">
        <v>0</v>
      </c>
    </row>
    <row r="42" spans="2:3" x14ac:dyDescent="0.55000000000000004">
      <c r="B42" s="224" t="s">
        <v>375</v>
      </c>
      <c r="C42" s="234">
        <v>87.541624130000002</v>
      </c>
    </row>
    <row r="43" spans="2:3" x14ac:dyDescent="0.55000000000000004">
      <c r="B43" s="222" t="s">
        <v>376</v>
      </c>
      <c r="C43" s="230">
        <v>14.084981459999998</v>
      </c>
    </row>
    <row r="44" spans="2:3" x14ac:dyDescent="0.55000000000000004">
      <c r="B44" s="224" t="s">
        <v>377</v>
      </c>
      <c r="C44" s="234">
        <v>0</v>
      </c>
    </row>
    <row r="45" spans="2:3" x14ac:dyDescent="0.55000000000000004">
      <c r="B45" s="224" t="s">
        <v>378</v>
      </c>
      <c r="C45" s="234">
        <v>14.084981459999998</v>
      </c>
    </row>
    <row r="46" spans="2:3" x14ac:dyDescent="0.55000000000000004">
      <c r="B46" s="224" t="s">
        <v>226</v>
      </c>
      <c r="C46" s="234">
        <v>0</v>
      </c>
    </row>
    <row r="47" spans="2:3" x14ac:dyDescent="0.55000000000000004">
      <c r="B47" s="222" t="s">
        <v>379</v>
      </c>
      <c r="C47" s="230">
        <v>0</v>
      </c>
    </row>
    <row r="48" spans="2:3" x14ac:dyDescent="0.55000000000000004">
      <c r="B48" s="224" t="s">
        <v>228</v>
      </c>
      <c r="C48" s="234">
        <v>0</v>
      </c>
    </row>
    <row r="49" spans="2:3" x14ac:dyDescent="0.55000000000000004">
      <c r="B49" s="224" t="s">
        <v>380</v>
      </c>
      <c r="C49" s="234">
        <v>0</v>
      </c>
    </row>
    <row r="50" spans="2:3" x14ac:dyDescent="0.55000000000000004">
      <c r="B50" s="222" t="s">
        <v>381</v>
      </c>
      <c r="C50" s="230">
        <v>0</v>
      </c>
    </row>
    <row r="51" spans="2:3" x14ac:dyDescent="0.55000000000000004">
      <c r="B51" s="222" t="s">
        <v>382</v>
      </c>
      <c r="C51" s="230">
        <v>7.0999999999999994E-2</v>
      </c>
    </row>
    <row r="52" spans="2:3" x14ac:dyDescent="0.55000000000000004">
      <c r="B52" s="222" t="s">
        <v>383</v>
      </c>
      <c r="C52" s="230">
        <v>94.400997037300002</v>
      </c>
    </row>
    <row r="53" spans="2:3" x14ac:dyDescent="0.55000000000000004">
      <c r="B53" s="222" t="s">
        <v>384</v>
      </c>
      <c r="C53" s="230">
        <v>0</v>
      </c>
    </row>
    <row r="54" spans="2:3" x14ac:dyDescent="0.55000000000000004">
      <c r="B54" s="222" t="s">
        <v>385</v>
      </c>
      <c r="C54" s="230">
        <v>0</v>
      </c>
    </row>
    <row r="55" spans="2:3" x14ac:dyDescent="0.55000000000000004">
      <c r="B55" s="227" t="s">
        <v>386</v>
      </c>
      <c r="C55" s="235">
        <v>0</v>
      </c>
    </row>
    <row r="56" spans="2:3" x14ac:dyDescent="0.55000000000000004">
      <c r="B56" s="229" t="s">
        <v>387</v>
      </c>
      <c r="C56" s="230">
        <v>1158.3405783173002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E657-BA18-435E-B03D-DEA50322842E}">
  <sheetPr codeName="Sheet50"/>
  <dimension ref="B2:J110"/>
  <sheetViews>
    <sheetView topLeftCell="A79" workbookViewId="0">
      <selection activeCell="H92" sqref="H92"/>
    </sheetView>
  </sheetViews>
  <sheetFormatPr defaultColWidth="9.1171875" defaultRowHeight="15.7" x14ac:dyDescent="0.55000000000000004"/>
  <cols>
    <col min="1" max="1" width="9.1171875" style="29"/>
    <col min="2" max="2" width="9.3515625" style="29" bestFit="1" customWidth="1"/>
    <col min="3" max="3" width="14.87890625" style="29" customWidth="1"/>
    <col min="4" max="4" width="17.41015625" style="29" customWidth="1"/>
    <col min="5" max="8" width="9.3515625" style="29" bestFit="1" customWidth="1"/>
    <col min="9" max="9" width="12.64453125" style="29" bestFit="1" customWidth="1"/>
    <col min="10" max="10" width="12.64453125" style="29" customWidth="1"/>
    <col min="11" max="16384" width="9.1171875" style="29"/>
  </cols>
  <sheetData>
    <row r="2" spans="2:10" x14ac:dyDescent="0.55000000000000004">
      <c r="B2" s="417" t="s">
        <v>1026</v>
      </c>
      <c r="C2" s="417"/>
      <c r="D2" s="417"/>
      <c r="E2" s="417"/>
      <c r="F2" s="417"/>
      <c r="G2" s="417"/>
      <c r="H2" s="417"/>
      <c r="I2" s="417"/>
      <c r="J2" s="417"/>
    </row>
    <row r="3" spans="2:10" ht="31.35" x14ac:dyDescent="0.55000000000000004">
      <c r="B3" s="41" t="s">
        <v>460</v>
      </c>
      <c r="C3" s="42" t="s">
        <v>461</v>
      </c>
      <c r="D3" s="236" t="s">
        <v>462</v>
      </c>
      <c r="E3" s="42" t="s">
        <v>463</v>
      </c>
      <c r="F3" s="42" t="s">
        <v>464</v>
      </c>
      <c r="G3" s="42" t="s">
        <v>465</v>
      </c>
      <c r="H3" s="42" t="s">
        <v>94</v>
      </c>
      <c r="I3" s="41" t="s">
        <v>466</v>
      </c>
      <c r="J3" s="237" t="s">
        <v>467</v>
      </c>
    </row>
    <row r="4" spans="2:10" x14ac:dyDescent="0.55000000000000004">
      <c r="B4" s="238">
        <v>1</v>
      </c>
      <c r="C4" s="239" t="s">
        <v>1027</v>
      </c>
      <c r="D4" s="240" t="s">
        <v>468</v>
      </c>
      <c r="E4" s="241">
        <v>24</v>
      </c>
      <c r="F4" s="241">
        <v>0</v>
      </c>
      <c r="G4" s="241">
        <v>0</v>
      </c>
      <c r="H4" s="241">
        <v>24</v>
      </c>
      <c r="I4" s="241">
        <v>120590</v>
      </c>
      <c r="J4" s="241">
        <v>5024.583333333333</v>
      </c>
    </row>
    <row r="5" spans="2:10" x14ac:dyDescent="0.55000000000000004">
      <c r="B5" s="238">
        <v>2</v>
      </c>
      <c r="C5" s="239" t="s">
        <v>1027</v>
      </c>
      <c r="D5" s="240" t="s">
        <v>469</v>
      </c>
      <c r="E5" s="241">
        <v>28</v>
      </c>
      <c r="F5" s="241">
        <v>3</v>
      </c>
      <c r="G5" s="241">
        <v>2</v>
      </c>
      <c r="H5" s="241">
        <v>33</v>
      </c>
      <c r="I5" s="241">
        <v>172400</v>
      </c>
      <c r="J5" s="241">
        <v>5224.242424242424</v>
      </c>
    </row>
    <row r="6" spans="2:10" x14ac:dyDescent="0.55000000000000004">
      <c r="B6" s="238">
        <v>3</v>
      </c>
      <c r="C6" s="239" t="s">
        <v>1027</v>
      </c>
      <c r="D6" s="240" t="s">
        <v>470</v>
      </c>
      <c r="E6" s="241">
        <v>38</v>
      </c>
      <c r="F6" s="241">
        <v>9</v>
      </c>
      <c r="G6" s="241">
        <v>1</v>
      </c>
      <c r="H6" s="241">
        <v>48</v>
      </c>
      <c r="I6" s="241">
        <v>279534</v>
      </c>
      <c r="J6" s="241">
        <v>5823.625</v>
      </c>
    </row>
    <row r="7" spans="2:10" x14ac:dyDescent="0.55000000000000004">
      <c r="B7" s="238">
        <v>4</v>
      </c>
      <c r="C7" s="239" t="s">
        <v>1027</v>
      </c>
      <c r="D7" s="240" t="s">
        <v>471</v>
      </c>
      <c r="E7" s="241">
        <v>139</v>
      </c>
      <c r="F7" s="241">
        <v>54</v>
      </c>
      <c r="G7" s="241">
        <v>12</v>
      </c>
      <c r="H7" s="241">
        <v>205</v>
      </c>
      <c r="I7" s="241">
        <v>998054</v>
      </c>
      <c r="J7" s="241">
        <v>4868.556097560976</v>
      </c>
    </row>
    <row r="8" spans="2:10" x14ac:dyDescent="0.55000000000000004">
      <c r="B8" s="238">
        <v>5</v>
      </c>
      <c r="C8" s="239" t="s">
        <v>1027</v>
      </c>
      <c r="D8" s="240" t="s">
        <v>472</v>
      </c>
      <c r="E8" s="241">
        <v>32</v>
      </c>
      <c r="F8" s="241">
        <v>1</v>
      </c>
      <c r="G8" s="241">
        <v>0</v>
      </c>
      <c r="H8" s="241">
        <v>33</v>
      </c>
      <c r="I8" s="241">
        <v>158041</v>
      </c>
      <c r="J8" s="241">
        <v>4789.121212121212</v>
      </c>
    </row>
    <row r="9" spans="2:10" x14ac:dyDescent="0.55000000000000004">
      <c r="B9" s="238">
        <v>6</v>
      </c>
      <c r="C9" s="239" t="s">
        <v>1027</v>
      </c>
      <c r="D9" s="240" t="s">
        <v>473</v>
      </c>
      <c r="E9" s="241">
        <v>24</v>
      </c>
      <c r="F9" s="241">
        <v>0</v>
      </c>
      <c r="G9" s="241">
        <v>1</v>
      </c>
      <c r="H9" s="241">
        <v>25</v>
      </c>
      <c r="I9" s="241">
        <v>157923</v>
      </c>
      <c r="J9" s="241">
        <v>6316.92</v>
      </c>
    </row>
    <row r="10" spans="2:10" x14ac:dyDescent="0.55000000000000004">
      <c r="B10" s="238">
        <v>7</v>
      </c>
      <c r="C10" s="239" t="s">
        <v>1027</v>
      </c>
      <c r="D10" s="240" t="s">
        <v>474</v>
      </c>
      <c r="E10" s="241">
        <v>21</v>
      </c>
      <c r="F10" s="241">
        <v>3</v>
      </c>
      <c r="G10" s="241">
        <v>0</v>
      </c>
      <c r="H10" s="241">
        <v>24</v>
      </c>
      <c r="I10" s="241">
        <v>88731</v>
      </c>
      <c r="J10" s="241">
        <v>3697.125</v>
      </c>
    </row>
    <row r="11" spans="2:10" x14ac:dyDescent="0.55000000000000004">
      <c r="B11" s="238">
        <v>8</v>
      </c>
      <c r="C11" s="239" t="s">
        <v>1027</v>
      </c>
      <c r="D11" s="240" t="s">
        <v>475</v>
      </c>
      <c r="E11" s="241">
        <v>28</v>
      </c>
      <c r="F11" s="241">
        <v>9</v>
      </c>
      <c r="G11" s="241">
        <v>1</v>
      </c>
      <c r="H11" s="241">
        <v>38</v>
      </c>
      <c r="I11" s="241">
        <v>150599</v>
      </c>
      <c r="J11" s="241">
        <v>3963.1315789473683</v>
      </c>
    </row>
    <row r="12" spans="2:10" x14ac:dyDescent="0.55000000000000004">
      <c r="B12" s="238">
        <v>9</v>
      </c>
      <c r="C12" s="239" t="s">
        <v>1027</v>
      </c>
      <c r="D12" s="240" t="s">
        <v>476</v>
      </c>
      <c r="E12" s="241">
        <v>180</v>
      </c>
      <c r="F12" s="241">
        <v>62</v>
      </c>
      <c r="G12" s="241">
        <v>5</v>
      </c>
      <c r="H12" s="241">
        <v>247</v>
      </c>
      <c r="I12" s="241">
        <v>1148156</v>
      </c>
      <c r="J12" s="241">
        <v>4648.4048582995947</v>
      </c>
    </row>
    <row r="13" spans="2:10" x14ac:dyDescent="0.55000000000000004">
      <c r="B13" s="238">
        <v>10</v>
      </c>
      <c r="C13" s="239" t="s">
        <v>1027</v>
      </c>
      <c r="D13" s="240" t="s">
        <v>477</v>
      </c>
      <c r="E13" s="241">
        <v>134</v>
      </c>
      <c r="F13" s="241">
        <v>39</v>
      </c>
      <c r="G13" s="241">
        <v>13</v>
      </c>
      <c r="H13" s="241">
        <v>186</v>
      </c>
      <c r="I13" s="241">
        <v>926962</v>
      </c>
      <c r="J13" s="241">
        <v>4983.666666666667</v>
      </c>
    </row>
    <row r="14" spans="2:10" x14ac:dyDescent="0.55000000000000004">
      <c r="B14" s="238">
        <v>11</v>
      </c>
      <c r="C14" s="239" t="s">
        <v>1027</v>
      </c>
      <c r="D14" s="240" t="s">
        <v>478</v>
      </c>
      <c r="E14" s="241">
        <v>28</v>
      </c>
      <c r="F14" s="241">
        <v>0</v>
      </c>
      <c r="G14" s="241">
        <v>0</v>
      </c>
      <c r="H14" s="241">
        <v>28</v>
      </c>
      <c r="I14" s="241">
        <v>104851</v>
      </c>
      <c r="J14" s="241">
        <v>3744.6785714285716</v>
      </c>
    </row>
    <row r="15" spans="2:10" x14ac:dyDescent="0.55000000000000004">
      <c r="B15" s="238">
        <v>12</v>
      </c>
      <c r="C15" s="239" t="s">
        <v>1027</v>
      </c>
      <c r="D15" s="240" t="s">
        <v>479</v>
      </c>
      <c r="E15" s="241">
        <v>19</v>
      </c>
      <c r="F15" s="241">
        <v>6</v>
      </c>
      <c r="G15" s="241">
        <v>0</v>
      </c>
      <c r="H15" s="241">
        <v>25</v>
      </c>
      <c r="I15" s="241">
        <v>175298</v>
      </c>
      <c r="J15" s="241">
        <v>7011.92</v>
      </c>
    </row>
    <row r="16" spans="2:10" x14ac:dyDescent="0.55000000000000004">
      <c r="B16" s="238">
        <v>13</v>
      </c>
      <c r="C16" s="239" t="s">
        <v>1027</v>
      </c>
      <c r="D16" s="240" t="s">
        <v>480</v>
      </c>
      <c r="E16" s="241">
        <v>23</v>
      </c>
      <c r="F16" s="241">
        <v>4</v>
      </c>
      <c r="G16" s="241">
        <v>0</v>
      </c>
      <c r="H16" s="241">
        <v>27</v>
      </c>
      <c r="I16" s="241">
        <v>139552</v>
      </c>
      <c r="J16" s="241">
        <v>5168.5925925925922</v>
      </c>
    </row>
    <row r="17" spans="2:10" x14ac:dyDescent="0.55000000000000004">
      <c r="B17" s="238">
        <v>14</v>
      </c>
      <c r="C17" s="239" t="s">
        <v>1027</v>
      </c>
      <c r="D17" s="240" t="s">
        <v>481</v>
      </c>
      <c r="E17" s="241">
        <v>43</v>
      </c>
      <c r="F17" s="241">
        <v>7</v>
      </c>
      <c r="G17" s="241">
        <v>1</v>
      </c>
      <c r="H17" s="241">
        <v>51</v>
      </c>
      <c r="I17" s="241">
        <v>340721</v>
      </c>
      <c r="J17" s="241">
        <v>6680.8039215686276</v>
      </c>
    </row>
    <row r="18" spans="2:10" x14ac:dyDescent="0.55000000000000004">
      <c r="B18" s="242"/>
      <c r="C18" s="243" t="s">
        <v>94</v>
      </c>
      <c r="D18" s="244"/>
      <c r="E18" s="245">
        <v>761</v>
      </c>
      <c r="F18" s="245">
        <v>197</v>
      </c>
      <c r="G18" s="245">
        <v>36</v>
      </c>
      <c r="H18" s="245">
        <v>994</v>
      </c>
      <c r="I18" s="245">
        <v>4961412</v>
      </c>
      <c r="J18" s="245">
        <v>4991.3601609657944</v>
      </c>
    </row>
    <row r="19" spans="2:10" x14ac:dyDescent="0.55000000000000004">
      <c r="B19" s="238">
        <v>15</v>
      </c>
      <c r="C19" s="239" t="s">
        <v>1028</v>
      </c>
      <c r="D19" s="240" t="s">
        <v>482</v>
      </c>
      <c r="E19" s="241">
        <v>56</v>
      </c>
      <c r="F19" s="241">
        <v>7</v>
      </c>
      <c r="G19" s="241">
        <v>2</v>
      </c>
      <c r="H19" s="241">
        <v>65</v>
      </c>
      <c r="I19" s="241">
        <v>706255</v>
      </c>
      <c r="J19" s="241">
        <v>10865.461538461539</v>
      </c>
    </row>
    <row r="20" spans="2:10" x14ac:dyDescent="0.55000000000000004">
      <c r="B20" s="238">
        <v>16</v>
      </c>
      <c r="C20" s="239" t="s">
        <v>1028</v>
      </c>
      <c r="D20" s="240" t="s">
        <v>483</v>
      </c>
      <c r="E20" s="241">
        <v>83</v>
      </c>
      <c r="F20" s="241">
        <v>12</v>
      </c>
      <c r="G20" s="241">
        <v>3</v>
      </c>
      <c r="H20" s="241">
        <v>98</v>
      </c>
      <c r="I20" s="241">
        <v>739953</v>
      </c>
      <c r="J20" s="241">
        <v>7550.5408163265311</v>
      </c>
    </row>
    <row r="21" spans="2:10" x14ac:dyDescent="0.55000000000000004">
      <c r="B21" s="238">
        <v>17</v>
      </c>
      <c r="C21" s="239" t="s">
        <v>1028</v>
      </c>
      <c r="D21" s="240" t="s">
        <v>484</v>
      </c>
      <c r="E21" s="241">
        <v>87</v>
      </c>
      <c r="F21" s="241">
        <v>8</v>
      </c>
      <c r="G21" s="241">
        <v>13</v>
      </c>
      <c r="H21" s="241">
        <v>108</v>
      </c>
      <c r="I21" s="241">
        <v>867747</v>
      </c>
      <c r="J21" s="241">
        <v>8034.6944444444443</v>
      </c>
    </row>
    <row r="22" spans="2:10" x14ac:dyDescent="0.55000000000000004">
      <c r="B22" s="238">
        <v>18</v>
      </c>
      <c r="C22" s="239" t="s">
        <v>1028</v>
      </c>
      <c r="D22" s="240" t="s">
        <v>485</v>
      </c>
      <c r="E22" s="241">
        <v>64</v>
      </c>
      <c r="F22" s="241">
        <v>7</v>
      </c>
      <c r="G22" s="241">
        <v>10</v>
      </c>
      <c r="H22" s="241">
        <v>81</v>
      </c>
      <c r="I22" s="241">
        <v>706994</v>
      </c>
      <c r="J22" s="241">
        <v>8728.3209876543206</v>
      </c>
    </row>
    <row r="23" spans="2:10" x14ac:dyDescent="0.55000000000000004">
      <c r="B23" s="238">
        <v>19</v>
      </c>
      <c r="C23" s="239" t="s">
        <v>1028</v>
      </c>
      <c r="D23" s="240" t="s">
        <v>486</v>
      </c>
      <c r="E23" s="241">
        <v>82</v>
      </c>
      <c r="F23" s="241">
        <v>14</v>
      </c>
      <c r="G23" s="241">
        <v>9</v>
      </c>
      <c r="H23" s="241">
        <v>105</v>
      </c>
      <c r="I23" s="241">
        <v>862470</v>
      </c>
      <c r="J23" s="241">
        <v>8214</v>
      </c>
    </row>
    <row r="24" spans="2:10" x14ac:dyDescent="0.55000000000000004">
      <c r="B24" s="238">
        <v>20</v>
      </c>
      <c r="C24" s="239" t="s">
        <v>1028</v>
      </c>
      <c r="D24" s="240" t="s">
        <v>487</v>
      </c>
      <c r="E24" s="241">
        <v>58</v>
      </c>
      <c r="F24" s="241">
        <v>9</v>
      </c>
      <c r="G24" s="241">
        <v>3</v>
      </c>
      <c r="H24" s="241">
        <v>70</v>
      </c>
      <c r="I24" s="241">
        <v>813573</v>
      </c>
      <c r="J24" s="241">
        <v>11622.471428571429</v>
      </c>
    </row>
    <row r="25" spans="2:10" x14ac:dyDescent="0.55000000000000004">
      <c r="B25" s="238">
        <v>21</v>
      </c>
      <c r="C25" s="239" t="s">
        <v>1028</v>
      </c>
      <c r="D25" s="240" t="s">
        <v>488</v>
      </c>
      <c r="E25" s="241">
        <v>81</v>
      </c>
      <c r="F25" s="241">
        <v>13</v>
      </c>
      <c r="G25" s="241">
        <v>6</v>
      </c>
      <c r="H25" s="241">
        <v>100</v>
      </c>
      <c r="I25" s="241">
        <v>763137</v>
      </c>
      <c r="J25" s="241">
        <v>7631.37</v>
      </c>
    </row>
    <row r="26" spans="2:10" x14ac:dyDescent="0.55000000000000004">
      <c r="B26" s="238">
        <v>22</v>
      </c>
      <c r="C26" s="239" t="s">
        <v>1028</v>
      </c>
      <c r="D26" s="240" t="s">
        <v>489</v>
      </c>
      <c r="E26" s="241">
        <v>70</v>
      </c>
      <c r="F26" s="241">
        <v>14</v>
      </c>
      <c r="G26" s="241">
        <v>7</v>
      </c>
      <c r="H26" s="241">
        <v>91</v>
      </c>
      <c r="I26" s="241">
        <v>654471</v>
      </c>
      <c r="J26" s="241">
        <v>7191.9890109890111</v>
      </c>
    </row>
    <row r="27" spans="2:10" x14ac:dyDescent="0.55000000000000004">
      <c r="B27" s="242"/>
      <c r="C27" s="243" t="s">
        <v>94</v>
      </c>
      <c r="D27" s="244"/>
      <c r="E27" s="245">
        <v>581</v>
      </c>
      <c r="F27" s="245">
        <v>84</v>
      </c>
      <c r="G27" s="245">
        <v>53</v>
      </c>
      <c r="H27" s="245">
        <v>718</v>
      </c>
      <c r="I27" s="245">
        <v>6114600</v>
      </c>
      <c r="J27" s="245">
        <v>8516.1559888579395</v>
      </c>
    </row>
    <row r="28" spans="2:10" x14ac:dyDescent="0.55000000000000004">
      <c r="B28" s="238">
        <v>23</v>
      </c>
      <c r="C28" s="239" t="s">
        <v>1029</v>
      </c>
      <c r="D28" s="240" t="s">
        <v>490</v>
      </c>
      <c r="E28" s="241">
        <v>31</v>
      </c>
      <c r="F28" s="241">
        <v>3</v>
      </c>
      <c r="G28" s="241">
        <v>0</v>
      </c>
      <c r="H28" s="241">
        <v>34</v>
      </c>
      <c r="I28" s="241">
        <v>172767</v>
      </c>
      <c r="J28" s="241">
        <v>5081.3823529411766</v>
      </c>
    </row>
    <row r="29" spans="2:10" x14ac:dyDescent="0.55000000000000004">
      <c r="B29" s="238">
        <v>24</v>
      </c>
      <c r="C29" s="239" t="s">
        <v>1029</v>
      </c>
      <c r="D29" s="240" t="s">
        <v>491</v>
      </c>
      <c r="E29" s="241">
        <v>22</v>
      </c>
      <c r="F29" s="241">
        <v>2</v>
      </c>
      <c r="G29" s="241">
        <v>0</v>
      </c>
      <c r="H29" s="241">
        <v>24</v>
      </c>
      <c r="I29" s="241">
        <v>170302</v>
      </c>
      <c r="J29" s="241">
        <v>7095.916666666667</v>
      </c>
    </row>
    <row r="30" spans="2:10" x14ac:dyDescent="0.55000000000000004">
      <c r="B30" s="238">
        <v>25</v>
      </c>
      <c r="C30" s="239" t="s">
        <v>1029</v>
      </c>
      <c r="D30" s="240" t="s">
        <v>492</v>
      </c>
      <c r="E30" s="241">
        <v>34</v>
      </c>
      <c r="F30" s="241">
        <v>2</v>
      </c>
      <c r="G30" s="241">
        <v>2</v>
      </c>
      <c r="H30" s="241">
        <v>38</v>
      </c>
      <c r="I30" s="241">
        <v>300026</v>
      </c>
      <c r="J30" s="241">
        <v>7895.4210526315792</v>
      </c>
    </row>
    <row r="31" spans="2:10" x14ac:dyDescent="0.55000000000000004">
      <c r="B31" s="238">
        <v>26</v>
      </c>
      <c r="C31" s="239" t="s">
        <v>1029</v>
      </c>
      <c r="D31" s="240" t="s">
        <v>493</v>
      </c>
      <c r="E31" s="241">
        <v>28</v>
      </c>
      <c r="F31" s="241">
        <v>1</v>
      </c>
      <c r="G31" s="241">
        <v>1</v>
      </c>
      <c r="H31" s="241">
        <v>30</v>
      </c>
      <c r="I31" s="241">
        <v>46689</v>
      </c>
      <c r="J31" s="241">
        <v>1556.3</v>
      </c>
    </row>
    <row r="32" spans="2:10" x14ac:dyDescent="0.55000000000000004">
      <c r="B32" s="238">
        <v>27</v>
      </c>
      <c r="C32" s="239" t="s">
        <v>1029</v>
      </c>
      <c r="D32" s="240" t="s">
        <v>494</v>
      </c>
      <c r="E32" s="241">
        <v>62</v>
      </c>
      <c r="F32" s="241">
        <v>17</v>
      </c>
      <c r="G32" s="241">
        <v>0</v>
      </c>
      <c r="H32" s="241">
        <v>79</v>
      </c>
      <c r="I32" s="241">
        <v>325710</v>
      </c>
      <c r="J32" s="241">
        <v>4122.9113924050635</v>
      </c>
    </row>
    <row r="33" spans="2:10" x14ac:dyDescent="0.55000000000000004">
      <c r="B33" s="238">
        <v>28</v>
      </c>
      <c r="C33" s="239" t="s">
        <v>1029</v>
      </c>
      <c r="D33" s="240" t="s">
        <v>495</v>
      </c>
      <c r="E33" s="241">
        <v>40</v>
      </c>
      <c r="F33" s="241">
        <v>15</v>
      </c>
      <c r="G33" s="241">
        <v>1</v>
      </c>
      <c r="H33" s="241">
        <v>56</v>
      </c>
      <c r="I33" s="241">
        <v>263391</v>
      </c>
      <c r="J33" s="241">
        <v>4703.4107142857147</v>
      </c>
    </row>
    <row r="34" spans="2:10" x14ac:dyDescent="0.55000000000000004">
      <c r="B34" s="238">
        <v>29</v>
      </c>
      <c r="C34" s="239" t="s">
        <v>1029</v>
      </c>
      <c r="D34" s="240" t="s">
        <v>496</v>
      </c>
      <c r="E34" s="241">
        <v>36</v>
      </c>
      <c r="F34" s="241">
        <v>11</v>
      </c>
      <c r="G34" s="241">
        <v>0</v>
      </c>
      <c r="H34" s="241">
        <v>47</v>
      </c>
      <c r="I34" s="241">
        <v>262624</v>
      </c>
      <c r="J34" s="241">
        <v>5587.744680851064</v>
      </c>
    </row>
    <row r="35" spans="2:10" x14ac:dyDescent="0.55000000000000004">
      <c r="B35" s="238">
        <v>30</v>
      </c>
      <c r="C35" s="239" t="s">
        <v>1029</v>
      </c>
      <c r="D35" s="25" t="s">
        <v>497</v>
      </c>
      <c r="E35" s="241">
        <v>70</v>
      </c>
      <c r="F35" s="241">
        <v>14</v>
      </c>
      <c r="G35" s="241">
        <v>8</v>
      </c>
      <c r="H35" s="241">
        <v>92</v>
      </c>
      <c r="I35" s="241">
        <v>364039</v>
      </c>
      <c r="J35" s="241">
        <v>3956.945652173913</v>
      </c>
    </row>
    <row r="36" spans="2:10" x14ac:dyDescent="0.55000000000000004">
      <c r="B36" s="238">
        <v>31</v>
      </c>
      <c r="C36" s="239" t="s">
        <v>1029</v>
      </c>
      <c r="D36" s="240" t="s">
        <v>498</v>
      </c>
      <c r="E36" s="241">
        <v>935</v>
      </c>
      <c r="F36" s="241">
        <v>150</v>
      </c>
      <c r="G36" s="241">
        <v>50</v>
      </c>
      <c r="H36" s="241">
        <v>1135</v>
      </c>
      <c r="I36" s="241">
        <v>2041587</v>
      </c>
      <c r="J36" s="241">
        <v>1798.7550660792951</v>
      </c>
    </row>
    <row r="37" spans="2:10" x14ac:dyDescent="0.55000000000000004">
      <c r="B37" s="238">
        <v>32</v>
      </c>
      <c r="C37" s="239" t="s">
        <v>1029</v>
      </c>
      <c r="D37" s="240" t="s">
        <v>499</v>
      </c>
      <c r="E37" s="241">
        <v>234</v>
      </c>
      <c r="F37" s="241">
        <v>34</v>
      </c>
      <c r="G37" s="241">
        <v>17</v>
      </c>
      <c r="H37" s="241">
        <v>285</v>
      </c>
      <c r="I37" s="241">
        <v>551667</v>
      </c>
      <c r="J37" s="241">
        <v>1935.6736842105263</v>
      </c>
    </row>
    <row r="38" spans="2:10" x14ac:dyDescent="0.55000000000000004">
      <c r="B38" s="238">
        <v>33</v>
      </c>
      <c r="C38" s="239" t="s">
        <v>1029</v>
      </c>
      <c r="D38" s="240" t="s">
        <v>500</v>
      </c>
      <c r="E38" s="241">
        <v>125</v>
      </c>
      <c r="F38" s="241">
        <v>19</v>
      </c>
      <c r="G38" s="241">
        <v>5</v>
      </c>
      <c r="H38" s="241">
        <v>149</v>
      </c>
      <c r="I38" s="241">
        <v>432132</v>
      </c>
      <c r="J38" s="241">
        <v>2900.2147651006712</v>
      </c>
    </row>
    <row r="39" spans="2:10" x14ac:dyDescent="0.55000000000000004">
      <c r="B39" s="238">
        <v>34</v>
      </c>
      <c r="C39" s="239" t="s">
        <v>1029</v>
      </c>
      <c r="D39" s="240" t="s">
        <v>501</v>
      </c>
      <c r="E39" s="241">
        <v>56</v>
      </c>
      <c r="F39" s="241">
        <v>14</v>
      </c>
      <c r="G39" s="241">
        <v>8</v>
      </c>
      <c r="H39" s="241">
        <v>78</v>
      </c>
      <c r="I39" s="241">
        <v>466073</v>
      </c>
      <c r="J39" s="241">
        <v>5975.2948717948721</v>
      </c>
    </row>
    <row r="40" spans="2:10" x14ac:dyDescent="0.55000000000000004">
      <c r="B40" s="238">
        <v>35</v>
      </c>
      <c r="C40" s="239" t="s">
        <v>1029</v>
      </c>
      <c r="D40" s="240" t="s">
        <v>502</v>
      </c>
      <c r="E40" s="241">
        <v>166</v>
      </c>
      <c r="F40" s="241">
        <v>53</v>
      </c>
      <c r="G40" s="241">
        <v>18</v>
      </c>
      <c r="H40" s="241">
        <v>237</v>
      </c>
      <c r="I40" s="241">
        <v>719859</v>
      </c>
      <c r="J40" s="241">
        <v>3037.3797468354433</v>
      </c>
    </row>
    <row r="41" spans="2:10" x14ac:dyDescent="0.55000000000000004">
      <c r="B41" s="242"/>
      <c r="C41" s="243" t="s">
        <v>94</v>
      </c>
      <c r="D41" s="244"/>
      <c r="E41" s="245">
        <v>1839</v>
      </c>
      <c r="F41" s="245">
        <v>335</v>
      </c>
      <c r="G41" s="245">
        <v>110</v>
      </c>
      <c r="H41" s="245">
        <v>2284</v>
      </c>
      <c r="I41" s="245">
        <v>6116866</v>
      </c>
      <c r="J41" s="245">
        <v>2678.1374781085815</v>
      </c>
    </row>
    <row r="42" spans="2:10" x14ac:dyDescent="0.55000000000000004">
      <c r="B42" s="238">
        <v>36</v>
      </c>
      <c r="C42" s="239" t="s">
        <v>1030</v>
      </c>
      <c r="D42" s="240" t="s">
        <v>503</v>
      </c>
      <c r="E42" s="241">
        <v>44</v>
      </c>
      <c r="F42" s="241">
        <v>6</v>
      </c>
      <c r="G42" s="241">
        <v>4</v>
      </c>
      <c r="H42" s="241">
        <v>54</v>
      </c>
      <c r="I42" s="241">
        <v>251027</v>
      </c>
      <c r="J42" s="241">
        <v>4648.6481481481478</v>
      </c>
    </row>
    <row r="43" spans="2:10" x14ac:dyDescent="0.55000000000000004">
      <c r="B43" s="238">
        <v>37</v>
      </c>
      <c r="C43" s="239" t="s">
        <v>1030</v>
      </c>
      <c r="D43" s="240" t="s">
        <v>504</v>
      </c>
      <c r="E43" s="241">
        <v>11</v>
      </c>
      <c r="F43" s="241">
        <v>0</v>
      </c>
      <c r="G43" s="241">
        <v>0</v>
      </c>
      <c r="H43" s="241">
        <v>11</v>
      </c>
      <c r="I43" s="241">
        <v>5658</v>
      </c>
      <c r="J43" s="241">
        <v>514.36363636363637</v>
      </c>
    </row>
    <row r="44" spans="2:10" x14ac:dyDescent="0.55000000000000004">
      <c r="B44" s="238">
        <v>38</v>
      </c>
      <c r="C44" s="239" t="s">
        <v>1030</v>
      </c>
      <c r="D44" s="240" t="s">
        <v>505</v>
      </c>
      <c r="E44" s="241">
        <v>44</v>
      </c>
      <c r="F44" s="241">
        <v>6</v>
      </c>
      <c r="G44" s="241">
        <v>2</v>
      </c>
      <c r="H44" s="241">
        <v>52</v>
      </c>
      <c r="I44" s="241">
        <v>155852</v>
      </c>
      <c r="J44" s="241">
        <v>2997.1538461538462</v>
      </c>
    </row>
    <row r="45" spans="2:10" x14ac:dyDescent="0.55000000000000004">
      <c r="B45" s="238">
        <v>39</v>
      </c>
      <c r="C45" s="239" t="s">
        <v>1030</v>
      </c>
      <c r="D45" s="240" t="s">
        <v>506</v>
      </c>
      <c r="E45" s="241">
        <v>205</v>
      </c>
      <c r="F45" s="241">
        <v>78</v>
      </c>
      <c r="G45" s="241">
        <v>19</v>
      </c>
      <c r="H45" s="241">
        <v>302</v>
      </c>
      <c r="I45" s="241">
        <v>600051</v>
      </c>
      <c r="J45" s="241">
        <v>1986.9238410596026</v>
      </c>
    </row>
    <row r="46" spans="2:10" x14ac:dyDescent="0.55000000000000004">
      <c r="B46" s="238">
        <v>40</v>
      </c>
      <c r="C46" s="239" t="s">
        <v>1030</v>
      </c>
      <c r="D46" s="240" t="s">
        <v>507</v>
      </c>
      <c r="E46" s="241">
        <v>78</v>
      </c>
      <c r="F46" s="241">
        <v>23</v>
      </c>
      <c r="G46" s="241">
        <v>1</v>
      </c>
      <c r="H46" s="241">
        <v>102</v>
      </c>
      <c r="I46" s="241">
        <v>321153</v>
      </c>
      <c r="J46" s="241">
        <v>3148.5588235294117</v>
      </c>
    </row>
    <row r="47" spans="2:10" x14ac:dyDescent="0.55000000000000004">
      <c r="B47" s="238">
        <v>41</v>
      </c>
      <c r="C47" s="239" t="s">
        <v>1030</v>
      </c>
      <c r="D47" s="240" t="s">
        <v>508</v>
      </c>
      <c r="E47" s="241">
        <v>44</v>
      </c>
      <c r="F47" s="241">
        <v>25</v>
      </c>
      <c r="G47" s="241">
        <v>2</v>
      </c>
      <c r="H47" s="241">
        <v>71</v>
      </c>
      <c r="I47" s="241">
        <v>253024</v>
      </c>
      <c r="J47" s="241">
        <v>3563.7183098591549</v>
      </c>
    </row>
    <row r="48" spans="2:10" x14ac:dyDescent="0.55000000000000004">
      <c r="B48" s="238">
        <v>42</v>
      </c>
      <c r="C48" s="239" t="s">
        <v>1030</v>
      </c>
      <c r="D48" s="240" t="s">
        <v>509</v>
      </c>
      <c r="E48" s="241">
        <v>15</v>
      </c>
      <c r="F48" s="241">
        <v>1</v>
      </c>
      <c r="G48" s="241">
        <v>0</v>
      </c>
      <c r="H48" s="241">
        <v>16</v>
      </c>
      <c r="I48" s="241">
        <v>14452</v>
      </c>
      <c r="J48" s="241">
        <v>903.25</v>
      </c>
    </row>
    <row r="49" spans="2:10" x14ac:dyDescent="0.55000000000000004">
      <c r="B49" s="238">
        <v>43</v>
      </c>
      <c r="C49" s="239" t="s">
        <v>1030</v>
      </c>
      <c r="D49" s="240" t="s">
        <v>510</v>
      </c>
      <c r="E49" s="241">
        <v>49</v>
      </c>
      <c r="F49" s="241">
        <v>9</v>
      </c>
      <c r="G49" s="241">
        <v>1</v>
      </c>
      <c r="H49" s="241">
        <v>59</v>
      </c>
      <c r="I49" s="241">
        <v>249211</v>
      </c>
      <c r="J49" s="241">
        <v>4223.9152542372885</v>
      </c>
    </row>
    <row r="50" spans="2:10" x14ac:dyDescent="0.55000000000000004">
      <c r="B50" s="238">
        <v>44</v>
      </c>
      <c r="C50" s="239" t="s">
        <v>1030</v>
      </c>
      <c r="D50" s="240" t="s">
        <v>511</v>
      </c>
      <c r="E50" s="241">
        <v>24</v>
      </c>
      <c r="F50" s="241">
        <v>10</v>
      </c>
      <c r="G50" s="241">
        <v>0</v>
      </c>
      <c r="H50" s="241">
        <v>34</v>
      </c>
      <c r="I50" s="241">
        <v>130887</v>
      </c>
      <c r="J50" s="241">
        <v>3849.6176470588234</v>
      </c>
    </row>
    <row r="51" spans="2:10" x14ac:dyDescent="0.55000000000000004">
      <c r="B51" s="238">
        <v>45</v>
      </c>
      <c r="C51" s="239" t="s">
        <v>1030</v>
      </c>
      <c r="D51" s="240" t="s">
        <v>512</v>
      </c>
      <c r="E51" s="241">
        <v>21</v>
      </c>
      <c r="F51" s="241">
        <v>9</v>
      </c>
      <c r="G51" s="241">
        <v>0</v>
      </c>
      <c r="H51" s="241">
        <v>30</v>
      </c>
      <c r="I51" s="241">
        <v>107033</v>
      </c>
      <c r="J51" s="241">
        <v>3567.7666666666669</v>
      </c>
    </row>
    <row r="52" spans="2:10" x14ac:dyDescent="0.55000000000000004">
      <c r="B52" s="238">
        <v>46</v>
      </c>
      <c r="C52" s="239" t="s">
        <v>1030</v>
      </c>
      <c r="D52" s="240" t="s">
        <v>513</v>
      </c>
      <c r="E52" s="241">
        <v>69</v>
      </c>
      <c r="F52" s="241">
        <v>24</v>
      </c>
      <c r="G52" s="241">
        <v>8</v>
      </c>
      <c r="H52" s="241">
        <v>101</v>
      </c>
      <c r="I52" s="241">
        <v>378079</v>
      </c>
      <c r="J52" s="241">
        <v>3743.3564356435645</v>
      </c>
    </row>
    <row r="53" spans="2:10" x14ac:dyDescent="0.55000000000000004">
      <c r="B53" s="242"/>
      <c r="C53" s="243" t="s">
        <v>94</v>
      </c>
      <c r="D53" s="244"/>
      <c r="E53" s="245">
        <v>604</v>
      </c>
      <c r="F53" s="245">
        <v>191</v>
      </c>
      <c r="G53" s="245">
        <v>37</v>
      </c>
      <c r="H53" s="245">
        <v>832</v>
      </c>
      <c r="I53" s="245">
        <v>2466427</v>
      </c>
      <c r="J53" s="245">
        <v>2964.4555288461538</v>
      </c>
    </row>
    <row r="54" spans="2:10" x14ac:dyDescent="0.55000000000000004">
      <c r="B54" s="238">
        <v>47</v>
      </c>
      <c r="C54" s="239" t="s">
        <v>1031</v>
      </c>
      <c r="D54" s="240" t="s">
        <v>514</v>
      </c>
      <c r="E54" s="241">
        <v>38</v>
      </c>
      <c r="F54" s="241">
        <v>15</v>
      </c>
      <c r="G54" s="241">
        <v>0</v>
      </c>
      <c r="H54" s="241">
        <v>53</v>
      </c>
      <c r="I54" s="241">
        <v>246494</v>
      </c>
      <c r="J54" s="241">
        <v>4650.8301886792451</v>
      </c>
    </row>
    <row r="55" spans="2:10" x14ac:dyDescent="0.55000000000000004">
      <c r="B55" s="238">
        <v>48</v>
      </c>
      <c r="C55" s="239" t="s">
        <v>1031</v>
      </c>
      <c r="D55" s="240" t="s">
        <v>515</v>
      </c>
      <c r="E55" s="241">
        <v>47</v>
      </c>
      <c r="F55" s="241">
        <v>11</v>
      </c>
      <c r="G55" s="241">
        <v>0</v>
      </c>
      <c r="H55" s="241">
        <v>58</v>
      </c>
      <c r="I55" s="241">
        <v>245027</v>
      </c>
      <c r="J55" s="241">
        <v>4224.6034482758623</v>
      </c>
    </row>
    <row r="56" spans="2:10" x14ac:dyDescent="0.55000000000000004">
      <c r="B56" s="238">
        <v>49</v>
      </c>
      <c r="C56" s="239" t="s">
        <v>1031</v>
      </c>
      <c r="D56" s="240" t="s">
        <v>516</v>
      </c>
      <c r="E56" s="241">
        <v>220</v>
      </c>
      <c r="F56" s="241">
        <v>77</v>
      </c>
      <c r="G56" s="241">
        <v>28</v>
      </c>
      <c r="H56" s="241">
        <v>325</v>
      </c>
      <c r="I56" s="241">
        <v>1121957</v>
      </c>
      <c r="J56" s="241">
        <v>3452.1753846153847</v>
      </c>
    </row>
    <row r="57" spans="2:10" x14ac:dyDescent="0.55000000000000004">
      <c r="B57" s="238">
        <v>50</v>
      </c>
      <c r="C57" s="239" t="s">
        <v>1031</v>
      </c>
      <c r="D57" s="240" t="s">
        <v>517</v>
      </c>
      <c r="E57" s="241">
        <v>85</v>
      </c>
      <c r="F57" s="241">
        <v>18</v>
      </c>
      <c r="G57" s="241">
        <v>6</v>
      </c>
      <c r="H57" s="241">
        <v>109</v>
      </c>
      <c r="I57" s="241">
        <v>682961</v>
      </c>
      <c r="J57" s="241">
        <v>6265.6972477064219</v>
      </c>
    </row>
    <row r="58" spans="2:10" x14ac:dyDescent="0.55000000000000004">
      <c r="B58" s="238">
        <v>51</v>
      </c>
      <c r="C58" s="239" t="s">
        <v>1031</v>
      </c>
      <c r="D58" s="240" t="s">
        <v>518</v>
      </c>
      <c r="E58" s="241">
        <v>21</v>
      </c>
      <c r="F58" s="241">
        <v>7</v>
      </c>
      <c r="G58" s="241">
        <v>0</v>
      </c>
      <c r="H58" s="241">
        <v>28</v>
      </c>
      <c r="I58" s="241">
        <v>177086</v>
      </c>
      <c r="J58" s="241">
        <v>6324.5</v>
      </c>
    </row>
    <row r="59" spans="2:10" x14ac:dyDescent="0.55000000000000004">
      <c r="B59" s="238">
        <v>52</v>
      </c>
      <c r="C59" s="239" t="s">
        <v>1031</v>
      </c>
      <c r="D59" s="240" t="s">
        <v>519</v>
      </c>
      <c r="E59" s="241">
        <v>21</v>
      </c>
      <c r="F59" s="241">
        <v>13</v>
      </c>
      <c r="G59" s="241">
        <v>0</v>
      </c>
      <c r="H59" s="241">
        <v>34</v>
      </c>
      <c r="I59" s="241">
        <v>232019</v>
      </c>
      <c r="J59" s="241">
        <v>6824.088235294118</v>
      </c>
    </row>
    <row r="60" spans="2:10" x14ac:dyDescent="0.55000000000000004">
      <c r="B60" s="238">
        <v>53</v>
      </c>
      <c r="C60" s="239" t="s">
        <v>1031</v>
      </c>
      <c r="D60" s="240" t="s">
        <v>520</v>
      </c>
      <c r="E60" s="241">
        <v>21</v>
      </c>
      <c r="F60" s="241">
        <v>2</v>
      </c>
      <c r="G60" s="241">
        <v>0</v>
      </c>
      <c r="H60" s="241">
        <v>23</v>
      </c>
      <c r="I60" s="241">
        <v>234793</v>
      </c>
      <c r="J60" s="241">
        <v>10208.391304347826</v>
      </c>
    </row>
    <row r="61" spans="2:10" x14ac:dyDescent="0.55000000000000004">
      <c r="B61" s="238">
        <v>54</v>
      </c>
      <c r="C61" s="239" t="s">
        <v>1031</v>
      </c>
      <c r="D61" s="240" t="s">
        <v>521</v>
      </c>
      <c r="E61" s="241">
        <v>8</v>
      </c>
      <c r="F61" s="241">
        <v>0</v>
      </c>
      <c r="G61" s="241">
        <v>0</v>
      </c>
      <c r="H61" s="241">
        <v>8</v>
      </c>
      <c r="I61" s="241">
        <v>56786</v>
      </c>
      <c r="J61" s="241">
        <v>7098.25</v>
      </c>
    </row>
    <row r="62" spans="2:10" x14ac:dyDescent="0.55000000000000004">
      <c r="B62" s="238">
        <v>55</v>
      </c>
      <c r="C62" s="239" t="s">
        <v>1031</v>
      </c>
      <c r="D62" s="240" t="s">
        <v>522</v>
      </c>
      <c r="E62" s="241">
        <v>90</v>
      </c>
      <c r="F62" s="241">
        <v>39</v>
      </c>
      <c r="G62" s="241">
        <v>3</v>
      </c>
      <c r="H62" s="241">
        <v>132</v>
      </c>
      <c r="I62" s="241">
        <v>674993</v>
      </c>
      <c r="J62" s="241">
        <v>5113.583333333333</v>
      </c>
    </row>
    <row r="63" spans="2:10" x14ac:dyDescent="0.55000000000000004">
      <c r="B63" s="238">
        <v>56</v>
      </c>
      <c r="C63" s="239" t="s">
        <v>1031</v>
      </c>
      <c r="D63" s="240" t="s">
        <v>523</v>
      </c>
      <c r="E63" s="241">
        <v>80</v>
      </c>
      <c r="F63" s="241">
        <v>29</v>
      </c>
      <c r="G63" s="241">
        <v>7</v>
      </c>
      <c r="H63" s="241">
        <v>116</v>
      </c>
      <c r="I63" s="241">
        <v>603194</v>
      </c>
      <c r="J63" s="241">
        <v>5199.9482758620688</v>
      </c>
    </row>
    <row r="64" spans="2:10" x14ac:dyDescent="0.55000000000000004">
      <c r="B64" s="238">
        <v>57</v>
      </c>
      <c r="C64" s="239" t="s">
        <v>1031</v>
      </c>
      <c r="D64" s="240" t="s">
        <v>524</v>
      </c>
      <c r="E64" s="241">
        <v>45</v>
      </c>
      <c r="F64" s="241">
        <v>26</v>
      </c>
      <c r="G64" s="241">
        <v>0</v>
      </c>
      <c r="H64" s="241">
        <v>71</v>
      </c>
      <c r="I64" s="241">
        <v>459900</v>
      </c>
      <c r="J64" s="241">
        <v>6477.4647887323945</v>
      </c>
    </row>
    <row r="65" spans="2:10" x14ac:dyDescent="0.55000000000000004">
      <c r="B65" s="238">
        <v>58</v>
      </c>
      <c r="C65" s="239" t="s">
        <v>1031</v>
      </c>
      <c r="D65" s="240" t="s">
        <v>525</v>
      </c>
      <c r="E65" s="241">
        <v>65</v>
      </c>
      <c r="F65" s="241">
        <v>20</v>
      </c>
      <c r="G65" s="241">
        <v>3</v>
      </c>
      <c r="H65" s="241">
        <v>88</v>
      </c>
      <c r="I65" s="241">
        <v>386868</v>
      </c>
      <c r="J65" s="241">
        <v>4396.227272727273</v>
      </c>
    </row>
    <row r="66" spans="2:10" x14ac:dyDescent="0.55000000000000004">
      <c r="B66" s="242"/>
      <c r="C66" s="243" t="s">
        <v>94</v>
      </c>
      <c r="D66" s="244"/>
      <c r="E66" s="245">
        <v>741</v>
      </c>
      <c r="F66" s="245">
        <v>257</v>
      </c>
      <c r="G66" s="245">
        <v>47</v>
      </c>
      <c r="H66" s="245">
        <v>1045</v>
      </c>
      <c r="I66" s="245">
        <v>5122078</v>
      </c>
      <c r="J66" s="245">
        <v>4901.5100478468903</v>
      </c>
    </row>
    <row r="67" spans="2:10" x14ac:dyDescent="0.55000000000000004">
      <c r="B67" s="238">
        <v>59</v>
      </c>
      <c r="C67" s="239" t="s">
        <v>993</v>
      </c>
      <c r="D67" s="240" t="s">
        <v>526</v>
      </c>
      <c r="E67" s="241">
        <v>21</v>
      </c>
      <c r="F67" s="241">
        <v>2</v>
      </c>
      <c r="G67" s="241">
        <v>1</v>
      </c>
      <c r="H67" s="241">
        <v>24</v>
      </c>
      <c r="I67" s="241">
        <v>166740</v>
      </c>
      <c r="J67" s="241">
        <v>6947.5</v>
      </c>
    </row>
    <row r="68" spans="2:10" x14ac:dyDescent="0.55000000000000004">
      <c r="B68" s="238">
        <v>60</v>
      </c>
      <c r="C68" s="239" t="s">
        <v>993</v>
      </c>
      <c r="D68" s="240" t="s">
        <v>527</v>
      </c>
      <c r="E68" s="241">
        <v>26</v>
      </c>
      <c r="F68" s="241">
        <v>5</v>
      </c>
      <c r="G68" s="241">
        <v>1</v>
      </c>
      <c r="H68" s="241">
        <v>32</v>
      </c>
      <c r="I68" s="241">
        <v>238515</v>
      </c>
      <c r="J68" s="241">
        <v>7453.59375</v>
      </c>
    </row>
    <row r="69" spans="2:10" x14ac:dyDescent="0.55000000000000004">
      <c r="B69" s="238">
        <v>61</v>
      </c>
      <c r="C69" s="239" t="s">
        <v>993</v>
      </c>
      <c r="D69" s="240" t="s">
        <v>528</v>
      </c>
      <c r="E69" s="241">
        <v>54</v>
      </c>
      <c r="F69" s="241">
        <v>10</v>
      </c>
      <c r="G69" s="241">
        <v>1</v>
      </c>
      <c r="H69" s="241">
        <v>65</v>
      </c>
      <c r="I69" s="241">
        <v>415126</v>
      </c>
      <c r="J69" s="241">
        <v>6386.5538461538463</v>
      </c>
    </row>
    <row r="70" spans="2:10" x14ac:dyDescent="0.55000000000000004">
      <c r="B70" s="238">
        <v>62</v>
      </c>
      <c r="C70" s="239" t="s">
        <v>993</v>
      </c>
      <c r="D70" s="240" t="s">
        <v>529</v>
      </c>
      <c r="E70" s="241">
        <v>26</v>
      </c>
      <c r="F70" s="241">
        <v>1</v>
      </c>
      <c r="G70" s="241">
        <v>0</v>
      </c>
      <c r="H70" s="241">
        <v>27</v>
      </c>
      <c r="I70" s="241">
        <v>252313</v>
      </c>
      <c r="J70" s="241">
        <v>9344.9259259259252</v>
      </c>
    </row>
    <row r="71" spans="2:10" x14ac:dyDescent="0.55000000000000004">
      <c r="B71" s="238">
        <v>63</v>
      </c>
      <c r="C71" s="239" t="s">
        <v>993</v>
      </c>
      <c r="D71" s="240" t="s">
        <v>530</v>
      </c>
      <c r="E71" s="241">
        <v>16</v>
      </c>
      <c r="F71" s="241">
        <v>1</v>
      </c>
      <c r="G71" s="241">
        <v>0</v>
      </c>
      <c r="H71" s="241">
        <v>17</v>
      </c>
      <c r="I71" s="241">
        <v>189360</v>
      </c>
      <c r="J71" s="241">
        <v>11138.823529411764</v>
      </c>
    </row>
    <row r="72" spans="2:10" x14ac:dyDescent="0.55000000000000004">
      <c r="B72" s="238">
        <v>64</v>
      </c>
      <c r="C72" s="239" t="s">
        <v>993</v>
      </c>
      <c r="D72" s="240" t="s">
        <v>531</v>
      </c>
      <c r="E72" s="241">
        <v>13</v>
      </c>
      <c r="F72" s="241">
        <v>0</v>
      </c>
      <c r="G72" s="241">
        <v>0</v>
      </c>
      <c r="H72" s="241">
        <v>13</v>
      </c>
      <c r="I72" s="241">
        <v>42774</v>
      </c>
      <c r="J72" s="241">
        <v>3290.3076923076924</v>
      </c>
    </row>
    <row r="73" spans="2:10" x14ac:dyDescent="0.55000000000000004">
      <c r="B73" s="238">
        <v>65</v>
      </c>
      <c r="C73" s="239" t="s">
        <v>993</v>
      </c>
      <c r="D73" s="240" t="s">
        <v>532</v>
      </c>
      <c r="E73" s="241">
        <v>23</v>
      </c>
      <c r="F73" s="241">
        <v>1</v>
      </c>
      <c r="G73" s="241">
        <v>0</v>
      </c>
      <c r="H73" s="241">
        <v>24</v>
      </c>
      <c r="I73" s="241">
        <v>118349</v>
      </c>
      <c r="J73" s="241">
        <v>4931.208333333333</v>
      </c>
    </row>
    <row r="74" spans="2:10" x14ac:dyDescent="0.55000000000000004">
      <c r="B74" s="238">
        <v>66</v>
      </c>
      <c r="C74" s="239" t="s">
        <v>993</v>
      </c>
      <c r="D74" s="240" t="s">
        <v>533</v>
      </c>
      <c r="E74" s="241">
        <v>17</v>
      </c>
      <c r="F74" s="241">
        <v>0</v>
      </c>
      <c r="G74" s="241">
        <v>0</v>
      </c>
      <c r="H74" s="241">
        <v>17</v>
      </c>
      <c r="I74" s="241">
        <v>145292</v>
      </c>
      <c r="J74" s="241">
        <v>8546.5882352941171</v>
      </c>
    </row>
    <row r="75" spans="2:10" x14ac:dyDescent="0.55000000000000004">
      <c r="B75" s="238">
        <v>67</v>
      </c>
      <c r="C75" s="239" t="s">
        <v>993</v>
      </c>
      <c r="D75" s="240" t="s">
        <v>534</v>
      </c>
      <c r="E75" s="241">
        <v>9</v>
      </c>
      <c r="F75" s="241">
        <v>0</v>
      </c>
      <c r="G75" s="241">
        <v>0</v>
      </c>
      <c r="H75" s="241">
        <v>9</v>
      </c>
      <c r="I75" s="241">
        <v>64549</v>
      </c>
      <c r="J75" s="241">
        <v>7172.1111111111113</v>
      </c>
    </row>
    <row r="76" spans="2:10" x14ac:dyDescent="0.55000000000000004">
      <c r="B76" s="238">
        <v>68</v>
      </c>
      <c r="C76" s="239" t="s">
        <v>993</v>
      </c>
      <c r="D76" s="240" t="s">
        <v>535</v>
      </c>
      <c r="E76" s="241">
        <v>9</v>
      </c>
      <c r="F76" s="241">
        <v>1</v>
      </c>
      <c r="G76" s="241">
        <v>0</v>
      </c>
      <c r="H76" s="241">
        <v>10</v>
      </c>
      <c r="I76" s="241">
        <v>55394</v>
      </c>
      <c r="J76" s="241">
        <v>5539.4</v>
      </c>
    </row>
    <row r="77" spans="2:10" x14ac:dyDescent="0.55000000000000004">
      <c r="B77" s="242"/>
      <c r="C77" s="243" t="s">
        <v>94</v>
      </c>
      <c r="D77" s="244"/>
      <c r="E77" s="245">
        <v>214</v>
      </c>
      <c r="F77" s="245">
        <v>21</v>
      </c>
      <c r="G77" s="245">
        <v>3</v>
      </c>
      <c r="H77" s="245">
        <v>238</v>
      </c>
      <c r="I77" s="245">
        <v>1688412</v>
      </c>
      <c r="J77" s="245">
        <v>7094.1680672268903</v>
      </c>
    </row>
    <row r="78" spans="2:10" x14ac:dyDescent="0.55000000000000004">
      <c r="B78" s="238">
        <v>69</v>
      </c>
      <c r="C78" s="239" t="s">
        <v>1032</v>
      </c>
      <c r="D78" s="240" t="s">
        <v>536</v>
      </c>
      <c r="E78" s="241">
        <v>19</v>
      </c>
      <c r="F78" s="241">
        <v>1</v>
      </c>
      <c r="G78" s="241">
        <v>0</v>
      </c>
      <c r="H78" s="241">
        <v>20</v>
      </c>
      <c r="I78" s="241">
        <v>204831</v>
      </c>
      <c r="J78" s="241">
        <v>10241.549999999999</v>
      </c>
    </row>
    <row r="79" spans="2:10" x14ac:dyDescent="0.55000000000000004">
      <c r="B79" s="238">
        <v>70</v>
      </c>
      <c r="C79" s="239" t="s">
        <v>1032</v>
      </c>
      <c r="D79" s="240" t="s">
        <v>537</v>
      </c>
      <c r="E79" s="241">
        <v>21</v>
      </c>
      <c r="F79" s="241">
        <v>1</v>
      </c>
      <c r="G79" s="241">
        <v>0</v>
      </c>
      <c r="H79" s="241">
        <v>22</v>
      </c>
      <c r="I79" s="241">
        <v>189085</v>
      </c>
      <c r="J79" s="241">
        <v>8594.7727272727279</v>
      </c>
    </row>
    <row r="80" spans="2:10" x14ac:dyDescent="0.55000000000000004">
      <c r="B80" s="238">
        <v>71</v>
      </c>
      <c r="C80" s="239" t="s">
        <v>1032</v>
      </c>
      <c r="D80" s="240" t="s">
        <v>538</v>
      </c>
      <c r="E80" s="241">
        <v>131</v>
      </c>
      <c r="F80" s="241">
        <v>30</v>
      </c>
      <c r="G80" s="241">
        <v>5</v>
      </c>
      <c r="H80" s="241">
        <v>166</v>
      </c>
      <c r="I80" s="241">
        <v>904666</v>
      </c>
      <c r="J80" s="241">
        <v>5449.7951807228919</v>
      </c>
    </row>
    <row r="81" spans="2:10" x14ac:dyDescent="0.55000000000000004">
      <c r="B81" s="238">
        <v>72</v>
      </c>
      <c r="C81" s="239" t="s">
        <v>1032</v>
      </c>
      <c r="D81" s="240" t="s">
        <v>539</v>
      </c>
      <c r="E81" s="241">
        <v>13</v>
      </c>
      <c r="F81" s="241">
        <v>1</v>
      </c>
      <c r="G81" s="241">
        <v>0</v>
      </c>
      <c r="H81" s="241">
        <v>14</v>
      </c>
      <c r="I81" s="241">
        <v>138523</v>
      </c>
      <c r="J81" s="241">
        <v>9894.5</v>
      </c>
    </row>
    <row r="82" spans="2:10" x14ac:dyDescent="0.55000000000000004">
      <c r="B82" s="238">
        <v>73</v>
      </c>
      <c r="C82" s="239" t="s">
        <v>1032</v>
      </c>
      <c r="D82" s="240" t="s">
        <v>540</v>
      </c>
      <c r="E82" s="241">
        <v>18</v>
      </c>
      <c r="F82" s="241">
        <v>3</v>
      </c>
      <c r="G82" s="241">
        <v>0</v>
      </c>
      <c r="H82" s="241">
        <v>21</v>
      </c>
      <c r="I82" s="241">
        <v>228852</v>
      </c>
      <c r="J82" s="241">
        <v>10897.714285714286</v>
      </c>
    </row>
    <row r="83" spans="2:10" x14ac:dyDescent="0.55000000000000004">
      <c r="B83" s="238">
        <v>74</v>
      </c>
      <c r="C83" s="239" t="s">
        <v>1032</v>
      </c>
      <c r="D83" s="240" t="s">
        <v>541</v>
      </c>
      <c r="E83" s="241">
        <v>61</v>
      </c>
      <c r="F83" s="241">
        <v>11</v>
      </c>
      <c r="G83" s="241">
        <v>1</v>
      </c>
      <c r="H83" s="241">
        <v>73</v>
      </c>
      <c r="I83" s="241">
        <v>513757</v>
      </c>
      <c r="J83" s="241">
        <v>7037.767123287671</v>
      </c>
    </row>
    <row r="84" spans="2:10" x14ac:dyDescent="0.55000000000000004">
      <c r="B84" s="238">
        <v>75</v>
      </c>
      <c r="C84" s="239" t="s">
        <v>1032</v>
      </c>
      <c r="D84" s="240" t="s">
        <v>542</v>
      </c>
      <c r="E84" s="241">
        <v>21</v>
      </c>
      <c r="F84" s="241">
        <v>2</v>
      </c>
      <c r="G84" s="241">
        <v>0</v>
      </c>
      <c r="H84" s="241">
        <v>23</v>
      </c>
      <c r="I84" s="241">
        <v>133310</v>
      </c>
      <c r="J84" s="241">
        <v>5796.086956521739</v>
      </c>
    </row>
    <row r="85" spans="2:10" x14ac:dyDescent="0.55000000000000004">
      <c r="B85" s="238">
        <v>76</v>
      </c>
      <c r="C85" s="239" t="s">
        <v>1032</v>
      </c>
      <c r="D85" s="240" t="s">
        <v>543</v>
      </c>
      <c r="E85" s="241">
        <v>22</v>
      </c>
      <c r="F85" s="241">
        <v>2</v>
      </c>
      <c r="G85" s="241">
        <v>0</v>
      </c>
      <c r="H85" s="241">
        <v>24</v>
      </c>
      <c r="I85" s="241">
        <v>242157</v>
      </c>
      <c r="J85" s="241">
        <v>10089.875</v>
      </c>
    </row>
    <row r="86" spans="2:10" x14ac:dyDescent="0.55000000000000004">
      <c r="B86" s="246">
        <v>77</v>
      </c>
      <c r="C86" s="239" t="s">
        <v>1032</v>
      </c>
      <c r="D86" s="247" t="s">
        <v>544</v>
      </c>
      <c r="E86" s="241">
        <v>24</v>
      </c>
      <c r="F86" s="241">
        <v>1</v>
      </c>
      <c r="G86" s="241">
        <v>0</v>
      </c>
      <c r="H86" s="241">
        <v>25</v>
      </c>
      <c r="I86" s="241">
        <v>139602</v>
      </c>
      <c r="J86" s="241">
        <v>5584.08</v>
      </c>
    </row>
    <row r="87" spans="2:10" x14ac:dyDescent="0.55000000000000004">
      <c r="B87" s="242"/>
      <c r="C87" s="243" t="s">
        <v>94</v>
      </c>
      <c r="D87" s="244"/>
      <c r="E87" s="245">
        <v>330</v>
      </c>
      <c r="F87" s="245">
        <v>52</v>
      </c>
      <c r="G87" s="245">
        <v>6</v>
      </c>
      <c r="H87" s="245">
        <v>388</v>
      </c>
      <c r="I87" s="245">
        <v>2694783</v>
      </c>
      <c r="J87" s="245">
        <v>6945.317010309278</v>
      </c>
    </row>
    <row r="88" spans="2:10" x14ac:dyDescent="0.55000000000000004">
      <c r="B88" s="248"/>
      <c r="C88" s="249" t="s">
        <v>545</v>
      </c>
      <c r="D88" s="250"/>
      <c r="E88" s="251">
        <f>E87+E77+E66+E53+E41+E27+E18</f>
        <v>5070</v>
      </c>
      <c r="F88" s="251">
        <f>F87+F77+F66+F53+F41+F27+F18</f>
        <v>1137</v>
      </c>
      <c r="G88" s="251">
        <f>G87+G77+G66+G53+G41+G27+G18</f>
        <v>292</v>
      </c>
      <c r="H88" s="251">
        <f>H87+H77+H66+H53+H41+H27+H18</f>
        <v>6499</v>
      </c>
      <c r="I88" s="251">
        <f>I87+I77+I66+I53+I41+I27+I18</f>
        <v>29164578</v>
      </c>
      <c r="J88" s="251"/>
    </row>
    <row r="89" spans="2:10" x14ac:dyDescent="0.55000000000000004">
      <c r="C89" s="252"/>
    </row>
    <row r="90" spans="2:10" ht="18" x14ac:dyDescent="0.55000000000000004">
      <c r="B90" s="252"/>
      <c r="C90" s="252"/>
      <c r="D90" s="253" t="s">
        <v>546</v>
      </c>
      <c r="E90" s="86" t="s">
        <v>547</v>
      </c>
      <c r="F90" s="86" t="s">
        <v>548</v>
      </c>
      <c r="G90" s="86" t="s">
        <v>549</v>
      </c>
      <c r="H90" s="86" t="s">
        <v>550</v>
      </c>
      <c r="I90" s="86" t="s">
        <v>551</v>
      </c>
      <c r="J90" s="86" t="s">
        <v>94</v>
      </c>
    </row>
    <row r="91" spans="2:10" x14ac:dyDescent="0.55000000000000004">
      <c r="B91" s="252"/>
      <c r="C91" s="252"/>
      <c r="D91" s="253" t="s">
        <v>552</v>
      </c>
      <c r="E91" s="254">
        <v>20</v>
      </c>
      <c r="F91" s="254">
        <v>17</v>
      </c>
      <c r="G91" s="254">
        <v>17</v>
      </c>
      <c r="H91" s="254">
        <v>52</v>
      </c>
      <c r="I91" s="254">
        <v>1</v>
      </c>
      <c r="J91" s="255">
        <v>107</v>
      </c>
    </row>
    <row r="92" spans="2:10" x14ac:dyDescent="0.55000000000000004">
      <c r="B92" s="256"/>
      <c r="C92" s="252"/>
      <c r="D92" s="253" t="s">
        <v>553</v>
      </c>
      <c r="E92" s="254">
        <v>5070</v>
      </c>
      <c r="F92" s="254">
        <v>1137</v>
      </c>
      <c r="G92" s="254">
        <v>292</v>
      </c>
      <c r="H92" s="254">
        <v>5051</v>
      </c>
      <c r="I92" s="254">
        <v>0</v>
      </c>
      <c r="J92" s="255">
        <v>11550</v>
      </c>
    </row>
    <row r="93" spans="2:10" ht="18" x14ac:dyDescent="0.55000000000000004">
      <c r="B93" s="256"/>
      <c r="C93" s="252"/>
      <c r="D93" s="418" t="s">
        <v>554</v>
      </c>
      <c r="E93" s="419"/>
      <c r="F93" s="419"/>
      <c r="G93" s="419"/>
      <c r="H93" s="419"/>
      <c r="I93" s="420"/>
      <c r="J93" s="255">
        <v>4487.5485459301435</v>
      </c>
    </row>
    <row r="94" spans="2:10" ht="18" x14ac:dyDescent="0.55000000000000004">
      <c r="B94" s="256"/>
      <c r="C94" s="252"/>
      <c r="D94" s="418" t="s">
        <v>555</v>
      </c>
      <c r="E94" s="419"/>
      <c r="F94" s="419"/>
      <c r="G94" s="419"/>
      <c r="H94" s="419"/>
      <c r="I94" s="420"/>
      <c r="J94" s="255">
        <v>2525.0716883116884</v>
      </c>
    </row>
    <row r="95" spans="2:10" x14ac:dyDescent="0.55000000000000004">
      <c r="B95" s="256"/>
      <c r="C95" s="256"/>
      <c r="D95" s="256"/>
      <c r="E95" s="256"/>
      <c r="F95" s="256"/>
      <c r="G95" s="256"/>
      <c r="H95" s="256"/>
      <c r="I95" s="256"/>
      <c r="J95" s="256"/>
    </row>
    <row r="96" spans="2:10" x14ac:dyDescent="0.55000000000000004">
      <c r="B96" s="256"/>
      <c r="C96" s="252"/>
      <c r="D96" s="252"/>
      <c r="E96" s="252"/>
      <c r="F96" s="252"/>
      <c r="G96" s="252"/>
      <c r="H96" s="252"/>
      <c r="I96" s="252"/>
      <c r="J96" s="252"/>
    </row>
    <row r="97" spans="2:10" ht="31.35" x14ac:dyDescent="0.55000000000000004">
      <c r="B97" s="256"/>
      <c r="C97" s="252"/>
      <c r="D97" s="41" t="s">
        <v>461</v>
      </c>
      <c r="E97" s="257" t="s">
        <v>547</v>
      </c>
      <c r="F97" s="257" t="s">
        <v>548</v>
      </c>
      <c r="G97" s="257" t="s">
        <v>556</v>
      </c>
      <c r="H97" s="257" t="s">
        <v>550</v>
      </c>
      <c r="I97" s="258" t="s">
        <v>557</v>
      </c>
      <c r="J97" s="258" t="s">
        <v>558</v>
      </c>
    </row>
    <row r="98" spans="2:10" x14ac:dyDescent="0.55000000000000004">
      <c r="B98" s="256"/>
      <c r="C98" s="252"/>
      <c r="D98" s="86" t="s">
        <v>1027</v>
      </c>
      <c r="E98" s="259">
        <v>761</v>
      </c>
      <c r="F98" s="259">
        <v>197</v>
      </c>
      <c r="G98" s="259">
        <v>36</v>
      </c>
      <c r="H98" s="259">
        <v>853</v>
      </c>
      <c r="I98" s="259">
        <v>994</v>
      </c>
      <c r="J98" s="259">
        <v>1847</v>
      </c>
    </row>
    <row r="99" spans="2:10" x14ac:dyDescent="0.55000000000000004">
      <c r="B99" s="256"/>
      <c r="C99" s="252"/>
      <c r="D99" s="86" t="s">
        <v>1028</v>
      </c>
      <c r="E99" s="259">
        <v>581</v>
      </c>
      <c r="F99" s="259">
        <v>84</v>
      </c>
      <c r="G99" s="259">
        <v>53</v>
      </c>
      <c r="H99" s="259">
        <v>1045</v>
      </c>
      <c r="I99" s="259">
        <v>718</v>
      </c>
      <c r="J99" s="259">
        <v>1763</v>
      </c>
    </row>
    <row r="100" spans="2:10" x14ac:dyDescent="0.55000000000000004">
      <c r="B100" s="256"/>
      <c r="C100" s="252"/>
      <c r="D100" s="86" t="s">
        <v>1029</v>
      </c>
      <c r="E100" s="259">
        <v>1839</v>
      </c>
      <c r="F100" s="259">
        <v>335</v>
      </c>
      <c r="G100" s="259">
        <v>110</v>
      </c>
      <c r="H100" s="259">
        <v>756</v>
      </c>
      <c r="I100" s="259">
        <v>2284</v>
      </c>
      <c r="J100" s="259">
        <v>3040</v>
      </c>
    </row>
    <row r="101" spans="2:10" x14ac:dyDescent="0.55000000000000004">
      <c r="B101" s="256"/>
      <c r="C101" s="252"/>
      <c r="D101" s="86" t="s">
        <v>1030</v>
      </c>
      <c r="E101" s="259">
        <v>604</v>
      </c>
      <c r="F101" s="259">
        <v>191</v>
      </c>
      <c r="G101" s="259">
        <v>37</v>
      </c>
      <c r="H101" s="259">
        <v>573</v>
      </c>
      <c r="I101" s="259">
        <v>832</v>
      </c>
      <c r="J101" s="259">
        <v>1405</v>
      </c>
    </row>
    <row r="102" spans="2:10" x14ac:dyDescent="0.55000000000000004">
      <c r="B102" s="256"/>
      <c r="C102" s="252"/>
      <c r="D102" s="86" t="s">
        <v>1031</v>
      </c>
      <c r="E102" s="259">
        <v>741</v>
      </c>
      <c r="F102" s="259">
        <v>257</v>
      </c>
      <c r="G102" s="259">
        <v>47</v>
      </c>
      <c r="H102" s="259">
        <v>1125</v>
      </c>
      <c r="I102" s="259">
        <v>1045</v>
      </c>
      <c r="J102" s="259">
        <v>2170</v>
      </c>
    </row>
    <row r="103" spans="2:10" x14ac:dyDescent="0.55000000000000004">
      <c r="B103" s="256"/>
      <c r="C103" s="252"/>
      <c r="D103" s="86" t="s">
        <v>993</v>
      </c>
      <c r="E103" s="259">
        <v>214</v>
      </c>
      <c r="F103" s="259">
        <v>21</v>
      </c>
      <c r="G103" s="259">
        <v>3</v>
      </c>
      <c r="H103" s="259">
        <v>238</v>
      </c>
      <c r="I103" s="259">
        <v>238</v>
      </c>
      <c r="J103" s="259">
        <v>476</v>
      </c>
    </row>
    <row r="104" spans="2:10" x14ac:dyDescent="0.55000000000000004">
      <c r="B104" s="256"/>
      <c r="C104" s="252"/>
      <c r="D104" s="86" t="s">
        <v>1032</v>
      </c>
      <c r="E104" s="259">
        <v>330</v>
      </c>
      <c r="F104" s="259">
        <v>52</v>
      </c>
      <c r="G104" s="259">
        <v>6</v>
      </c>
      <c r="H104" s="259">
        <v>461</v>
      </c>
      <c r="I104" s="259">
        <v>388</v>
      </c>
      <c r="J104" s="259">
        <v>849</v>
      </c>
    </row>
    <row r="105" spans="2:10" x14ac:dyDescent="0.55000000000000004">
      <c r="B105" s="256"/>
      <c r="C105" s="252"/>
      <c r="D105" s="86" t="s">
        <v>94</v>
      </c>
      <c r="E105" s="260">
        <v>5070</v>
      </c>
      <c r="F105" s="260">
        <v>1137</v>
      </c>
      <c r="G105" s="260">
        <v>292</v>
      </c>
      <c r="H105" s="260">
        <v>5051</v>
      </c>
      <c r="I105" s="260">
        <v>6499</v>
      </c>
      <c r="J105" s="260">
        <v>11550</v>
      </c>
    </row>
    <row r="106" spans="2:10" x14ac:dyDescent="0.55000000000000004">
      <c r="B106" s="256"/>
      <c r="C106" s="252"/>
      <c r="D106" s="252"/>
      <c r="E106" s="252"/>
      <c r="F106" s="252"/>
      <c r="G106" s="252"/>
      <c r="H106" s="252"/>
      <c r="I106" s="252"/>
      <c r="J106" s="252"/>
    </row>
    <row r="107" spans="2:10" x14ac:dyDescent="0.55000000000000004">
      <c r="B107" s="256"/>
      <c r="C107" s="46" t="s">
        <v>1033</v>
      </c>
      <c r="H107" s="127"/>
    </row>
    <row r="108" spans="2:10" x14ac:dyDescent="0.55000000000000004">
      <c r="B108" s="256"/>
      <c r="C108" s="46" t="s">
        <v>1034</v>
      </c>
      <c r="G108" s="421"/>
      <c r="H108" s="421"/>
    </row>
    <row r="109" spans="2:10" x14ac:dyDescent="0.55000000000000004">
      <c r="B109" s="256"/>
      <c r="C109" s="46" t="s">
        <v>1035</v>
      </c>
    </row>
    <row r="110" spans="2:10" x14ac:dyDescent="0.55000000000000004">
      <c r="B110" s="256"/>
      <c r="C110" s="46" t="s">
        <v>1036</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1B34-F434-448D-9EA7-0E2EAB7697A3}">
  <sheetPr codeName="Sheet49"/>
  <dimension ref="A1:HI58"/>
  <sheetViews>
    <sheetView zoomScaleNormal="100" workbookViewId="0">
      <pane xSplit="3" ySplit="5" topLeftCell="GZ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1.52734375" style="29" customWidth="1"/>
    <col min="2" max="2" width="9.3515625" style="29" bestFit="1" customWidth="1"/>
    <col min="3" max="3" width="43.64453125" style="29" customWidth="1"/>
    <col min="4" max="4" width="11.1171875" style="29" bestFit="1" customWidth="1"/>
    <col min="5" max="84" width="17.3515625" style="29" customWidth="1"/>
    <col min="85" max="85" width="17.3515625" style="155" customWidth="1"/>
    <col min="86" max="86" width="17.3515625" style="29" customWidth="1"/>
    <col min="87" max="87" width="17.3515625" style="155" customWidth="1"/>
    <col min="88" max="88" width="17.3515625" style="29" customWidth="1"/>
    <col min="89" max="89" width="17.3515625" style="155" customWidth="1"/>
    <col min="90" max="90" width="17.3515625" style="29" customWidth="1"/>
    <col min="91" max="91" width="17.3515625" style="155" customWidth="1"/>
    <col min="92" max="92" width="17.3515625" style="29" customWidth="1"/>
    <col min="93" max="93" width="17.3515625" style="155" customWidth="1"/>
    <col min="94" max="94" width="17.3515625" style="29" customWidth="1"/>
    <col min="95" max="95" width="17.3515625" style="155" customWidth="1"/>
    <col min="96" max="96" width="17.3515625" style="29" customWidth="1"/>
    <col min="97" max="98" width="17.3515625" style="155" customWidth="1"/>
    <col min="99" max="99" width="17.3515625" style="29" customWidth="1"/>
    <col min="100" max="100" width="17.3515625" style="155" customWidth="1"/>
    <col min="101" max="101" width="17.3515625" style="29" customWidth="1"/>
    <col min="102" max="102" width="17.3515625" style="155" customWidth="1"/>
    <col min="103" max="103" width="17.3515625" style="29" customWidth="1"/>
    <col min="104" max="104" width="17.3515625" style="155" customWidth="1"/>
    <col min="105" max="105" width="17.3515625" style="29" customWidth="1"/>
    <col min="106" max="106" width="17.3515625" style="155" customWidth="1"/>
    <col min="107" max="107" width="17.3515625" style="29" customWidth="1"/>
    <col min="108" max="108" width="17.3515625" style="155" customWidth="1"/>
    <col min="109" max="109" width="17.3515625" style="29" customWidth="1"/>
    <col min="110" max="110" width="17.3515625" style="155" customWidth="1"/>
    <col min="111" max="111" width="17.3515625" style="29" customWidth="1"/>
    <col min="112" max="112" width="17.3515625" style="155" customWidth="1"/>
    <col min="113" max="113" width="17.3515625" style="29" customWidth="1"/>
    <col min="114" max="114" width="17.3515625" style="155" customWidth="1"/>
    <col min="115" max="115" width="17.3515625" style="29" customWidth="1"/>
    <col min="116" max="116" width="17.3515625" style="155" customWidth="1"/>
    <col min="117" max="117" width="17.3515625" style="29" customWidth="1"/>
    <col min="118" max="118" width="17.3515625" style="155" customWidth="1"/>
    <col min="119" max="119" width="17.3515625" style="29" customWidth="1"/>
    <col min="120" max="120" width="17.3515625" style="155" customWidth="1"/>
    <col min="121" max="121" width="17.3515625" style="29" customWidth="1"/>
    <col min="122" max="122" width="17.3515625" style="155" customWidth="1"/>
    <col min="123" max="123" width="17.3515625" style="29" customWidth="1"/>
    <col min="124" max="124" width="17.3515625" style="155" customWidth="1"/>
    <col min="125" max="125" width="17.3515625" style="29" customWidth="1"/>
    <col min="126" max="126" width="17.3515625" style="155" customWidth="1"/>
    <col min="127" max="127" width="17.3515625" style="29" customWidth="1"/>
    <col min="128" max="129" width="16.1171875" style="29" customWidth="1"/>
    <col min="130" max="131" width="16.64453125" style="29" customWidth="1"/>
    <col min="132" max="132" width="13.1171875" style="29" customWidth="1"/>
    <col min="133" max="133" width="14.52734375" style="29" bestFit="1" customWidth="1"/>
    <col min="134" max="134" width="12.3515625" style="29" bestFit="1" customWidth="1"/>
    <col min="135" max="135" width="14.52734375" style="29" bestFit="1" customWidth="1"/>
    <col min="136" max="136" width="12.3515625" style="29" bestFit="1" customWidth="1"/>
    <col min="137" max="137" width="19" style="29" customWidth="1"/>
    <col min="138" max="138" width="12.3515625" style="29" bestFit="1" customWidth="1"/>
    <col min="139" max="139" width="19" style="29" customWidth="1"/>
    <col min="140" max="140" width="12.3515625" style="29" bestFit="1" customWidth="1"/>
    <col min="141" max="141" width="19" style="29" customWidth="1"/>
    <col min="142" max="142" width="12.3515625" style="29" bestFit="1" customWidth="1"/>
    <col min="143" max="143" width="19" style="29" customWidth="1"/>
    <col min="144" max="144" width="12.3515625" style="29" bestFit="1" customWidth="1"/>
    <col min="145" max="145" width="19" style="29" customWidth="1"/>
    <col min="146" max="146" width="12.3515625" style="29" bestFit="1" customWidth="1"/>
    <col min="147" max="147" width="19" style="29" customWidth="1"/>
    <col min="148" max="148" width="12.3515625" style="29" bestFit="1" customWidth="1"/>
    <col min="149" max="149" width="19" style="29" customWidth="1"/>
    <col min="150" max="150" width="12.3515625" style="29" bestFit="1" customWidth="1"/>
    <col min="151" max="151" width="19" style="29" customWidth="1"/>
    <col min="152" max="152" width="12.3515625" style="29" bestFit="1" customWidth="1"/>
    <col min="153" max="153" width="19" style="29" customWidth="1"/>
    <col min="154" max="154" width="12.3515625" style="29" bestFit="1" customWidth="1"/>
    <col min="155" max="155" width="20.87890625" style="29" customWidth="1"/>
    <col min="156" max="156" width="12.3515625" style="29" bestFit="1" customWidth="1"/>
    <col min="157" max="157" width="20.87890625" style="29" customWidth="1"/>
    <col min="158" max="158" width="12.3515625" style="29" bestFit="1" customWidth="1"/>
    <col min="159" max="159" width="22" style="29" customWidth="1"/>
    <col min="160" max="160" width="12.3515625" style="29" bestFit="1" customWidth="1"/>
    <col min="161" max="161" width="22" style="29" customWidth="1"/>
    <col min="162" max="162" width="12.3515625" style="29" bestFit="1" customWidth="1"/>
    <col min="163" max="163" width="17.87890625" style="29" customWidth="1"/>
    <col min="164" max="164" width="12.3515625" style="29" bestFit="1" customWidth="1"/>
    <col min="165" max="165" width="17.52734375" style="29" customWidth="1"/>
    <col min="166" max="166" width="13.87890625" style="29" bestFit="1" customWidth="1"/>
    <col min="167" max="167" width="14.52734375" style="29" bestFit="1" customWidth="1"/>
    <col min="168" max="168" width="12.3515625" style="29" bestFit="1" customWidth="1"/>
    <col min="169" max="169" width="17.64453125" style="29" customWidth="1"/>
    <col min="170" max="170" width="12.3515625" style="29" bestFit="1" customWidth="1"/>
    <col min="171" max="171" width="16.1171875" style="29" customWidth="1"/>
    <col min="172" max="172" width="12.52734375" style="29" customWidth="1"/>
    <col min="173" max="173" width="15.52734375" style="29" customWidth="1"/>
    <col min="174" max="174" width="13.52734375" style="29" customWidth="1"/>
    <col min="175" max="183" width="15.64453125" style="29" customWidth="1"/>
    <col min="184" max="184" width="12.52734375" style="29" bestFit="1" customWidth="1"/>
    <col min="185" max="185" width="17" style="29" customWidth="1"/>
    <col min="186" max="186" width="12.41015625" style="29" bestFit="1" customWidth="1"/>
    <col min="187" max="187" width="13.234375" style="29" bestFit="1" customWidth="1"/>
    <col min="188" max="188" width="12.41015625" style="29" bestFit="1" customWidth="1"/>
    <col min="189" max="189" width="13.234375" style="29" bestFit="1" customWidth="1"/>
    <col min="190" max="190" width="12.41015625" style="29" bestFit="1" customWidth="1"/>
    <col min="191" max="191" width="13.234375" style="29" bestFit="1" customWidth="1"/>
    <col min="192" max="192" width="14.234375" style="29" customWidth="1"/>
    <col min="193" max="193" width="13.3515625" style="29" bestFit="1" customWidth="1"/>
    <col min="194" max="194" width="12.41015625" style="29" bestFit="1" customWidth="1"/>
    <col min="195" max="195" width="13.234375" style="29" bestFit="1" customWidth="1"/>
    <col min="196" max="196" width="12.41015625" style="29" bestFit="1" customWidth="1"/>
    <col min="197" max="197" width="13.234375" style="29" bestFit="1" customWidth="1"/>
    <col min="198" max="198" width="12.41015625" style="29" bestFit="1" customWidth="1"/>
    <col min="199" max="199" width="13.234375" style="29" bestFit="1" customWidth="1"/>
    <col min="200" max="200" width="12.41015625" style="29" bestFit="1" customWidth="1"/>
    <col min="201" max="201" width="16" style="29" customWidth="1"/>
    <col min="202" max="202" width="12.87890625" style="29" customWidth="1"/>
    <col min="203" max="203" width="13.9375" style="29" customWidth="1"/>
    <col min="204" max="204" width="12.41015625" style="29" bestFit="1" customWidth="1"/>
    <col min="205" max="205" width="13.87890625" style="29" customWidth="1"/>
    <col min="206" max="206" width="12.703125" style="29" bestFit="1" customWidth="1"/>
    <col min="207" max="207" width="13.29296875" style="29" bestFit="1" customWidth="1"/>
    <col min="208" max="209" width="13.29296875" style="29" customWidth="1"/>
    <col min="210" max="210" width="12.703125" style="29" bestFit="1" customWidth="1"/>
    <col min="211" max="211" width="13.29296875" style="29" customWidth="1"/>
    <col min="212" max="212" width="12.52734375" style="29" customWidth="1"/>
    <col min="213" max="213" width="14.703125" style="29" customWidth="1"/>
    <col min="214" max="214" width="12.703125" style="29" bestFit="1" customWidth="1"/>
    <col min="215" max="215" width="13.234375" style="29" bestFit="1" customWidth="1"/>
    <col min="216" max="216" width="12.703125" style="29" bestFit="1" customWidth="1"/>
    <col min="217" max="217" width="13.234375" style="29" bestFit="1" customWidth="1"/>
    <col min="218" max="16384" width="9.1171875" style="29"/>
  </cols>
  <sheetData>
    <row r="1" spans="1:217" ht="7.1" customHeight="1" x14ac:dyDescent="0.55000000000000004"/>
    <row r="2" spans="1:217" ht="39.35" customHeight="1" x14ac:dyDescent="0.55000000000000004">
      <c r="B2" s="426" t="s">
        <v>559</v>
      </c>
      <c r="C2" s="427"/>
    </row>
    <row r="3" spans="1:217" x14ac:dyDescent="0.55000000000000004">
      <c r="B3" s="127"/>
      <c r="C3" s="261" t="s">
        <v>116</v>
      </c>
    </row>
    <row r="4" spans="1:217" s="127" customFormat="1" x14ac:dyDescent="0.55000000000000004">
      <c r="A4" s="29"/>
      <c r="B4" s="253" t="s">
        <v>560</v>
      </c>
      <c r="C4" s="25"/>
      <c r="D4" s="424" t="s">
        <v>561</v>
      </c>
      <c r="E4" s="425"/>
      <c r="F4" s="424" t="s">
        <v>562</v>
      </c>
      <c r="G4" s="425"/>
      <c r="H4" s="424" t="s">
        <v>563</v>
      </c>
      <c r="I4" s="425"/>
      <c r="J4" s="424" t="s">
        <v>564</v>
      </c>
      <c r="K4" s="425"/>
      <c r="L4" s="424" t="s">
        <v>565</v>
      </c>
      <c r="M4" s="425"/>
      <c r="N4" s="424" t="s">
        <v>566</v>
      </c>
      <c r="O4" s="425"/>
      <c r="P4" s="424" t="s">
        <v>567</v>
      </c>
      <c r="Q4" s="425"/>
      <c r="R4" s="424" t="s">
        <v>568</v>
      </c>
      <c r="S4" s="425"/>
      <c r="T4" s="424" t="s">
        <v>569</v>
      </c>
      <c r="U4" s="425"/>
      <c r="V4" s="424" t="s">
        <v>570</v>
      </c>
      <c r="W4" s="425"/>
      <c r="X4" s="424" t="s">
        <v>571</v>
      </c>
      <c r="Y4" s="425"/>
      <c r="Z4" s="424" t="s">
        <v>572</v>
      </c>
      <c r="AA4" s="425"/>
      <c r="AB4" s="424" t="s">
        <v>573</v>
      </c>
      <c r="AC4" s="425"/>
      <c r="AD4" s="424" t="s">
        <v>574</v>
      </c>
      <c r="AE4" s="425"/>
      <c r="AF4" s="424" t="s">
        <v>575</v>
      </c>
      <c r="AG4" s="425"/>
      <c r="AH4" s="424" t="s">
        <v>576</v>
      </c>
      <c r="AI4" s="425"/>
      <c r="AJ4" s="424" t="s">
        <v>577</v>
      </c>
      <c r="AK4" s="425"/>
      <c r="AL4" s="424" t="s">
        <v>565</v>
      </c>
      <c r="AM4" s="425"/>
      <c r="AN4" s="424" t="s">
        <v>578</v>
      </c>
      <c r="AO4" s="425"/>
      <c r="AP4" s="424" t="s">
        <v>579</v>
      </c>
      <c r="AQ4" s="425"/>
      <c r="AR4" s="424" t="s">
        <v>580</v>
      </c>
      <c r="AS4" s="425"/>
      <c r="AT4" s="424" t="s">
        <v>581</v>
      </c>
      <c r="AU4" s="425"/>
      <c r="AV4" s="424" t="s">
        <v>582</v>
      </c>
      <c r="AW4" s="425"/>
      <c r="AX4" s="424" t="s">
        <v>583</v>
      </c>
      <c r="AY4" s="425"/>
      <c r="AZ4" s="424" t="s">
        <v>584</v>
      </c>
      <c r="BA4" s="425"/>
      <c r="BB4" s="424" t="s">
        <v>585</v>
      </c>
      <c r="BC4" s="425"/>
      <c r="BD4" s="424" t="s">
        <v>586</v>
      </c>
      <c r="BE4" s="425"/>
      <c r="BF4" s="424" t="s">
        <v>587</v>
      </c>
      <c r="BG4" s="425"/>
      <c r="BH4" s="424" t="s">
        <v>588</v>
      </c>
      <c r="BI4" s="425"/>
      <c r="BJ4" s="424" t="s">
        <v>589</v>
      </c>
      <c r="BK4" s="425"/>
      <c r="BL4" s="424" t="s">
        <v>590</v>
      </c>
      <c r="BM4" s="425"/>
      <c r="BN4" s="424" t="s">
        <v>591</v>
      </c>
      <c r="BO4" s="425"/>
      <c r="BP4" s="424" t="s">
        <v>592</v>
      </c>
      <c r="BQ4" s="425"/>
      <c r="BR4" s="424" t="s">
        <v>593</v>
      </c>
      <c r="BS4" s="425"/>
      <c r="BT4" s="424" t="s">
        <v>594</v>
      </c>
      <c r="BU4" s="425"/>
      <c r="BV4" s="424" t="s">
        <v>595</v>
      </c>
      <c r="BW4" s="425"/>
      <c r="BX4" s="424" t="s">
        <v>596</v>
      </c>
      <c r="BY4" s="425"/>
      <c r="BZ4" s="424" t="s">
        <v>597</v>
      </c>
      <c r="CA4" s="425"/>
      <c r="CB4" s="424" t="s">
        <v>598</v>
      </c>
      <c r="CC4" s="425"/>
      <c r="CD4" s="424" t="s">
        <v>599</v>
      </c>
      <c r="CE4" s="425"/>
      <c r="CF4" s="424" t="s">
        <v>600</v>
      </c>
      <c r="CG4" s="425"/>
      <c r="CH4" s="424" t="s">
        <v>601</v>
      </c>
      <c r="CI4" s="425"/>
      <c r="CJ4" s="424" t="s">
        <v>602</v>
      </c>
      <c r="CK4" s="425"/>
      <c r="CL4" s="424" t="s">
        <v>603</v>
      </c>
      <c r="CM4" s="425"/>
      <c r="CN4" s="424" t="s">
        <v>604</v>
      </c>
      <c r="CO4" s="425"/>
      <c r="CP4" s="424" t="s">
        <v>605</v>
      </c>
      <c r="CQ4" s="425"/>
      <c r="CR4" s="424" t="s">
        <v>606</v>
      </c>
      <c r="CS4" s="425"/>
      <c r="CT4" s="424" t="s">
        <v>607</v>
      </c>
      <c r="CU4" s="425"/>
      <c r="CV4" s="424" t="s">
        <v>608</v>
      </c>
      <c r="CW4" s="425"/>
      <c r="CX4" s="424" t="s">
        <v>609</v>
      </c>
      <c r="CY4" s="425"/>
      <c r="CZ4" s="424" t="s">
        <v>610</v>
      </c>
      <c r="DA4" s="425"/>
      <c r="DB4" s="424" t="s">
        <v>611</v>
      </c>
      <c r="DC4" s="425"/>
      <c r="DD4" s="424" t="s">
        <v>612</v>
      </c>
      <c r="DE4" s="425"/>
      <c r="DF4" s="424" t="s">
        <v>613</v>
      </c>
      <c r="DG4" s="425"/>
      <c r="DH4" s="424" t="s">
        <v>614</v>
      </c>
      <c r="DI4" s="425"/>
      <c r="DJ4" s="424" t="s">
        <v>615</v>
      </c>
      <c r="DK4" s="425"/>
      <c r="DL4" s="424" t="s">
        <v>616</v>
      </c>
      <c r="DM4" s="425"/>
      <c r="DN4" s="424" t="s">
        <v>617</v>
      </c>
      <c r="DO4" s="425"/>
      <c r="DP4" s="424" t="s">
        <v>618</v>
      </c>
      <c r="DQ4" s="425"/>
      <c r="DR4" s="424" t="s">
        <v>619</v>
      </c>
      <c r="DS4" s="425"/>
      <c r="DT4" s="424" t="s">
        <v>620</v>
      </c>
      <c r="DU4" s="425"/>
      <c r="DV4" s="424" t="s">
        <v>621</v>
      </c>
      <c r="DW4" s="425"/>
      <c r="DX4" s="424" t="s">
        <v>622</v>
      </c>
      <c r="DY4" s="425"/>
      <c r="DZ4" s="424" t="s">
        <v>623</v>
      </c>
      <c r="EA4" s="425"/>
      <c r="EB4" s="424" t="s">
        <v>624</v>
      </c>
      <c r="EC4" s="425"/>
      <c r="ED4" s="424" t="s">
        <v>625</v>
      </c>
      <c r="EE4" s="425"/>
      <c r="EF4" s="424" t="s">
        <v>626</v>
      </c>
      <c r="EG4" s="425"/>
      <c r="EH4" s="424" t="s">
        <v>627</v>
      </c>
      <c r="EI4" s="425"/>
      <c r="EJ4" s="424" t="s">
        <v>628</v>
      </c>
      <c r="EK4" s="425"/>
      <c r="EL4" s="424" t="s">
        <v>629</v>
      </c>
      <c r="EM4" s="425"/>
      <c r="EN4" s="424" t="s">
        <v>630</v>
      </c>
      <c r="EO4" s="425"/>
      <c r="EP4" s="424" t="s">
        <v>631</v>
      </c>
      <c r="EQ4" s="425"/>
      <c r="ER4" s="424" t="s">
        <v>632</v>
      </c>
      <c r="ES4" s="425"/>
      <c r="ET4" s="424" t="s">
        <v>633</v>
      </c>
      <c r="EU4" s="425"/>
      <c r="EV4" s="424" t="s">
        <v>634</v>
      </c>
      <c r="EW4" s="425"/>
      <c r="EX4" s="424" t="s">
        <v>635</v>
      </c>
      <c r="EY4" s="425"/>
      <c r="EZ4" s="424" t="s">
        <v>636</v>
      </c>
      <c r="FA4" s="425"/>
      <c r="FB4" s="424" t="s">
        <v>637</v>
      </c>
      <c r="FC4" s="425"/>
      <c r="FD4" s="424" t="s">
        <v>638</v>
      </c>
      <c r="FE4" s="425"/>
      <c r="FF4" s="424" t="s">
        <v>639</v>
      </c>
      <c r="FG4" s="425"/>
      <c r="FH4" s="424" t="s">
        <v>640</v>
      </c>
      <c r="FI4" s="425"/>
      <c r="FJ4" s="424" t="s">
        <v>641</v>
      </c>
      <c r="FK4" s="425"/>
      <c r="FL4" s="424" t="s">
        <v>642</v>
      </c>
      <c r="FM4" s="425"/>
      <c r="FN4" s="424" t="s">
        <v>643</v>
      </c>
      <c r="FO4" s="425"/>
      <c r="FP4" s="424" t="s">
        <v>644</v>
      </c>
      <c r="FQ4" s="425"/>
      <c r="FR4" s="424" t="s">
        <v>645</v>
      </c>
      <c r="FS4" s="425"/>
      <c r="FT4" s="424" t="s">
        <v>646</v>
      </c>
      <c r="FU4" s="425"/>
      <c r="FV4" s="424" t="s">
        <v>647</v>
      </c>
      <c r="FW4" s="425"/>
      <c r="FX4" s="424" t="s">
        <v>648</v>
      </c>
      <c r="FY4" s="425"/>
      <c r="FZ4" s="424" t="s">
        <v>649</v>
      </c>
      <c r="GA4" s="425"/>
      <c r="GB4" s="424" t="s">
        <v>650</v>
      </c>
      <c r="GC4" s="425"/>
      <c r="GD4" s="424" t="s">
        <v>1037</v>
      </c>
      <c r="GE4" s="425"/>
      <c r="GF4" s="424" t="s">
        <v>1038</v>
      </c>
      <c r="GG4" s="425"/>
      <c r="GH4" s="424" t="s">
        <v>1039</v>
      </c>
      <c r="GI4" s="425"/>
      <c r="GJ4" s="424" t="s">
        <v>1040</v>
      </c>
      <c r="GK4" s="425"/>
      <c r="GL4" s="424" t="s">
        <v>1041</v>
      </c>
      <c r="GM4" s="425"/>
      <c r="GN4" s="424" t="s">
        <v>1042</v>
      </c>
      <c r="GO4" s="425"/>
      <c r="GP4" s="424" t="s">
        <v>1043</v>
      </c>
      <c r="GQ4" s="425"/>
      <c r="GR4" s="424" t="s">
        <v>1044</v>
      </c>
      <c r="GS4" s="425"/>
      <c r="GT4" s="424" t="s">
        <v>1045</v>
      </c>
      <c r="GU4" s="425"/>
      <c r="GV4" s="424" t="s">
        <v>1046</v>
      </c>
      <c r="GW4" s="425"/>
      <c r="GX4" s="424" t="s">
        <v>1047</v>
      </c>
      <c r="GY4" s="425"/>
      <c r="GZ4" s="424" t="s">
        <v>1048</v>
      </c>
      <c r="HA4" s="425"/>
      <c r="HB4" s="424" t="s">
        <v>1049</v>
      </c>
      <c r="HC4" s="425"/>
      <c r="HD4" s="424" t="s">
        <v>1050</v>
      </c>
      <c r="HE4" s="425"/>
      <c r="HF4" s="424" t="s">
        <v>1051</v>
      </c>
      <c r="HG4" s="425"/>
      <c r="HH4" s="424" t="s">
        <v>1052</v>
      </c>
      <c r="HI4" s="425"/>
    </row>
    <row r="5" spans="1:217" x14ac:dyDescent="0.55000000000000004">
      <c r="B5" s="42" t="s">
        <v>295</v>
      </c>
      <c r="C5" s="42" t="s">
        <v>651</v>
      </c>
      <c r="D5" s="262" t="s">
        <v>652</v>
      </c>
      <c r="E5" s="262" t="s">
        <v>653</v>
      </c>
      <c r="F5" s="262" t="s">
        <v>652</v>
      </c>
      <c r="G5" s="262" t="s">
        <v>653</v>
      </c>
      <c r="H5" s="262" t="s">
        <v>652</v>
      </c>
      <c r="I5" s="262" t="s">
        <v>653</v>
      </c>
      <c r="J5" s="262" t="s">
        <v>652</v>
      </c>
      <c r="K5" s="262" t="s">
        <v>653</v>
      </c>
      <c r="L5" s="263" t="s">
        <v>652</v>
      </c>
      <c r="M5" s="263" t="s">
        <v>653</v>
      </c>
      <c r="N5" s="263" t="s">
        <v>652</v>
      </c>
      <c r="O5" s="263" t="s">
        <v>653</v>
      </c>
      <c r="P5" s="262" t="s">
        <v>652</v>
      </c>
      <c r="Q5" s="262" t="s">
        <v>653</v>
      </c>
      <c r="R5" s="262" t="s">
        <v>652</v>
      </c>
      <c r="S5" s="262" t="s">
        <v>653</v>
      </c>
      <c r="T5" s="262" t="s">
        <v>652</v>
      </c>
      <c r="U5" s="262" t="s">
        <v>653</v>
      </c>
      <c r="V5" s="262" t="s">
        <v>652</v>
      </c>
      <c r="W5" s="262" t="s">
        <v>653</v>
      </c>
      <c r="X5" s="263" t="s">
        <v>652</v>
      </c>
      <c r="Y5" s="263" t="s">
        <v>653</v>
      </c>
      <c r="Z5" s="263" t="s">
        <v>652</v>
      </c>
      <c r="AA5" s="263" t="s">
        <v>653</v>
      </c>
      <c r="AB5" s="263" t="s">
        <v>652</v>
      </c>
      <c r="AC5" s="263" t="s">
        <v>653</v>
      </c>
      <c r="AD5" s="263" t="s">
        <v>652</v>
      </c>
      <c r="AE5" s="263" t="s">
        <v>653</v>
      </c>
      <c r="AF5" s="263" t="s">
        <v>652</v>
      </c>
      <c r="AG5" s="263" t="s">
        <v>653</v>
      </c>
      <c r="AH5" s="263" t="s">
        <v>652</v>
      </c>
      <c r="AI5" s="263" t="s">
        <v>653</v>
      </c>
      <c r="AJ5" s="263" t="s">
        <v>652</v>
      </c>
      <c r="AK5" s="263" t="s">
        <v>653</v>
      </c>
      <c r="AL5" s="263" t="s">
        <v>652</v>
      </c>
      <c r="AM5" s="263" t="s">
        <v>653</v>
      </c>
      <c r="AN5" s="263" t="s">
        <v>652</v>
      </c>
      <c r="AO5" s="263" t="s">
        <v>653</v>
      </c>
      <c r="AP5" s="263" t="s">
        <v>652</v>
      </c>
      <c r="AQ5" s="263" t="s">
        <v>653</v>
      </c>
      <c r="AR5" s="263" t="s">
        <v>652</v>
      </c>
      <c r="AS5" s="263" t="s">
        <v>653</v>
      </c>
      <c r="AT5" s="263" t="s">
        <v>652</v>
      </c>
      <c r="AU5" s="263" t="s">
        <v>653</v>
      </c>
      <c r="AV5" s="263" t="s">
        <v>652</v>
      </c>
      <c r="AW5" s="263" t="s">
        <v>653</v>
      </c>
      <c r="AX5" s="263" t="s">
        <v>652</v>
      </c>
      <c r="AY5" s="263" t="s">
        <v>653</v>
      </c>
      <c r="AZ5" s="263" t="s">
        <v>652</v>
      </c>
      <c r="BA5" s="263" t="s">
        <v>653</v>
      </c>
      <c r="BB5" s="263" t="s">
        <v>652</v>
      </c>
      <c r="BC5" s="263" t="s">
        <v>653</v>
      </c>
      <c r="BD5" s="263" t="s">
        <v>652</v>
      </c>
      <c r="BE5" s="263" t="s">
        <v>653</v>
      </c>
      <c r="BF5" s="263" t="s">
        <v>652</v>
      </c>
      <c r="BG5" s="263" t="s">
        <v>653</v>
      </c>
      <c r="BH5" s="263" t="s">
        <v>652</v>
      </c>
      <c r="BI5" s="263" t="s">
        <v>653</v>
      </c>
      <c r="BJ5" s="263" t="s">
        <v>652</v>
      </c>
      <c r="BK5" s="263" t="s">
        <v>653</v>
      </c>
      <c r="BL5" s="263" t="s">
        <v>652</v>
      </c>
      <c r="BM5" s="263" t="s">
        <v>653</v>
      </c>
      <c r="BN5" s="263" t="s">
        <v>652</v>
      </c>
      <c r="BO5" s="263" t="s">
        <v>653</v>
      </c>
      <c r="BP5" s="263" t="s">
        <v>652</v>
      </c>
      <c r="BQ5" s="263" t="s">
        <v>653</v>
      </c>
      <c r="BR5" s="263" t="s">
        <v>652</v>
      </c>
      <c r="BS5" s="263" t="s">
        <v>653</v>
      </c>
      <c r="BT5" s="263" t="s">
        <v>652</v>
      </c>
      <c r="BU5" s="263" t="s">
        <v>653</v>
      </c>
      <c r="BV5" s="263" t="s">
        <v>652</v>
      </c>
      <c r="BW5" s="263" t="s">
        <v>653</v>
      </c>
      <c r="BX5" s="263" t="s">
        <v>652</v>
      </c>
      <c r="BY5" s="263" t="s">
        <v>653</v>
      </c>
      <c r="BZ5" s="263" t="s">
        <v>652</v>
      </c>
      <c r="CA5" s="263" t="s">
        <v>653</v>
      </c>
      <c r="CB5" s="263" t="s">
        <v>652</v>
      </c>
      <c r="CC5" s="263" t="s">
        <v>653</v>
      </c>
      <c r="CD5" s="263" t="s">
        <v>652</v>
      </c>
      <c r="CE5" s="263" t="s">
        <v>653</v>
      </c>
      <c r="CF5" s="263" t="s">
        <v>652</v>
      </c>
      <c r="CG5" s="264" t="s">
        <v>653</v>
      </c>
      <c r="CH5" s="263" t="s">
        <v>652</v>
      </c>
      <c r="CI5" s="264" t="s">
        <v>653</v>
      </c>
      <c r="CJ5" s="263" t="s">
        <v>652</v>
      </c>
      <c r="CK5" s="264" t="s">
        <v>653</v>
      </c>
      <c r="CL5" s="263" t="s">
        <v>652</v>
      </c>
      <c r="CM5" s="264" t="s">
        <v>653</v>
      </c>
      <c r="CN5" s="263" t="s">
        <v>652</v>
      </c>
      <c r="CO5" s="264" t="s">
        <v>653</v>
      </c>
      <c r="CP5" s="263" t="s">
        <v>652</v>
      </c>
      <c r="CQ5" s="264" t="s">
        <v>653</v>
      </c>
      <c r="CR5" s="263" t="s">
        <v>652</v>
      </c>
      <c r="CS5" s="264" t="s">
        <v>653</v>
      </c>
      <c r="CT5" s="263" t="s">
        <v>652</v>
      </c>
      <c r="CU5" s="264" t="s">
        <v>653</v>
      </c>
      <c r="CV5" s="263" t="s">
        <v>652</v>
      </c>
      <c r="CW5" s="264" t="s">
        <v>653</v>
      </c>
      <c r="CX5" s="263" t="s">
        <v>652</v>
      </c>
      <c r="CY5" s="264" t="s">
        <v>653</v>
      </c>
      <c r="CZ5" s="263" t="s">
        <v>652</v>
      </c>
      <c r="DA5" s="264" t="s">
        <v>653</v>
      </c>
      <c r="DB5" s="263" t="s">
        <v>652</v>
      </c>
      <c r="DC5" s="264" t="s">
        <v>653</v>
      </c>
      <c r="DD5" s="263" t="s">
        <v>652</v>
      </c>
      <c r="DE5" s="264" t="s">
        <v>653</v>
      </c>
      <c r="DF5" s="263" t="s">
        <v>652</v>
      </c>
      <c r="DG5" s="264" t="s">
        <v>653</v>
      </c>
      <c r="DH5" s="263" t="s">
        <v>652</v>
      </c>
      <c r="DI5" s="264" t="s">
        <v>653</v>
      </c>
      <c r="DJ5" s="263" t="s">
        <v>652</v>
      </c>
      <c r="DK5" s="264" t="s">
        <v>653</v>
      </c>
      <c r="DL5" s="263" t="s">
        <v>652</v>
      </c>
      <c r="DM5" s="264" t="s">
        <v>653</v>
      </c>
      <c r="DN5" s="263" t="s">
        <v>652</v>
      </c>
      <c r="DO5" s="264" t="s">
        <v>653</v>
      </c>
      <c r="DP5" s="263" t="s">
        <v>652</v>
      </c>
      <c r="DQ5" s="264" t="s">
        <v>653</v>
      </c>
      <c r="DR5" s="263" t="s">
        <v>652</v>
      </c>
      <c r="DS5" s="264" t="s">
        <v>653</v>
      </c>
      <c r="DT5" s="263" t="s">
        <v>652</v>
      </c>
      <c r="DU5" s="264" t="s">
        <v>653</v>
      </c>
      <c r="DV5" s="263" t="s">
        <v>652</v>
      </c>
      <c r="DW5" s="264" t="s">
        <v>653</v>
      </c>
      <c r="DX5" s="263" t="s">
        <v>652</v>
      </c>
      <c r="DY5" s="264" t="s">
        <v>653</v>
      </c>
      <c r="DZ5" s="263" t="s">
        <v>652</v>
      </c>
      <c r="EA5" s="264" t="s">
        <v>653</v>
      </c>
      <c r="EB5" s="263" t="s">
        <v>652</v>
      </c>
      <c r="EC5" s="264" t="s">
        <v>653</v>
      </c>
      <c r="ED5" s="263" t="s">
        <v>652</v>
      </c>
      <c r="EE5" s="264" t="s">
        <v>653</v>
      </c>
      <c r="EF5" s="263" t="s">
        <v>652</v>
      </c>
      <c r="EG5" s="264" t="s">
        <v>653</v>
      </c>
      <c r="EH5" s="263" t="s">
        <v>652</v>
      </c>
      <c r="EI5" s="264" t="s">
        <v>653</v>
      </c>
      <c r="EJ5" s="263" t="s">
        <v>652</v>
      </c>
      <c r="EK5" s="264" t="s">
        <v>653</v>
      </c>
      <c r="EL5" s="263" t="s">
        <v>652</v>
      </c>
      <c r="EM5" s="264" t="s">
        <v>653</v>
      </c>
      <c r="EN5" s="263" t="s">
        <v>652</v>
      </c>
      <c r="EO5" s="264" t="s">
        <v>653</v>
      </c>
      <c r="EP5" s="263" t="s">
        <v>652</v>
      </c>
      <c r="EQ5" s="264" t="s">
        <v>653</v>
      </c>
      <c r="ER5" s="263" t="s">
        <v>652</v>
      </c>
      <c r="ES5" s="264" t="s">
        <v>653</v>
      </c>
      <c r="ET5" s="263" t="s">
        <v>652</v>
      </c>
      <c r="EU5" s="264" t="s">
        <v>653</v>
      </c>
      <c r="EV5" s="263" t="s">
        <v>652</v>
      </c>
      <c r="EW5" s="264" t="s">
        <v>653</v>
      </c>
      <c r="EX5" s="263" t="s">
        <v>652</v>
      </c>
      <c r="EY5" s="264" t="s">
        <v>653</v>
      </c>
      <c r="EZ5" s="263" t="s">
        <v>652</v>
      </c>
      <c r="FA5" s="264" t="s">
        <v>653</v>
      </c>
      <c r="FB5" s="263" t="s">
        <v>652</v>
      </c>
      <c r="FC5" s="264" t="s">
        <v>653</v>
      </c>
      <c r="FD5" s="263" t="s">
        <v>652</v>
      </c>
      <c r="FE5" s="264" t="s">
        <v>653</v>
      </c>
      <c r="FF5" s="263" t="s">
        <v>652</v>
      </c>
      <c r="FG5" s="264" t="s">
        <v>653</v>
      </c>
      <c r="FH5" s="263" t="s">
        <v>652</v>
      </c>
      <c r="FI5" s="264" t="s">
        <v>653</v>
      </c>
      <c r="FJ5" s="263" t="s">
        <v>652</v>
      </c>
      <c r="FK5" s="264" t="s">
        <v>653</v>
      </c>
      <c r="FL5" s="263" t="s">
        <v>652</v>
      </c>
      <c r="FM5" s="264" t="s">
        <v>653</v>
      </c>
      <c r="FN5" s="263" t="s">
        <v>652</v>
      </c>
      <c r="FO5" s="264" t="s">
        <v>653</v>
      </c>
      <c r="FP5" s="263" t="s">
        <v>652</v>
      </c>
      <c r="FQ5" s="264" t="s">
        <v>653</v>
      </c>
      <c r="FR5" s="264" t="s">
        <v>652</v>
      </c>
      <c r="FS5" s="264" t="s">
        <v>653</v>
      </c>
      <c r="FT5" s="263" t="s">
        <v>652</v>
      </c>
      <c r="FU5" s="264" t="s">
        <v>653</v>
      </c>
      <c r="FV5" s="263" t="s">
        <v>652</v>
      </c>
      <c r="FW5" s="264" t="s">
        <v>653</v>
      </c>
      <c r="FX5" s="263" t="s">
        <v>652</v>
      </c>
      <c r="FY5" s="264" t="s">
        <v>653</v>
      </c>
      <c r="FZ5" s="263" t="s">
        <v>652</v>
      </c>
      <c r="GA5" s="264" t="s">
        <v>653</v>
      </c>
      <c r="GB5" s="263" t="s">
        <v>652</v>
      </c>
      <c r="GC5" s="264" t="s">
        <v>653</v>
      </c>
      <c r="GD5" s="263" t="s">
        <v>652</v>
      </c>
      <c r="GE5" s="264" t="s">
        <v>653</v>
      </c>
      <c r="GF5" s="263" t="s">
        <v>652</v>
      </c>
      <c r="GG5" s="264" t="s">
        <v>653</v>
      </c>
      <c r="GH5" s="263" t="s">
        <v>652</v>
      </c>
      <c r="GI5" s="264" t="s">
        <v>653</v>
      </c>
      <c r="GJ5" s="263" t="s">
        <v>652</v>
      </c>
      <c r="GK5" s="264" t="s">
        <v>653</v>
      </c>
      <c r="GL5" s="263" t="s">
        <v>652</v>
      </c>
      <c r="GM5" s="264" t="s">
        <v>653</v>
      </c>
      <c r="GN5" s="263" t="s">
        <v>652</v>
      </c>
      <c r="GO5" s="264" t="s">
        <v>653</v>
      </c>
      <c r="GP5" s="263" t="s">
        <v>652</v>
      </c>
      <c r="GQ5" s="264" t="s">
        <v>653</v>
      </c>
      <c r="GR5" s="263" t="s">
        <v>652</v>
      </c>
      <c r="GS5" s="264" t="s">
        <v>653</v>
      </c>
      <c r="GT5" s="263" t="s">
        <v>652</v>
      </c>
      <c r="GU5" s="264" t="s">
        <v>653</v>
      </c>
      <c r="GV5" s="263" t="s">
        <v>652</v>
      </c>
      <c r="GW5" s="264" t="s">
        <v>653</v>
      </c>
      <c r="GX5" s="263" t="s">
        <v>652</v>
      </c>
      <c r="GY5" s="264" t="s">
        <v>653</v>
      </c>
      <c r="GZ5" s="263" t="s">
        <v>652</v>
      </c>
      <c r="HA5" s="264" t="s">
        <v>653</v>
      </c>
      <c r="HB5" s="263" t="s">
        <v>652</v>
      </c>
      <c r="HC5" s="264" t="s">
        <v>653</v>
      </c>
      <c r="HD5" s="263" t="s">
        <v>652</v>
      </c>
      <c r="HE5" s="264" t="s">
        <v>653</v>
      </c>
      <c r="HF5" s="263" t="s">
        <v>652</v>
      </c>
      <c r="HG5" s="264" t="s">
        <v>653</v>
      </c>
      <c r="HH5" s="263" t="s">
        <v>652</v>
      </c>
      <c r="HI5" s="264" t="s">
        <v>653</v>
      </c>
    </row>
    <row r="6" spans="1:217" x14ac:dyDescent="0.55000000000000004">
      <c r="B6" s="19">
        <v>1</v>
      </c>
      <c r="C6" s="265" t="s">
        <v>654</v>
      </c>
      <c r="D6" s="89">
        <v>3.8550499552211575</v>
      </c>
      <c r="E6" s="89">
        <v>284221.7965913362</v>
      </c>
      <c r="F6" s="89">
        <v>3.1921394005148276</v>
      </c>
      <c r="G6" s="89">
        <v>400747.31620983605</v>
      </c>
      <c r="H6" s="89">
        <v>2.9088469094018947</v>
      </c>
      <c r="I6" s="89">
        <v>548126.68851616723</v>
      </c>
      <c r="J6" s="89">
        <v>2.2374813977076919</v>
      </c>
      <c r="K6" s="89">
        <v>677491.77483250655</v>
      </c>
      <c r="L6" s="89">
        <v>4.0093728878442105</v>
      </c>
      <c r="M6" s="89">
        <v>689423.30437732791</v>
      </c>
      <c r="N6" s="89">
        <v>4.362671782518535</v>
      </c>
      <c r="O6" s="89">
        <v>801284.37245152669</v>
      </c>
      <c r="P6" s="89">
        <v>2.1181794860008605</v>
      </c>
      <c r="Q6" s="89">
        <v>692634.88739096269</v>
      </c>
      <c r="R6" s="89">
        <v>2.1254449800022299</v>
      </c>
      <c r="S6" s="89">
        <v>700640.74534257024</v>
      </c>
      <c r="T6" s="89">
        <v>2.0593064568056896</v>
      </c>
      <c r="U6" s="89">
        <v>724050.92181086505</v>
      </c>
      <c r="V6" s="89">
        <v>2.0382646193816321</v>
      </c>
      <c r="W6" s="89">
        <v>722415.57684732752</v>
      </c>
      <c r="X6" s="89">
        <v>2.1127245166772246</v>
      </c>
      <c r="Y6" s="89">
        <v>719064.99551072624</v>
      </c>
      <c r="Z6" s="89">
        <v>2.1055608337301126</v>
      </c>
      <c r="AA6" s="89">
        <v>725776.46629882988</v>
      </c>
      <c r="AB6" s="89">
        <v>2.1645743352532638</v>
      </c>
      <c r="AC6" s="89">
        <v>687278.85042834119</v>
      </c>
      <c r="AD6" s="89">
        <v>2.2566570560332173</v>
      </c>
      <c r="AE6" s="89">
        <v>665175.54571621621</v>
      </c>
      <c r="AF6" s="89">
        <v>2.6640305685989483</v>
      </c>
      <c r="AG6" s="89">
        <v>655849.73684980359</v>
      </c>
      <c r="AH6" s="89">
        <v>3.5614158474030582</v>
      </c>
      <c r="AI6" s="89">
        <v>653883.30275275395</v>
      </c>
      <c r="AJ6" s="89">
        <v>3.7979404457279009</v>
      </c>
      <c r="AK6" s="89">
        <v>655147.13950981305</v>
      </c>
      <c r="AL6" s="89">
        <v>4.0093728878442105</v>
      </c>
      <c r="AM6" s="89">
        <v>689423.30437732791</v>
      </c>
      <c r="AN6" s="89">
        <v>4.0351433139397281</v>
      </c>
      <c r="AO6" s="89">
        <v>695584.55469012831</v>
      </c>
      <c r="AP6" s="89">
        <v>3.9548366202115162</v>
      </c>
      <c r="AQ6" s="89">
        <v>709577.60136603122</v>
      </c>
      <c r="AR6" s="89">
        <v>3.926611332266476</v>
      </c>
      <c r="AS6" s="89">
        <v>727118.40988317353</v>
      </c>
      <c r="AT6" s="89">
        <v>3.8242844674922192</v>
      </c>
      <c r="AU6" s="89">
        <v>737984.92662636493</v>
      </c>
      <c r="AV6" s="89">
        <v>3.9402378803707694</v>
      </c>
      <c r="AW6" s="89">
        <v>746763.27722193871</v>
      </c>
      <c r="AX6" s="89">
        <v>3.9307218486740538</v>
      </c>
      <c r="AY6" s="89">
        <v>753503.95934100554</v>
      </c>
      <c r="AZ6" s="89">
        <v>4.1490698401093384</v>
      </c>
      <c r="BA6" s="89">
        <v>756846.54819613742</v>
      </c>
      <c r="BB6" s="89">
        <v>4.3241742822406666</v>
      </c>
      <c r="BC6" s="89">
        <v>768149.5179096004</v>
      </c>
      <c r="BD6" s="89">
        <v>4.4576701715641729</v>
      </c>
      <c r="BE6" s="89">
        <v>763970.58935337572</v>
      </c>
      <c r="BF6" s="89">
        <v>4.393316819384542</v>
      </c>
      <c r="BG6" s="89">
        <v>761775.71041192056</v>
      </c>
      <c r="BH6" s="89">
        <v>4.4233730266611104</v>
      </c>
      <c r="BI6" s="89">
        <v>767724.28127300309</v>
      </c>
      <c r="BJ6" s="89">
        <v>4.362671782518535</v>
      </c>
      <c r="BK6" s="89">
        <v>801284.37245152669</v>
      </c>
      <c r="BL6" s="89">
        <v>4.2652832608234661</v>
      </c>
      <c r="BM6" s="89">
        <v>796558.22814757167</v>
      </c>
      <c r="BN6" s="89">
        <v>4.0578837144026503</v>
      </c>
      <c r="BO6" s="89">
        <v>803408.70843495848</v>
      </c>
      <c r="BP6" s="89">
        <v>4.2933479016255482</v>
      </c>
      <c r="BQ6" s="89">
        <v>830350.08583598328</v>
      </c>
      <c r="BR6" s="89">
        <v>4.318983420771902</v>
      </c>
      <c r="BS6" s="89">
        <v>832957.61390165938</v>
      </c>
      <c r="BT6" s="89">
        <v>4.4104028259547787</v>
      </c>
      <c r="BU6" s="89">
        <v>823350.59395301272</v>
      </c>
      <c r="BV6" s="89">
        <v>4.4614180149855516</v>
      </c>
      <c r="BW6" s="89">
        <v>830030.41038040968</v>
      </c>
      <c r="BX6" s="89">
        <v>4.3710657197609137</v>
      </c>
      <c r="BY6" s="89">
        <v>845084.60393805557</v>
      </c>
      <c r="BZ6" s="89">
        <v>4.4489274083458037</v>
      </c>
      <c r="CA6" s="89">
        <v>850849.40524858981</v>
      </c>
      <c r="CB6" s="89">
        <v>4.525673704199507</v>
      </c>
      <c r="CC6" s="89">
        <v>858028.3214778651</v>
      </c>
      <c r="CD6" s="89">
        <v>4.5853021354839951</v>
      </c>
      <c r="CE6" s="89">
        <v>845367.35769526439</v>
      </c>
      <c r="CF6" s="89">
        <v>4.5521002217437818</v>
      </c>
      <c r="CG6" s="89">
        <v>849047.16732491658</v>
      </c>
      <c r="CH6" s="89">
        <v>4.9595595141653446</v>
      </c>
      <c r="CI6" s="89">
        <v>890065.27552998601</v>
      </c>
      <c r="CJ6" s="89">
        <v>5.0160705427316818</v>
      </c>
      <c r="CK6" s="89">
        <v>890431.599514995</v>
      </c>
      <c r="CL6" s="89">
        <v>4.8505930924511098</v>
      </c>
      <c r="CM6" s="89">
        <v>891339.40842302295</v>
      </c>
      <c r="CN6" s="89">
        <v>5.0947679889636408</v>
      </c>
      <c r="CO6" s="89">
        <v>932729.42446599063</v>
      </c>
      <c r="CP6" s="89">
        <v>5.0571483859539121</v>
      </c>
      <c r="CQ6" s="89">
        <v>919494.50511632464</v>
      </c>
      <c r="CR6" s="89">
        <v>4.9923038104505011</v>
      </c>
      <c r="CS6" s="89">
        <v>916195.3903632001</v>
      </c>
      <c r="CT6" s="89">
        <v>4.9691613140070636</v>
      </c>
      <c r="CU6" s="89">
        <v>931381.23486619524</v>
      </c>
      <c r="CV6" s="89">
        <v>4.7830931565778698</v>
      </c>
      <c r="CW6" s="89">
        <v>925536.22090931027</v>
      </c>
      <c r="CX6" s="89">
        <v>4.777716623545432</v>
      </c>
      <c r="CY6" s="89">
        <v>941325.68914128863</v>
      </c>
      <c r="CZ6" s="89">
        <v>4.7202720099064415</v>
      </c>
      <c r="DA6" s="89">
        <v>977540.63043135253</v>
      </c>
      <c r="DB6" s="89">
        <v>4.265896778454608</v>
      </c>
      <c r="DC6" s="89">
        <v>1005289.9152998351</v>
      </c>
      <c r="DD6" s="89">
        <v>4.1882438173089485</v>
      </c>
      <c r="DE6" s="89">
        <v>1014852.7422206902</v>
      </c>
      <c r="DF6" s="89">
        <v>4.1568412166400597</v>
      </c>
      <c r="DG6" s="89">
        <v>1075115.8797568919</v>
      </c>
      <c r="DH6" s="89">
        <v>3.6387517176951993</v>
      </c>
      <c r="DI6" s="89">
        <v>1081490.3817940147</v>
      </c>
      <c r="DJ6" s="89">
        <v>3.3309934609427923</v>
      </c>
      <c r="DK6" s="89">
        <v>1106298.3156114989</v>
      </c>
      <c r="DL6" s="89">
        <v>3.222892786641069</v>
      </c>
      <c r="DM6" s="89">
        <v>1161478.9720955302</v>
      </c>
      <c r="DN6" s="89">
        <v>3.1063096936568892</v>
      </c>
      <c r="DO6" s="89">
        <v>1180322.3951549819</v>
      </c>
      <c r="DP6" s="89">
        <v>2.84648991646936</v>
      </c>
      <c r="DQ6" s="89">
        <v>1187308.5186814009</v>
      </c>
      <c r="DR6" s="89">
        <v>2.7816365002036028</v>
      </c>
      <c r="DS6" s="89">
        <v>1235473.0318339833</v>
      </c>
      <c r="DT6" s="89">
        <v>2.7599468210211731</v>
      </c>
      <c r="DU6" s="89">
        <v>1255745.1834917406</v>
      </c>
      <c r="DV6" s="89">
        <v>2.6430616891540697</v>
      </c>
      <c r="DW6" s="89">
        <v>1286585.1524180165</v>
      </c>
      <c r="DX6" s="89">
        <v>2.9285086018143054</v>
      </c>
      <c r="DY6" s="89">
        <v>1347094.0264384637</v>
      </c>
      <c r="DZ6" s="89">
        <v>2.838566235637539</v>
      </c>
      <c r="EA6" s="89">
        <v>1328409.0165672046</v>
      </c>
      <c r="EB6" s="89">
        <v>2.7242022857582757</v>
      </c>
      <c r="EC6" s="89">
        <v>1342407.9795390971</v>
      </c>
      <c r="ED6" s="89">
        <v>3.0086018077737906</v>
      </c>
      <c r="EE6" s="89">
        <v>1411828.2759213494</v>
      </c>
      <c r="EF6" s="89">
        <v>2.9194437792719046</v>
      </c>
      <c r="EG6" s="89">
        <v>1397613.4017032248</v>
      </c>
      <c r="EH6" s="89">
        <v>3.0524776875486404</v>
      </c>
      <c r="EI6" s="89">
        <v>1420065.8431127251</v>
      </c>
      <c r="EJ6" s="89">
        <v>4.1313721420155547</v>
      </c>
      <c r="EK6" s="89">
        <v>1439182.1317336056</v>
      </c>
      <c r="EL6" s="89">
        <v>4.4946833886941082</v>
      </c>
      <c r="EM6" s="89">
        <v>1389241.0367420516</v>
      </c>
      <c r="EN6" s="89">
        <v>5.1716778397039045</v>
      </c>
      <c r="EO6" s="89">
        <v>1325764.2551581683</v>
      </c>
      <c r="EP6" s="89">
        <v>5.2551109626189563</v>
      </c>
      <c r="EQ6" s="89">
        <v>1304211.6762048732</v>
      </c>
      <c r="ER6" s="89">
        <v>5.2318833788772974</v>
      </c>
      <c r="ES6" s="89">
        <v>1296316.2520263144</v>
      </c>
      <c r="ET6" s="89">
        <v>6.2413557603231213</v>
      </c>
      <c r="EU6" s="89">
        <v>1257493.5312765939</v>
      </c>
      <c r="EV6" s="89">
        <v>6.2420461239742924</v>
      </c>
      <c r="EW6" s="89">
        <v>1250709.4568204919</v>
      </c>
      <c r="EX6" s="89">
        <v>6.2313526395728003</v>
      </c>
      <c r="EY6" s="89">
        <v>1225016.8791860805</v>
      </c>
      <c r="EZ6" s="89">
        <v>6.2269923911464566</v>
      </c>
      <c r="FA6" s="89">
        <v>1192482.9574634274</v>
      </c>
      <c r="FB6" s="89">
        <v>6.2383216946800193</v>
      </c>
      <c r="FC6" s="89">
        <v>1248959.2733794968</v>
      </c>
      <c r="FD6" s="89">
        <v>6.2919197083861498</v>
      </c>
      <c r="FE6" s="89">
        <v>1191832.528758252</v>
      </c>
      <c r="FF6" s="89">
        <v>6.2716512784080489</v>
      </c>
      <c r="FG6" s="89">
        <v>1186615.8839890582</v>
      </c>
      <c r="FH6" s="89">
        <v>7.3676573479880174</v>
      </c>
      <c r="FI6" s="89">
        <v>1210483.7482339686</v>
      </c>
      <c r="FJ6" s="89">
        <v>7.4237042658232584</v>
      </c>
      <c r="FK6" s="89">
        <v>1187932.5118062354</v>
      </c>
      <c r="FL6" s="89">
        <v>7.458852707759827</v>
      </c>
      <c r="FM6" s="89">
        <v>1187385.4773078207</v>
      </c>
      <c r="FN6" s="89">
        <v>7.4372560880000353</v>
      </c>
      <c r="FO6" s="89">
        <v>1122053.3491084983</v>
      </c>
      <c r="FP6" s="89">
        <v>6.9255728527674307</v>
      </c>
      <c r="FQ6" s="89">
        <v>1227042.7524353557</v>
      </c>
      <c r="FR6" s="89">
        <v>6.780983159463414</v>
      </c>
      <c r="FS6" s="89">
        <v>1226376.4769586287</v>
      </c>
      <c r="FT6" s="89">
        <v>6.4953827657291026</v>
      </c>
      <c r="FU6" s="89">
        <v>1244277.3755717082</v>
      </c>
      <c r="FV6" s="89">
        <v>6.0987716693612679</v>
      </c>
      <c r="FW6" s="89">
        <v>1253561.3537998239</v>
      </c>
      <c r="FX6" s="89">
        <v>5.8353599865135477</v>
      </c>
      <c r="FY6" s="89">
        <v>1259241.2691834462</v>
      </c>
      <c r="FZ6" s="89">
        <v>5.8108572437619461</v>
      </c>
      <c r="GA6" s="89">
        <v>1353684.4316098003</v>
      </c>
      <c r="GB6" s="89">
        <v>5.3050596083629999</v>
      </c>
      <c r="GC6" s="89">
        <v>1325517.524959777</v>
      </c>
      <c r="GD6" s="89">
        <v>5.7037526273740333</v>
      </c>
      <c r="GE6" s="89">
        <v>1239438.5355005118</v>
      </c>
      <c r="GF6" s="89">
        <v>5.9385750617006856</v>
      </c>
      <c r="GG6" s="89">
        <v>1398655.8159951873</v>
      </c>
      <c r="GH6" s="89">
        <v>5.5777829723046466</v>
      </c>
      <c r="GI6" s="89">
        <v>1425401.0135200871</v>
      </c>
      <c r="GJ6" s="89">
        <v>5.1345159721018998</v>
      </c>
      <c r="GK6" s="89">
        <v>1399704.0648230745</v>
      </c>
      <c r="GL6" s="89">
        <v>4.6062127401088695</v>
      </c>
      <c r="GM6" s="89">
        <v>1451813.1069885825</v>
      </c>
      <c r="GN6" s="89">
        <v>4.4153770024778876</v>
      </c>
      <c r="GO6" s="89">
        <v>1493441.5717318028</v>
      </c>
      <c r="GP6" s="89">
        <v>4.1042100628378186</v>
      </c>
      <c r="GQ6" s="89">
        <v>1531133.9782894382</v>
      </c>
      <c r="GR6" s="89">
        <v>4.0058385352467791</v>
      </c>
      <c r="GS6" s="89">
        <v>1588420.5365303445</v>
      </c>
      <c r="GT6" s="89">
        <v>3.7841991666295947</v>
      </c>
      <c r="GU6" s="89">
        <v>1591880.4372284866</v>
      </c>
      <c r="GV6" s="89">
        <v>3.7694935373718081</v>
      </c>
      <c r="GW6" s="89">
        <v>1613937.3895630366</v>
      </c>
      <c r="GX6" s="89">
        <v>3.6908149295105988</v>
      </c>
      <c r="GY6" s="89">
        <v>1737642.5782806072</v>
      </c>
      <c r="GZ6" s="89">
        <v>3.4311146921891429</v>
      </c>
      <c r="HA6" s="89">
        <v>1724414.1851940968</v>
      </c>
      <c r="HB6" s="89">
        <v>3.3799425826492437</v>
      </c>
      <c r="HC6" s="89">
        <v>1776234.3562655707</v>
      </c>
      <c r="HD6" s="89">
        <v>3.3249260968016303</v>
      </c>
      <c r="HE6" s="89">
        <v>1912128.4389426203</v>
      </c>
      <c r="HF6" s="89">
        <v>3.3405323125846924</v>
      </c>
      <c r="HG6" s="89">
        <v>1917693.8864316032</v>
      </c>
      <c r="HH6" s="89">
        <v>3.3481076925954589</v>
      </c>
      <c r="HI6" s="89">
        <v>1973575.3042420959</v>
      </c>
    </row>
    <row r="7" spans="1:217" x14ac:dyDescent="0.55000000000000004">
      <c r="B7" s="19">
        <v>2</v>
      </c>
      <c r="C7" s="265" t="s">
        <v>655</v>
      </c>
      <c r="D7" s="89">
        <v>8.1015450798036976</v>
      </c>
      <c r="E7" s="89">
        <v>252197.92240287998</v>
      </c>
      <c r="F7" s="89">
        <v>6.6681643677359732</v>
      </c>
      <c r="G7" s="89">
        <v>327493.28165807901</v>
      </c>
      <c r="H7" s="89">
        <v>6.4483171679638467</v>
      </c>
      <c r="I7" s="89">
        <v>394658.42549379403</v>
      </c>
      <c r="J7" s="89">
        <v>5.5732410556151502</v>
      </c>
      <c r="K7" s="89">
        <v>491833.0255404528</v>
      </c>
      <c r="L7" s="89">
        <v>10.084446670447926</v>
      </c>
      <c r="M7" s="89">
        <v>835554.73863992002</v>
      </c>
      <c r="N7" s="89">
        <v>10.239494648633544</v>
      </c>
      <c r="O7" s="89">
        <v>1036410.0988121202</v>
      </c>
      <c r="P7" s="89">
        <v>5.6102489495080379</v>
      </c>
      <c r="Q7" s="89">
        <v>503034.6751536497</v>
      </c>
      <c r="R7" s="89">
        <v>5.6546297683726694</v>
      </c>
      <c r="S7" s="89">
        <v>501932.97489083308</v>
      </c>
      <c r="T7" s="89">
        <v>5.6708598013606926</v>
      </c>
      <c r="U7" s="89">
        <v>515349.32466528012</v>
      </c>
      <c r="V7" s="89">
        <v>5.9220716901264909</v>
      </c>
      <c r="W7" s="89">
        <v>540703.87332469609</v>
      </c>
      <c r="X7" s="89">
        <v>6.3680159516284958</v>
      </c>
      <c r="Y7" s="89">
        <v>565107.51569544792</v>
      </c>
      <c r="Z7" s="89">
        <v>6.7213658274395431</v>
      </c>
      <c r="AA7" s="89">
        <v>596250.42930380185</v>
      </c>
      <c r="AB7" s="89">
        <v>7.3690023893096122</v>
      </c>
      <c r="AC7" s="89">
        <v>645492.59939359198</v>
      </c>
      <c r="AD7" s="89">
        <v>7.9400502874397851</v>
      </c>
      <c r="AE7" s="89">
        <v>696808.54673824401</v>
      </c>
      <c r="AF7" s="89">
        <v>8.5404134137123755</v>
      </c>
      <c r="AG7" s="89">
        <v>749990.25816530001</v>
      </c>
      <c r="AH7" s="89">
        <v>8.9190086422088193</v>
      </c>
      <c r="AI7" s="89">
        <v>770273.55603474006</v>
      </c>
      <c r="AJ7" s="89">
        <v>9.6096845851941133</v>
      </c>
      <c r="AK7" s="89">
        <v>790886.02491524012</v>
      </c>
      <c r="AL7" s="89">
        <v>10.084446670447926</v>
      </c>
      <c r="AM7" s="89">
        <v>835554.73863992002</v>
      </c>
      <c r="AN7" s="89">
        <v>10.223826781819048</v>
      </c>
      <c r="AO7" s="89">
        <v>848444.64078474999</v>
      </c>
      <c r="AP7" s="89">
        <v>10.322889310085261</v>
      </c>
      <c r="AQ7" s="89">
        <v>858905.48072458</v>
      </c>
      <c r="AR7" s="89">
        <v>10.30735328758248</v>
      </c>
      <c r="AS7" s="89">
        <v>855002.3897413183</v>
      </c>
      <c r="AT7" s="89">
        <v>10.195595637894026</v>
      </c>
      <c r="AU7" s="89">
        <v>844500.34441326011</v>
      </c>
      <c r="AV7" s="89">
        <v>10.271282092120352</v>
      </c>
      <c r="AW7" s="89">
        <v>860980.70682265819</v>
      </c>
      <c r="AX7" s="89">
        <v>10.199855814449904</v>
      </c>
      <c r="AY7" s="89">
        <v>890069.52752726991</v>
      </c>
      <c r="AZ7" s="89">
        <v>10.186834734388743</v>
      </c>
      <c r="BA7" s="89">
        <v>916969.51216533047</v>
      </c>
      <c r="BB7" s="89">
        <v>10.170065714436348</v>
      </c>
      <c r="BC7" s="89">
        <v>927359.7841256801</v>
      </c>
      <c r="BD7" s="89">
        <v>10.381744734190825</v>
      </c>
      <c r="BE7" s="89">
        <v>959007.08934678009</v>
      </c>
      <c r="BF7" s="89">
        <v>10.325365495264052</v>
      </c>
      <c r="BG7" s="89">
        <v>981696.85671773041</v>
      </c>
      <c r="BH7" s="89">
        <v>10.306405291525063</v>
      </c>
      <c r="BI7" s="89">
        <v>1008492.6931676402</v>
      </c>
      <c r="BJ7" s="89">
        <v>10.239494648633544</v>
      </c>
      <c r="BK7" s="89">
        <v>1036410.0988121202</v>
      </c>
      <c r="BL7" s="89">
        <v>9.8432286349301279</v>
      </c>
      <c r="BM7" s="89">
        <v>1071415.4579379694</v>
      </c>
      <c r="BN7" s="89">
        <v>9.9781688438325773</v>
      </c>
      <c r="BO7" s="89">
        <v>1085241.74109542</v>
      </c>
      <c r="BP7" s="89">
        <v>10.246027232287377</v>
      </c>
      <c r="BQ7" s="89">
        <v>1109822.7542979277</v>
      </c>
      <c r="BR7" s="89">
        <v>10.271948102085352</v>
      </c>
      <c r="BS7" s="89">
        <v>1124046.4365254915</v>
      </c>
      <c r="BT7" s="89">
        <v>10.114721102732396</v>
      </c>
      <c r="BU7" s="89">
        <v>1183332.8713196318</v>
      </c>
      <c r="BV7" s="89">
        <v>10.283308639976505</v>
      </c>
      <c r="BW7" s="89">
        <v>1206389.4095106139</v>
      </c>
      <c r="BX7" s="89">
        <v>10.294247553471886</v>
      </c>
      <c r="BY7" s="89">
        <v>1207979.1262226817</v>
      </c>
      <c r="BZ7" s="89">
        <v>10.09621987265005</v>
      </c>
      <c r="CA7" s="89">
        <v>1205878.4995266958</v>
      </c>
      <c r="CB7" s="89">
        <v>10.177019873852494</v>
      </c>
      <c r="CC7" s="89">
        <v>1207872.6514297298</v>
      </c>
      <c r="CD7" s="89">
        <v>10.092849624773361</v>
      </c>
      <c r="CE7" s="89">
        <v>1227572.2411873806</v>
      </c>
      <c r="CF7" s="89">
        <v>10.090951174478208</v>
      </c>
      <c r="CG7" s="89">
        <v>1235052.5653288153</v>
      </c>
      <c r="CH7" s="89">
        <v>9.9517881845853484</v>
      </c>
      <c r="CI7" s="89">
        <v>1248493.2200215654</v>
      </c>
      <c r="CJ7" s="89">
        <v>9.8917092450402642</v>
      </c>
      <c r="CK7" s="89">
        <v>1286924.7096171156</v>
      </c>
      <c r="CL7" s="89">
        <v>9.8744695447076207</v>
      </c>
      <c r="CM7" s="89">
        <v>1307907.8953847601</v>
      </c>
      <c r="CN7" s="89">
        <v>9.7829503385832588</v>
      </c>
      <c r="CO7" s="89">
        <v>1341676.43358203</v>
      </c>
      <c r="CP7" s="89">
        <v>9.8165776228172152</v>
      </c>
      <c r="CQ7" s="89">
        <v>1367322.534596557</v>
      </c>
      <c r="CR7" s="89">
        <v>9.7198724054487791</v>
      </c>
      <c r="CS7" s="89">
        <v>1387055.6311594767</v>
      </c>
      <c r="CT7" s="89">
        <v>9.7121032064511539</v>
      </c>
      <c r="CU7" s="89">
        <v>1411223.8363923656</v>
      </c>
      <c r="CV7" s="89">
        <v>9.6882632455394138</v>
      </c>
      <c r="CW7" s="89">
        <v>1434481.3920132963</v>
      </c>
      <c r="CX7" s="89">
        <v>9.7429030557190526</v>
      </c>
      <c r="CY7" s="89">
        <v>1473964.9082426399</v>
      </c>
      <c r="CZ7" s="89">
        <v>9.7333834458213175</v>
      </c>
      <c r="DA7" s="89">
        <v>1480060.4146780195</v>
      </c>
      <c r="DB7" s="89">
        <v>9.446727241094889</v>
      </c>
      <c r="DC7" s="89">
        <v>1480155.5523806715</v>
      </c>
      <c r="DD7" s="89">
        <v>9.2599089398252872</v>
      </c>
      <c r="DE7" s="89">
        <v>1487316.2136085266</v>
      </c>
      <c r="DF7" s="89">
        <v>9.0164496414133222</v>
      </c>
      <c r="DG7" s="89">
        <v>1604791.083565661</v>
      </c>
      <c r="DH7" s="89">
        <v>8.7944724121220776</v>
      </c>
      <c r="DI7" s="89">
        <v>1664836.9528128996</v>
      </c>
      <c r="DJ7" s="89">
        <v>8.6805201854261984</v>
      </c>
      <c r="DK7" s="89">
        <v>1689310.1962741595</v>
      </c>
      <c r="DL7" s="89">
        <v>8.460589108478052</v>
      </c>
      <c r="DM7" s="89">
        <v>1717266.5712075273</v>
      </c>
      <c r="DN7" s="89">
        <v>8.3653931374736263</v>
      </c>
      <c r="DO7" s="89">
        <v>1740061.2990378493</v>
      </c>
      <c r="DP7" s="89">
        <v>8.2018829194443743</v>
      </c>
      <c r="DQ7" s="89">
        <v>1762732.5188244993</v>
      </c>
      <c r="DR7" s="89">
        <v>8.0137113818000856</v>
      </c>
      <c r="DS7" s="89">
        <v>1767231.2831476002</v>
      </c>
      <c r="DT7" s="89">
        <v>8.0404510143097756</v>
      </c>
      <c r="DU7" s="89">
        <v>1762706.2697258098</v>
      </c>
      <c r="DV7" s="89">
        <v>7.7508776532051824</v>
      </c>
      <c r="DW7" s="89">
        <v>1764956.9471587201</v>
      </c>
      <c r="DX7" s="89">
        <v>7.659040696314718</v>
      </c>
      <c r="DY7" s="89">
        <v>1800243.6416390287</v>
      </c>
      <c r="DZ7" s="89">
        <v>7.6269091247923617</v>
      </c>
      <c r="EA7" s="89">
        <v>1847735.1030489297</v>
      </c>
      <c r="EB7" s="89">
        <v>7.6585443347275373</v>
      </c>
      <c r="EC7" s="89">
        <v>1823370.6544069499</v>
      </c>
      <c r="ED7" s="89">
        <v>7.72356866416784</v>
      </c>
      <c r="EE7" s="89">
        <v>1864001.8084132546</v>
      </c>
      <c r="EF7" s="89">
        <v>7.771302277252099</v>
      </c>
      <c r="EG7" s="89">
        <v>1924529.0697626993</v>
      </c>
      <c r="EH7" s="89">
        <v>7.8020539904415429</v>
      </c>
      <c r="EI7" s="89">
        <v>1948796.8022060993</v>
      </c>
      <c r="EJ7" s="89">
        <v>7.9645719488925302</v>
      </c>
      <c r="EK7" s="89">
        <v>2017075.5426683589</v>
      </c>
      <c r="EL7" s="89">
        <v>8.2623982505157976</v>
      </c>
      <c r="EM7" s="89">
        <v>2098910.9736271976</v>
      </c>
      <c r="EN7" s="89">
        <v>8.6069407485137006</v>
      </c>
      <c r="EO7" s="89">
        <v>2186891.134338459</v>
      </c>
      <c r="EP7" s="89">
        <v>8.9180080693756079</v>
      </c>
      <c r="EQ7" s="89">
        <v>2238984.0883706189</v>
      </c>
      <c r="ER7" s="89">
        <v>9.1263286402325434</v>
      </c>
      <c r="ES7" s="89">
        <v>2245348.1154100792</v>
      </c>
      <c r="ET7" s="89">
        <v>9.4370502468149287</v>
      </c>
      <c r="EU7" s="89">
        <v>2289669.5094795795</v>
      </c>
      <c r="EV7" s="89">
        <v>9.6661837737056953</v>
      </c>
      <c r="EW7" s="89">
        <v>2326686.7379708383</v>
      </c>
      <c r="EX7" s="89">
        <v>9.857866371695085</v>
      </c>
      <c r="EY7" s="89">
        <v>2343929.3161269175</v>
      </c>
      <c r="EZ7" s="89">
        <v>9.961901169147227</v>
      </c>
      <c r="FA7" s="89">
        <v>2381969.2023190977</v>
      </c>
      <c r="FB7" s="89">
        <v>10.117144068238314</v>
      </c>
      <c r="FC7" s="89">
        <v>2402460.1598266088</v>
      </c>
      <c r="FD7" s="89">
        <v>10.226564834707139</v>
      </c>
      <c r="FE7" s="89">
        <v>2483709.530915142</v>
      </c>
      <c r="FF7" s="89">
        <v>10.344521470644835</v>
      </c>
      <c r="FG7" s="89">
        <v>2512739.8648166666</v>
      </c>
      <c r="FH7" s="89">
        <v>10.546858207482456</v>
      </c>
      <c r="FI7" s="89">
        <v>2541495.9514982882</v>
      </c>
      <c r="FJ7" s="89">
        <v>10.652961356925347</v>
      </c>
      <c r="FK7" s="89">
        <v>2595549.7765212958</v>
      </c>
      <c r="FL7" s="89">
        <v>10.906012396608974</v>
      </c>
      <c r="FM7" s="89">
        <v>2643387.2310948409</v>
      </c>
      <c r="FN7" s="89">
        <v>11.061386984903066</v>
      </c>
      <c r="FO7" s="89">
        <v>2502252.2808466977</v>
      </c>
      <c r="FP7" s="89">
        <v>11.059968745872389</v>
      </c>
      <c r="FQ7" s="89">
        <v>2713140.6619092193</v>
      </c>
      <c r="FR7" s="89">
        <v>10.992810027129506</v>
      </c>
      <c r="FS7" s="89">
        <v>2715032.4471294908</v>
      </c>
      <c r="FT7" s="89">
        <v>10.877848280506056</v>
      </c>
      <c r="FU7" s="89">
        <v>2773731.5566031374</v>
      </c>
      <c r="FV7" s="89">
        <v>10.757151513343413</v>
      </c>
      <c r="FW7" s="89">
        <v>2777652.5938915983</v>
      </c>
      <c r="FX7" s="89">
        <v>10.274800935372387</v>
      </c>
      <c r="FY7" s="89">
        <v>2807185.0155319222</v>
      </c>
      <c r="FZ7" s="89">
        <v>10.129505891578802</v>
      </c>
      <c r="GA7" s="89">
        <v>2857985.9332830943</v>
      </c>
      <c r="GB7" s="89">
        <v>9.9803170905966656</v>
      </c>
      <c r="GC7" s="89">
        <v>2914338.638522625</v>
      </c>
      <c r="GD7" s="89">
        <v>9.996614675709198</v>
      </c>
      <c r="GE7" s="89">
        <v>2968856.8535870546</v>
      </c>
      <c r="GF7" s="89">
        <v>10.257288404513924</v>
      </c>
      <c r="GG7" s="89">
        <v>3011189.8156086481</v>
      </c>
      <c r="GH7" s="89">
        <v>10.250531791464333</v>
      </c>
      <c r="GI7" s="89">
        <v>3023180.6074501276</v>
      </c>
      <c r="GJ7" s="89">
        <v>9.6919935890012301</v>
      </c>
      <c r="GK7" s="89">
        <v>3106829.4705369291</v>
      </c>
      <c r="GL7" s="89">
        <v>9.4513740435923044</v>
      </c>
      <c r="GM7" s="89">
        <v>3124133.0639341399</v>
      </c>
      <c r="GN7" s="89">
        <v>9.514497401513097</v>
      </c>
      <c r="GO7" s="89">
        <v>3114614.7867001309</v>
      </c>
      <c r="GP7" s="89">
        <v>9.224509966883744</v>
      </c>
      <c r="GQ7" s="89">
        <v>3082401.2213412737</v>
      </c>
      <c r="GR7" s="89">
        <v>8.7225331605167504</v>
      </c>
      <c r="GS7" s="89">
        <v>3079216.8558999822</v>
      </c>
      <c r="GT7" s="89">
        <v>8.5916062257676167</v>
      </c>
      <c r="GU7" s="89">
        <v>3107486.9374411711</v>
      </c>
      <c r="GV7" s="89">
        <v>8.3784709451144526</v>
      </c>
      <c r="GW7" s="89">
        <v>3123115.9278629473</v>
      </c>
      <c r="GX7" s="89">
        <v>8.1475154380035146</v>
      </c>
      <c r="GY7" s="89">
        <v>3130250.8848340432</v>
      </c>
      <c r="GZ7" s="89">
        <v>7.9328004245104919</v>
      </c>
      <c r="HA7" s="89">
        <v>3178536.0629622471</v>
      </c>
      <c r="HB7" s="89">
        <v>7.7065507158783255</v>
      </c>
      <c r="HC7" s="89">
        <v>3181823.465010568</v>
      </c>
      <c r="HD7" s="89">
        <v>7.4285245810923684</v>
      </c>
      <c r="HE7" s="89">
        <v>3133338.9210202261</v>
      </c>
      <c r="HF7" s="89">
        <v>7.0814433003100801</v>
      </c>
      <c r="HG7" s="89">
        <v>3094142.8092941088</v>
      </c>
      <c r="HH7" s="89">
        <v>6.7964494909362063</v>
      </c>
      <c r="HI7" s="89">
        <v>3014915.4723645477</v>
      </c>
    </row>
    <row r="8" spans="1:217" x14ac:dyDescent="0.55000000000000004">
      <c r="B8" s="19">
        <v>2.1</v>
      </c>
      <c r="C8" s="25" t="s">
        <v>656</v>
      </c>
      <c r="D8" s="89">
        <v>6.445530561051906</v>
      </c>
      <c r="E8" s="89">
        <v>4615.7339791100003</v>
      </c>
      <c r="F8" s="89">
        <v>6.1957605074047652</v>
      </c>
      <c r="G8" s="89">
        <v>5725.180876989999</v>
      </c>
      <c r="H8" s="89">
        <v>5.7048663232788979</v>
      </c>
      <c r="I8" s="89">
        <v>5133.9745131299997</v>
      </c>
      <c r="J8" s="89">
        <v>5.2399382587599863</v>
      </c>
      <c r="K8" s="89">
        <v>3299.7574078400007</v>
      </c>
      <c r="L8" s="89">
        <v>9.1250200625883711</v>
      </c>
      <c r="M8" s="89">
        <v>16437.81402120999</v>
      </c>
      <c r="N8" s="89">
        <v>10.541144367817495</v>
      </c>
      <c r="O8" s="89">
        <v>31931.417553599997</v>
      </c>
      <c r="P8" s="89">
        <v>5.2037976588251578</v>
      </c>
      <c r="Q8" s="89">
        <v>4927.6281196000018</v>
      </c>
      <c r="R8" s="89">
        <v>4.8674020615015774</v>
      </c>
      <c r="S8" s="89">
        <v>7279.1421461899754</v>
      </c>
      <c r="T8" s="89">
        <v>5.6267177943996591</v>
      </c>
      <c r="U8" s="89">
        <v>8913.3110679800011</v>
      </c>
      <c r="V8" s="89">
        <v>4.4096900517524258</v>
      </c>
      <c r="W8" s="89">
        <v>4641.6094491800004</v>
      </c>
      <c r="X8" s="89">
        <v>4.4378169442141937</v>
      </c>
      <c r="Y8" s="89">
        <v>6140.6841380999967</v>
      </c>
      <c r="Z8" s="89">
        <v>4.2568645978328332</v>
      </c>
      <c r="AA8" s="89">
        <v>5038.7645215800012</v>
      </c>
      <c r="AB8" s="89">
        <v>4.3787488698854027</v>
      </c>
      <c r="AC8" s="89">
        <v>4126.7354937399987</v>
      </c>
      <c r="AD8" s="89">
        <v>4.8941381844139178</v>
      </c>
      <c r="AE8" s="89">
        <v>10232.76792312</v>
      </c>
      <c r="AF8" s="89">
        <v>7.0148503446906521</v>
      </c>
      <c r="AG8" s="89">
        <v>11200.270515349992</v>
      </c>
      <c r="AH8" s="89">
        <v>7.3336260093777677</v>
      </c>
      <c r="AI8" s="89">
        <v>13809.774132149998</v>
      </c>
      <c r="AJ8" s="89">
        <v>7.7238708856417686</v>
      </c>
      <c r="AK8" s="89">
        <v>17486.930481370007</v>
      </c>
      <c r="AL8" s="89">
        <v>9.1250200625883711</v>
      </c>
      <c r="AM8" s="89">
        <v>16437.81402120999</v>
      </c>
      <c r="AN8" s="89">
        <v>7.5240636297077481</v>
      </c>
      <c r="AO8" s="89">
        <v>10162.731994719998</v>
      </c>
      <c r="AP8" s="89">
        <v>7.4035258330214591</v>
      </c>
      <c r="AQ8" s="89">
        <v>13325.792523379987</v>
      </c>
      <c r="AR8" s="89">
        <v>7.8385746149768609</v>
      </c>
      <c r="AS8" s="89">
        <v>14066.712371599993</v>
      </c>
      <c r="AT8" s="89">
        <v>7.7874300844430531</v>
      </c>
      <c r="AU8" s="89">
        <v>10557.469923059991</v>
      </c>
      <c r="AV8" s="89">
        <v>9.0030783002592294</v>
      </c>
      <c r="AW8" s="89">
        <v>11034.120724079999</v>
      </c>
      <c r="AX8" s="89">
        <v>10.684259964973162</v>
      </c>
      <c r="AY8" s="89">
        <v>12559.828126919996</v>
      </c>
      <c r="AZ8" s="89">
        <v>9.9759177066562046</v>
      </c>
      <c r="BA8" s="89">
        <v>19344.34971438042</v>
      </c>
      <c r="BB8" s="89">
        <v>8.7816358225474147</v>
      </c>
      <c r="BC8" s="89">
        <v>21100.162218360001</v>
      </c>
      <c r="BD8" s="89">
        <v>10.353347391960513</v>
      </c>
      <c r="BE8" s="89">
        <v>20736.010758900007</v>
      </c>
      <c r="BF8" s="89">
        <v>10.680974977479645</v>
      </c>
      <c r="BG8" s="89">
        <v>16703.262196509997</v>
      </c>
      <c r="BH8" s="89">
        <v>11.086305691550995</v>
      </c>
      <c r="BI8" s="89">
        <v>36176.361419940004</v>
      </c>
      <c r="BJ8" s="89">
        <v>10.541144367817495</v>
      </c>
      <c r="BK8" s="89">
        <v>31931.417553599997</v>
      </c>
      <c r="BL8" s="89">
        <v>10.236150664858767</v>
      </c>
      <c r="BM8" s="89">
        <v>30390.795189437991</v>
      </c>
      <c r="BN8" s="89">
        <v>9.5306343394197004</v>
      </c>
      <c r="BO8" s="89">
        <v>34008.808150069999</v>
      </c>
      <c r="BP8" s="89">
        <v>9.36549117289435</v>
      </c>
      <c r="BQ8" s="89">
        <v>43896.170165049996</v>
      </c>
      <c r="BR8" s="89">
        <v>9.6050288046395718</v>
      </c>
      <c r="BS8" s="89">
        <v>43052.017950330024</v>
      </c>
      <c r="BT8" s="89">
        <v>10.306768307093524</v>
      </c>
      <c r="BU8" s="89">
        <v>45029.084951290002</v>
      </c>
      <c r="BV8" s="89">
        <v>9.6968510671358601</v>
      </c>
      <c r="BW8" s="89">
        <v>46070.097533559994</v>
      </c>
      <c r="BX8" s="89">
        <v>10.750370819638208</v>
      </c>
      <c r="BY8" s="89">
        <v>31911.694444259996</v>
      </c>
      <c r="BZ8" s="89">
        <v>10.769057105628656</v>
      </c>
      <c r="CA8" s="89">
        <v>40604.846465789989</v>
      </c>
      <c r="CB8" s="89">
        <v>10.383103260616672</v>
      </c>
      <c r="CC8" s="89">
        <v>35313.926468130005</v>
      </c>
      <c r="CD8" s="89">
        <v>10.421211660986192</v>
      </c>
      <c r="CE8" s="89">
        <v>33586.318763299991</v>
      </c>
      <c r="CF8" s="89">
        <v>10.761109279352997</v>
      </c>
      <c r="CG8" s="89">
        <v>27598.170268840007</v>
      </c>
      <c r="CH8" s="89">
        <v>10.186469313210493</v>
      </c>
      <c r="CI8" s="89">
        <v>28224.426085070005</v>
      </c>
      <c r="CJ8" s="89">
        <v>10.230630300747098</v>
      </c>
      <c r="CK8" s="89">
        <v>28877.809099489983</v>
      </c>
      <c r="CL8" s="89">
        <v>10.359565658981863</v>
      </c>
      <c r="CM8" s="89">
        <v>26020.645101109996</v>
      </c>
      <c r="CN8" s="89">
        <v>9.8138842584519459</v>
      </c>
      <c r="CO8" s="89">
        <v>28695.863596850002</v>
      </c>
      <c r="CP8" s="89">
        <v>10.139460581828818</v>
      </c>
      <c r="CQ8" s="89">
        <v>34230.659632160001</v>
      </c>
      <c r="CR8" s="89">
        <v>10.169740047327164</v>
      </c>
      <c r="CS8" s="89">
        <v>29708.825675500007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c r="FZ8" s="89">
        <v>0</v>
      </c>
      <c r="GA8" s="89">
        <v>0</v>
      </c>
      <c r="GB8" s="89">
        <v>0</v>
      </c>
      <c r="GC8" s="89">
        <v>0</v>
      </c>
      <c r="GD8" s="89">
        <v>0</v>
      </c>
      <c r="GE8" s="89">
        <v>0</v>
      </c>
      <c r="GF8" s="89">
        <v>0</v>
      </c>
      <c r="GG8" s="89">
        <v>0</v>
      </c>
      <c r="GH8" s="89">
        <v>0</v>
      </c>
      <c r="GI8" s="89">
        <v>0</v>
      </c>
      <c r="GJ8" s="89">
        <v>0</v>
      </c>
      <c r="GK8" s="89">
        <v>0</v>
      </c>
      <c r="GL8" s="89">
        <v>0</v>
      </c>
      <c r="GM8" s="89">
        <v>0</v>
      </c>
      <c r="GN8" s="89">
        <v>0</v>
      </c>
      <c r="GO8" s="89">
        <v>0</v>
      </c>
      <c r="GP8" s="89">
        <v>0</v>
      </c>
      <c r="GQ8" s="89">
        <v>0</v>
      </c>
      <c r="GR8" s="89">
        <v>0</v>
      </c>
      <c r="GS8" s="89">
        <v>0</v>
      </c>
      <c r="GT8" s="89">
        <v>0</v>
      </c>
      <c r="GU8" s="89">
        <v>0</v>
      </c>
      <c r="GV8" s="89">
        <v>0</v>
      </c>
      <c r="GW8" s="89">
        <v>0</v>
      </c>
      <c r="GX8" s="89">
        <v>0</v>
      </c>
      <c r="GY8" s="89">
        <v>0</v>
      </c>
      <c r="GZ8" s="89">
        <v>0</v>
      </c>
      <c r="HA8" s="89">
        <v>0</v>
      </c>
      <c r="HB8" s="89">
        <v>0</v>
      </c>
      <c r="HC8" s="89">
        <v>0</v>
      </c>
      <c r="HD8" s="89">
        <v>0</v>
      </c>
      <c r="HE8" s="89">
        <v>0</v>
      </c>
      <c r="HF8" s="89">
        <v>0</v>
      </c>
      <c r="HG8" s="89">
        <v>0</v>
      </c>
      <c r="HH8" s="89">
        <v>0</v>
      </c>
      <c r="HI8" s="89">
        <v>0</v>
      </c>
    </row>
    <row r="9" spans="1:217" x14ac:dyDescent="0.55000000000000004">
      <c r="B9" s="266">
        <v>2.2000000000000002</v>
      </c>
      <c r="C9" s="25" t="s">
        <v>657</v>
      </c>
      <c r="D9" s="89">
        <v>7.0764886574539982</v>
      </c>
      <c r="E9" s="89">
        <v>12768.780762875433</v>
      </c>
      <c r="F9" s="89">
        <v>6.7304360873483793</v>
      </c>
      <c r="G9" s="89">
        <v>18052.571258085693</v>
      </c>
      <c r="H9" s="89">
        <v>5.0941033889031013</v>
      </c>
      <c r="I9" s="89">
        <v>17077.258044790004</v>
      </c>
      <c r="J9" s="89">
        <v>5.0076079650102256</v>
      </c>
      <c r="K9" s="89">
        <v>18238.170892020007</v>
      </c>
      <c r="L9" s="89">
        <v>8.9154389846130684</v>
      </c>
      <c r="M9" s="89">
        <v>39944.809251189989</v>
      </c>
      <c r="N9" s="89">
        <v>10.013235575315004</v>
      </c>
      <c r="O9" s="89">
        <v>71592.919516359994</v>
      </c>
      <c r="P9" s="89">
        <v>5.1050921571232823</v>
      </c>
      <c r="Q9" s="89">
        <v>21487.800451969997</v>
      </c>
      <c r="R9" s="89">
        <v>5.0934468473777708</v>
      </c>
      <c r="S9" s="89">
        <v>20823.71745846</v>
      </c>
      <c r="T9" s="89">
        <v>5.0958289744584278</v>
      </c>
      <c r="U9" s="89">
        <v>25732.872623269992</v>
      </c>
      <c r="V9" s="89">
        <v>5.0093065875640725</v>
      </c>
      <c r="W9" s="89">
        <v>21759.876774349996</v>
      </c>
      <c r="X9" s="89">
        <v>4.6264530236012256</v>
      </c>
      <c r="Y9" s="89">
        <v>15029.431294609998</v>
      </c>
      <c r="Z9" s="89">
        <v>4.7623894645784466</v>
      </c>
      <c r="AA9" s="89">
        <v>17403.757071360003</v>
      </c>
      <c r="AB9" s="89">
        <v>6.3168530149523052</v>
      </c>
      <c r="AC9" s="89">
        <v>24981.567085240004</v>
      </c>
      <c r="AD9" s="89">
        <v>8.0121586948316725</v>
      </c>
      <c r="AE9" s="89">
        <v>30279.729931899998</v>
      </c>
      <c r="AF9" s="89">
        <v>7.5319710223291674</v>
      </c>
      <c r="AG9" s="89">
        <v>50668.623876630008</v>
      </c>
      <c r="AH9" s="89">
        <v>8.6261729515196404</v>
      </c>
      <c r="AI9" s="89">
        <v>52800.338505300002</v>
      </c>
      <c r="AJ9" s="89">
        <v>8.8070764570958353</v>
      </c>
      <c r="AK9" s="89">
        <v>41247.240312973336</v>
      </c>
      <c r="AL9" s="89">
        <v>8.9154389846130684</v>
      </c>
      <c r="AM9" s="89">
        <v>39944.809251189989</v>
      </c>
      <c r="AN9" s="89">
        <v>8.3545373127241174</v>
      </c>
      <c r="AO9" s="89">
        <v>45009.879673830037</v>
      </c>
      <c r="AP9" s="89">
        <v>8.0068146105353364</v>
      </c>
      <c r="AQ9" s="89">
        <v>43986.445274910016</v>
      </c>
      <c r="AR9" s="89">
        <v>8.2595275020290604</v>
      </c>
      <c r="AS9" s="89">
        <v>41116.47881713001</v>
      </c>
      <c r="AT9" s="89">
        <v>8.9463996700407762</v>
      </c>
      <c r="AU9" s="89">
        <v>36357.718699140009</v>
      </c>
      <c r="AV9" s="89">
        <v>8.9081561765308379</v>
      </c>
      <c r="AW9" s="89">
        <v>42897.516696050006</v>
      </c>
      <c r="AX9" s="89">
        <v>9.227747531531632</v>
      </c>
      <c r="AY9" s="89">
        <v>49841.124324229997</v>
      </c>
      <c r="AZ9" s="89">
        <v>9.9656119238824221</v>
      </c>
      <c r="BA9" s="89">
        <v>65677.219154859951</v>
      </c>
      <c r="BB9" s="89">
        <v>10.062326795104848</v>
      </c>
      <c r="BC9" s="89">
        <v>53074.351709730021</v>
      </c>
      <c r="BD9" s="89">
        <v>10.524759561559678</v>
      </c>
      <c r="BE9" s="89">
        <v>61546.751868760002</v>
      </c>
      <c r="BF9" s="89">
        <v>10.369579313767217</v>
      </c>
      <c r="BG9" s="89">
        <v>64062.638516950021</v>
      </c>
      <c r="BH9" s="89">
        <v>10.122821507144886</v>
      </c>
      <c r="BI9" s="89">
        <v>69549.840356840024</v>
      </c>
      <c r="BJ9" s="89">
        <v>10.013235575315004</v>
      </c>
      <c r="BK9" s="89">
        <v>71592.919516359994</v>
      </c>
      <c r="BL9" s="89">
        <v>9.3741238726132003</v>
      </c>
      <c r="BM9" s="89">
        <v>84401.266124480011</v>
      </c>
      <c r="BN9" s="89">
        <v>9.4679689356092673</v>
      </c>
      <c r="BO9" s="89">
        <v>91558.138368600019</v>
      </c>
      <c r="BP9" s="89">
        <v>9.8954202163698248</v>
      </c>
      <c r="BQ9" s="89">
        <v>84687.719200160005</v>
      </c>
      <c r="BR9" s="89">
        <v>9.9687294486032574</v>
      </c>
      <c r="BS9" s="89">
        <v>88043.277515700029</v>
      </c>
      <c r="BT9" s="89">
        <v>10.046613604987543</v>
      </c>
      <c r="BU9" s="89">
        <v>91471.212200260023</v>
      </c>
      <c r="BV9" s="89">
        <v>10.077837244184714</v>
      </c>
      <c r="BW9" s="89">
        <v>88503.073574350041</v>
      </c>
      <c r="BX9" s="89">
        <v>10.124231353368659</v>
      </c>
      <c r="BY9" s="89">
        <v>91243.174876800025</v>
      </c>
      <c r="BZ9" s="89">
        <v>9.9059463522506555</v>
      </c>
      <c r="CA9" s="89">
        <v>99512.063106639995</v>
      </c>
      <c r="CB9" s="89">
        <v>9.9733551355253418</v>
      </c>
      <c r="CC9" s="89">
        <v>95340.825252290029</v>
      </c>
      <c r="CD9" s="89">
        <v>9.9038412455895628</v>
      </c>
      <c r="CE9" s="89">
        <v>102620.55519179002</v>
      </c>
      <c r="CF9" s="89">
        <v>9.8259146765945875</v>
      </c>
      <c r="CG9" s="89">
        <v>94567.728464430053</v>
      </c>
      <c r="CH9" s="89">
        <v>9.8774981553244476</v>
      </c>
      <c r="CI9" s="89">
        <v>93613.038623850021</v>
      </c>
      <c r="CJ9" s="89">
        <v>9.617858328950641</v>
      </c>
      <c r="CK9" s="89">
        <v>102638.13108531003</v>
      </c>
      <c r="CL9" s="89">
        <v>9.6447257042605585</v>
      </c>
      <c r="CM9" s="89">
        <v>120033.14618279006</v>
      </c>
      <c r="CN9" s="89">
        <v>9.6530509978125814</v>
      </c>
      <c r="CO9" s="89">
        <v>144745.13117641577</v>
      </c>
      <c r="CP9" s="89">
        <v>9.6257136630239923</v>
      </c>
      <c r="CQ9" s="89">
        <v>140842.50135652788</v>
      </c>
      <c r="CR9" s="89">
        <v>9.4693946430245859</v>
      </c>
      <c r="CS9" s="89">
        <v>145364.63529282637</v>
      </c>
      <c r="CT9" s="89">
        <v>0</v>
      </c>
      <c r="CU9" s="89">
        <v>0</v>
      </c>
      <c r="CV9" s="89">
        <v>0</v>
      </c>
      <c r="CW9" s="89">
        <v>0</v>
      </c>
      <c r="CX9" s="89">
        <v>0</v>
      </c>
      <c r="CY9" s="89">
        <v>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0</v>
      </c>
      <c r="DU9" s="89">
        <v>0</v>
      </c>
      <c r="DV9" s="89">
        <v>0</v>
      </c>
      <c r="DW9" s="89">
        <v>0</v>
      </c>
      <c r="DX9" s="89">
        <v>0</v>
      </c>
      <c r="DY9" s="89">
        <v>0</v>
      </c>
      <c r="DZ9" s="89">
        <v>0</v>
      </c>
      <c r="EA9" s="89">
        <v>0</v>
      </c>
      <c r="EB9" s="89">
        <v>0</v>
      </c>
      <c r="EC9" s="89">
        <v>0</v>
      </c>
      <c r="ED9" s="89">
        <v>0</v>
      </c>
      <c r="EE9" s="89">
        <v>0</v>
      </c>
      <c r="EF9" s="89">
        <v>0</v>
      </c>
      <c r="EG9" s="89">
        <v>0</v>
      </c>
      <c r="EH9" s="89">
        <v>0</v>
      </c>
      <c r="EI9" s="89">
        <v>0</v>
      </c>
      <c r="EJ9" s="89">
        <v>0</v>
      </c>
      <c r="EK9" s="89">
        <v>0</v>
      </c>
      <c r="EL9" s="89">
        <v>0</v>
      </c>
      <c r="EM9" s="89">
        <v>0</v>
      </c>
      <c r="EN9" s="89">
        <v>0</v>
      </c>
      <c r="EO9" s="89">
        <v>0</v>
      </c>
      <c r="EP9" s="89">
        <v>0</v>
      </c>
      <c r="EQ9" s="89">
        <v>0</v>
      </c>
      <c r="ER9" s="89">
        <v>0</v>
      </c>
      <c r="ES9" s="89">
        <v>0</v>
      </c>
      <c r="ET9" s="89">
        <v>0</v>
      </c>
      <c r="EU9" s="89">
        <v>0</v>
      </c>
      <c r="EV9" s="89">
        <v>0</v>
      </c>
      <c r="EW9" s="89">
        <v>0</v>
      </c>
      <c r="EX9" s="89">
        <v>0</v>
      </c>
      <c r="EY9" s="89">
        <v>0</v>
      </c>
      <c r="EZ9" s="89">
        <v>0</v>
      </c>
      <c r="FA9" s="89">
        <v>0</v>
      </c>
      <c r="FB9" s="89">
        <v>0</v>
      </c>
      <c r="FC9" s="89">
        <v>0</v>
      </c>
      <c r="FD9" s="89">
        <v>0</v>
      </c>
      <c r="FE9" s="89">
        <v>0</v>
      </c>
      <c r="FF9" s="89">
        <v>0</v>
      </c>
      <c r="FG9" s="89">
        <v>0</v>
      </c>
      <c r="FH9" s="89">
        <v>0</v>
      </c>
      <c r="FI9" s="89">
        <v>0</v>
      </c>
      <c r="FJ9" s="89">
        <v>0</v>
      </c>
      <c r="FK9" s="89">
        <v>0</v>
      </c>
      <c r="FL9" s="89">
        <v>0</v>
      </c>
      <c r="FM9" s="89">
        <v>0</v>
      </c>
      <c r="FN9" s="89">
        <v>0</v>
      </c>
      <c r="FO9" s="89">
        <v>0</v>
      </c>
      <c r="FP9" s="89">
        <v>0</v>
      </c>
      <c r="FQ9" s="89">
        <v>0</v>
      </c>
      <c r="FR9" s="89">
        <v>0</v>
      </c>
      <c r="FS9" s="89">
        <v>0</v>
      </c>
      <c r="FT9" s="89">
        <v>0</v>
      </c>
      <c r="FU9" s="89">
        <v>0</v>
      </c>
      <c r="FV9" s="89">
        <v>0</v>
      </c>
      <c r="FW9" s="89">
        <v>0</v>
      </c>
      <c r="FX9" s="89">
        <v>0</v>
      </c>
      <c r="FY9" s="89">
        <v>0</v>
      </c>
      <c r="FZ9" s="89">
        <v>0</v>
      </c>
      <c r="GA9" s="89">
        <v>0</v>
      </c>
      <c r="GB9" s="89">
        <v>0</v>
      </c>
      <c r="GC9" s="89">
        <v>0</v>
      </c>
      <c r="GD9" s="89">
        <v>0</v>
      </c>
      <c r="GE9" s="89">
        <v>0</v>
      </c>
      <c r="GF9" s="89">
        <v>0</v>
      </c>
      <c r="GG9" s="89">
        <v>0</v>
      </c>
      <c r="GH9" s="89">
        <v>0</v>
      </c>
      <c r="GI9" s="89">
        <v>0</v>
      </c>
      <c r="GJ9" s="89">
        <v>0</v>
      </c>
      <c r="GK9" s="89">
        <v>0</v>
      </c>
      <c r="GL9" s="89">
        <v>0</v>
      </c>
      <c r="GM9" s="89">
        <v>0</v>
      </c>
      <c r="GN9" s="89">
        <v>0</v>
      </c>
      <c r="GO9" s="89">
        <v>0</v>
      </c>
      <c r="GP9" s="89">
        <v>0</v>
      </c>
      <c r="GQ9" s="89">
        <v>0</v>
      </c>
      <c r="GR9" s="89">
        <v>0</v>
      </c>
      <c r="GS9" s="89">
        <v>0</v>
      </c>
      <c r="GT9" s="89">
        <v>0</v>
      </c>
      <c r="GU9" s="89">
        <v>0</v>
      </c>
      <c r="GV9" s="89">
        <v>0</v>
      </c>
      <c r="GW9" s="89">
        <v>0</v>
      </c>
      <c r="GX9" s="89">
        <v>0</v>
      </c>
      <c r="GY9" s="89">
        <v>0</v>
      </c>
      <c r="GZ9" s="89">
        <v>0</v>
      </c>
      <c r="HA9" s="89">
        <v>0</v>
      </c>
      <c r="HB9" s="89">
        <v>0</v>
      </c>
      <c r="HC9" s="89">
        <v>0</v>
      </c>
      <c r="HD9" s="89">
        <v>0</v>
      </c>
      <c r="HE9" s="89">
        <v>0</v>
      </c>
      <c r="HF9" s="89">
        <v>0</v>
      </c>
      <c r="HG9" s="89">
        <v>0</v>
      </c>
      <c r="HH9" s="89">
        <v>0</v>
      </c>
      <c r="HI9" s="89">
        <v>0</v>
      </c>
    </row>
    <row r="10" spans="1:217" x14ac:dyDescent="0.55000000000000004">
      <c r="B10" s="19">
        <v>2.2999999999999998</v>
      </c>
      <c r="C10" s="25" t="s">
        <v>658</v>
      </c>
      <c r="D10" s="89">
        <v>6.9154594269902736</v>
      </c>
      <c r="E10" s="89">
        <v>19791.123703664663</v>
      </c>
      <c r="F10" s="89">
        <v>6.1375405803414056</v>
      </c>
      <c r="G10" s="89">
        <v>18317.823797376892</v>
      </c>
      <c r="H10" s="89">
        <v>5.5272402318188414</v>
      </c>
      <c r="I10" s="89">
        <v>27069.180090800004</v>
      </c>
      <c r="J10" s="89">
        <v>4.4824294124008768</v>
      </c>
      <c r="K10" s="89">
        <v>45190.743340384011</v>
      </c>
      <c r="L10" s="89">
        <v>9.5694558000406325</v>
      </c>
      <c r="M10" s="89">
        <v>57925.543990889964</v>
      </c>
      <c r="N10" s="89">
        <v>9.9206022943795666</v>
      </c>
      <c r="O10" s="89">
        <v>107135.83409669003</v>
      </c>
      <c r="P10" s="89">
        <v>4.4647110916154862</v>
      </c>
      <c r="Q10" s="89">
        <v>45594.478671908029</v>
      </c>
      <c r="R10" s="89">
        <v>4.2913449648441118</v>
      </c>
      <c r="S10" s="89">
        <v>37211.908786385022</v>
      </c>
      <c r="T10" s="89">
        <v>4.5311409055120775</v>
      </c>
      <c r="U10" s="89">
        <v>37389.049077036005</v>
      </c>
      <c r="V10" s="89">
        <v>4.7549224072864993</v>
      </c>
      <c r="W10" s="89">
        <v>34886.741537600006</v>
      </c>
      <c r="X10" s="89">
        <v>5.6107052564764812</v>
      </c>
      <c r="Y10" s="89">
        <v>53508.309429881992</v>
      </c>
      <c r="Z10" s="89">
        <v>6.9630333365064017</v>
      </c>
      <c r="AA10" s="89">
        <v>60834.063707410016</v>
      </c>
      <c r="AB10" s="89">
        <v>7.2830470714665392</v>
      </c>
      <c r="AC10" s="89">
        <v>78315.088281567005</v>
      </c>
      <c r="AD10" s="89">
        <v>8.1572377182200544</v>
      </c>
      <c r="AE10" s="89">
        <v>63880.262337879998</v>
      </c>
      <c r="AF10" s="89">
        <v>7.7734736509661895</v>
      </c>
      <c r="AG10" s="89">
        <v>75145.443385541017</v>
      </c>
      <c r="AH10" s="89">
        <v>8.670822701054691</v>
      </c>
      <c r="AI10" s="89">
        <v>52060.58932700006</v>
      </c>
      <c r="AJ10" s="89">
        <v>8.9046009567034758</v>
      </c>
      <c r="AK10" s="89">
        <v>54974.827648883445</v>
      </c>
      <c r="AL10" s="89">
        <v>9.5694558000406325</v>
      </c>
      <c r="AM10" s="89">
        <v>57925.543990889964</v>
      </c>
      <c r="AN10" s="89">
        <v>9.6624386895583463</v>
      </c>
      <c r="AO10" s="89">
        <v>56714.423756260003</v>
      </c>
      <c r="AP10" s="89">
        <v>9.2529268204284758</v>
      </c>
      <c r="AQ10" s="89">
        <v>64243.096872640002</v>
      </c>
      <c r="AR10" s="89">
        <v>10.490426780882068</v>
      </c>
      <c r="AS10" s="89">
        <v>67911.400443369988</v>
      </c>
      <c r="AT10" s="89">
        <v>10.61282160600099</v>
      </c>
      <c r="AU10" s="89">
        <v>72261.850808749979</v>
      </c>
      <c r="AV10" s="89">
        <v>10.497881877405478</v>
      </c>
      <c r="AW10" s="89">
        <v>64709.619645580002</v>
      </c>
      <c r="AX10" s="89">
        <v>10.303713127193358</v>
      </c>
      <c r="AY10" s="89">
        <v>63174.644491856649</v>
      </c>
      <c r="AZ10" s="89">
        <v>10.314855876003511</v>
      </c>
      <c r="BA10" s="89">
        <v>69579.156857890048</v>
      </c>
      <c r="BB10" s="89">
        <v>10.345122638141486</v>
      </c>
      <c r="BC10" s="89">
        <v>71081.643621980038</v>
      </c>
      <c r="BD10" s="89">
        <v>10.200687812731873</v>
      </c>
      <c r="BE10" s="89">
        <v>78899.863260710015</v>
      </c>
      <c r="BF10" s="89">
        <v>9.956256313173304</v>
      </c>
      <c r="BG10" s="89">
        <v>84352.726574480039</v>
      </c>
      <c r="BH10" s="89">
        <v>9.9559485402303682</v>
      </c>
      <c r="BI10" s="89">
        <v>100189.68044538</v>
      </c>
      <c r="BJ10" s="89">
        <v>9.9206022943795666</v>
      </c>
      <c r="BK10" s="89">
        <v>107135.83409669003</v>
      </c>
      <c r="BL10" s="89">
        <v>10.56830479967191</v>
      </c>
      <c r="BM10" s="89">
        <v>118136.24631484006</v>
      </c>
      <c r="BN10" s="89">
        <v>9.9126001245020081</v>
      </c>
      <c r="BO10" s="89">
        <v>116334.21712642003</v>
      </c>
      <c r="BP10" s="89">
        <v>10.266435248338357</v>
      </c>
      <c r="BQ10" s="89">
        <v>131019.89142948003</v>
      </c>
      <c r="BR10" s="89">
        <v>10.06872358782404</v>
      </c>
      <c r="BS10" s="89">
        <v>143593.90485420008</v>
      </c>
      <c r="BT10" s="89">
        <v>9.9634426512776262</v>
      </c>
      <c r="BU10" s="89">
        <v>131819.62338096002</v>
      </c>
      <c r="BV10" s="89">
        <v>10.113196360085945</v>
      </c>
      <c r="BW10" s="89">
        <v>128871.86499657322</v>
      </c>
      <c r="BX10" s="89">
        <v>10.299302563184705</v>
      </c>
      <c r="BY10" s="89">
        <v>122145.68273499</v>
      </c>
      <c r="BZ10" s="89">
        <v>10.042718993305517</v>
      </c>
      <c r="CA10" s="89">
        <v>135668.93017643009</v>
      </c>
      <c r="CB10" s="89">
        <v>10.113721717893293</v>
      </c>
      <c r="CC10" s="89">
        <v>114472.16899415002</v>
      </c>
      <c r="CD10" s="89">
        <v>9.925259046838617</v>
      </c>
      <c r="CE10" s="89">
        <v>112898.61832180007</v>
      </c>
      <c r="CF10" s="89">
        <v>9.7496084105361884</v>
      </c>
      <c r="CG10" s="89">
        <v>142599.67065233405</v>
      </c>
      <c r="CH10" s="89">
        <v>9.7469118286653185</v>
      </c>
      <c r="CI10" s="89">
        <v>154415.31125872009</v>
      </c>
      <c r="CJ10" s="89">
        <v>9.7119855281503185</v>
      </c>
      <c r="CK10" s="89">
        <v>170209.57782844006</v>
      </c>
      <c r="CL10" s="89">
        <v>9.6512521084757559</v>
      </c>
      <c r="CM10" s="89">
        <v>168192.63843672996</v>
      </c>
      <c r="CN10" s="89">
        <v>9.5571084343647499</v>
      </c>
      <c r="CO10" s="89">
        <v>162076.33650312971</v>
      </c>
      <c r="CP10" s="89">
        <v>9.6116026941586323</v>
      </c>
      <c r="CQ10" s="89">
        <v>165845.11061913962</v>
      </c>
      <c r="CR10" s="89">
        <v>9.6026828399688124</v>
      </c>
      <c r="CS10" s="89">
        <v>171897.12102141755</v>
      </c>
      <c r="CT10" s="89">
        <v>9.5274685845120963</v>
      </c>
      <c r="CU10" s="89">
        <v>247977.88507914334</v>
      </c>
      <c r="CV10" s="89">
        <v>9.5626608439219023</v>
      </c>
      <c r="CW10" s="89">
        <v>260695.45576624695</v>
      </c>
      <c r="CX10" s="89">
        <v>9.5513334268609746</v>
      </c>
      <c r="CY10" s="89">
        <v>276589.07759958121</v>
      </c>
      <c r="CZ10" s="89">
        <v>9.5326512955933573</v>
      </c>
      <c r="DA10" s="89">
        <v>272465.11209791119</v>
      </c>
      <c r="DB10" s="89">
        <v>9.2446372140448663</v>
      </c>
      <c r="DC10" s="89">
        <v>246209.17290598215</v>
      </c>
      <c r="DD10" s="89">
        <v>8.6394755891879331</v>
      </c>
      <c r="DE10" s="89">
        <v>264878.21216872009</v>
      </c>
      <c r="DF10" s="89">
        <v>8.2255356965080058</v>
      </c>
      <c r="DG10" s="89">
        <v>293867.02941492014</v>
      </c>
      <c r="DH10" s="89">
        <v>7.9422061888720892</v>
      </c>
      <c r="DI10" s="89">
        <v>300443.50674515014</v>
      </c>
      <c r="DJ10" s="89">
        <v>7.7963796851276452</v>
      </c>
      <c r="DK10" s="89">
        <v>301118.47696567012</v>
      </c>
      <c r="DL10" s="89">
        <v>7.4434453977513808</v>
      </c>
      <c r="DM10" s="89">
        <v>298332.68854055007</v>
      </c>
      <c r="DN10" s="89">
        <v>7.4308059239610262</v>
      </c>
      <c r="DO10" s="89">
        <v>277580.34400066012</v>
      </c>
      <c r="DP10" s="89">
        <v>7.2741866966607471</v>
      </c>
      <c r="DQ10" s="89">
        <v>267486.64943238016</v>
      </c>
      <c r="DR10" s="89">
        <v>7.0341241279421256</v>
      </c>
      <c r="DS10" s="89">
        <v>258806.95026114001</v>
      </c>
      <c r="DT10" s="89">
        <v>6.9350896186791742</v>
      </c>
      <c r="DU10" s="89">
        <v>254627.30271027499</v>
      </c>
      <c r="DV10" s="89">
        <v>6.6916351785505768</v>
      </c>
      <c r="DW10" s="89">
        <v>266949.77563217428</v>
      </c>
      <c r="DX10" s="89">
        <v>6.7039073350670941</v>
      </c>
      <c r="DY10" s="89">
        <v>293182.85405088426</v>
      </c>
      <c r="DZ10" s="89">
        <v>6.78930442782816</v>
      </c>
      <c r="EA10" s="89">
        <v>303577.82043594046</v>
      </c>
      <c r="EB10" s="89">
        <v>6.975666389088099</v>
      </c>
      <c r="EC10" s="89">
        <v>293128.78036347055</v>
      </c>
      <c r="ED10" s="89">
        <v>7.1171600293939212</v>
      </c>
      <c r="EE10" s="89">
        <v>316776.14405053901</v>
      </c>
      <c r="EF10" s="89">
        <v>7.2340609664821196</v>
      </c>
      <c r="EG10" s="89">
        <v>328292.80461442901</v>
      </c>
      <c r="EH10" s="89">
        <v>7.2251259159250605</v>
      </c>
      <c r="EI10" s="89">
        <v>373287.56754433858</v>
      </c>
      <c r="EJ10" s="89">
        <v>7.5958792310979462</v>
      </c>
      <c r="EK10" s="89">
        <v>375319.08268575004</v>
      </c>
      <c r="EL10" s="89">
        <v>8.0673421840463764</v>
      </c>
      <c r="EM10" s="89">
        <v>393403.00612182001</v>
      </c>
      <c r="EN10" s="89">
        <v>8.8151417514644308</v>
      </c>
      <c r="EO10" s="89">
        <v>423500.91548359004</v>
      </c>
      <c r="EP10" s="89">
        <v>9.0859248519164204</v>
      </c>
      <c r="EQ10" s="89">
        <v>501312.94426470011</v>
      </c>
      <c r="ER10" s="89">
        <v>9.4695840055132585</v>
      </c>
      <c r="ES10" s="89">
        <v>465101.93176993006</v>
      </c>
      <c r="ET10" s="89">
        <v>9.7030004705701884</v>
      </c>
      <c r="EU10" s="89">
        <v>447603.03463780013</v>
      </c>
      <c r="EV10" s="89">
        <v>10.05352911187585</v>
      </c>
      <c r="EW10" s="89">
        <v>463905.11693374021</v>
      </c>
      <c r="EX10" s="89">
        <v>10.282381421341373</v>
      </c>
      <c r="EY10" s="89">
        <v>515039.3186782992</v>
      </c>
      <c r="EZ10" s="89">
        <v>10.295984053685364</v>
      </c>
      <c r="FA10" s="89">
        <v>531077.61700466997</v>
      </c>
      <c r="FB10" s="89">
        <v>10.443950306389032</v>
      </c>
      <c r="FC10" s="89">
        <v>531859.26357303001</v>
      </c>
      <c r="FD10" s="89">
        <v>10.384116641736183</v>
      </c>
      <c r="FE10" s="89">
        <v>624135.33498148399</v>
      </c>
      <c r="FF10" s="89">
        <v>10.58652112496984</v>
      </c>
      <c r="FG10" s="89">
        <v>618205.8714201512</v>
      </c>
      <c r="FH10" s="89">
        <v>10.961439078099513</v>
      </c>
      <c r="FI10" s="89">
        <v>527606.86600525945</v>
      </c>
      <c r="FJ10" s="89">
        <v>10.747176332139663</v>
      </c>
      <c r="FK10" s="89">
        <v>701378.61689026596</v>
      </c>
      <c r="FL10" s="89">
        <v>11.440210322483036</v>
      </c>
      <c r="FM10" s="89">
        <v>619512.03951472999</v>
      </c>
      <c r="FN10" s="89">
        <v>11.433917180865603</v>
      </c>
      <c r="FO10" s="89">
        <v>626004.87240156042</v>
      </c>
      <c r="FP10" s="89">
        <v>11.30253741305272</v>
      </c>
      <c r="FQ10" s="89">
        <v>632008.38494571997</v>
      </c>
      <c r="FR10" s="89">
        <v>11.141754878491325</v>
      </c>
      <c r="FS10" s="89">
        <v>637967.50351031986</v>
      </c>
      <c r="FT10" s="89">
        <v>10.925223589979277</v>
      </c>
      <c r="FU10" s="89">
        <v>639004.53869228007</v>
      </c>
      <c r="FV10" s="89">
        <v>10.708287548745229</v>
      </c>
      <c r="FW10" s="89">
        <v>621381.65896168328</v>
      </c>
      <c r="FX10" s="89">
        <v>9.987513284866905</v>
      </c>
      <c r="FY10" s="89">
        <v>577833.72390826023</v>
      </c>
      <c r="FZ10" s="89">
        <v>9.694411061157469</v>
      </c>
      <c r="GA10" s="89">
        <v>538327.20511367137</v>
      </c>
      <c r="GB10" s="89">
        <v>9.5011627016184015</v>
      </c>
      <c r="GC10" s="89">
        <v>538720.87156160979</v>
      </c>
      <c r="GD10" s="89">
        <v>9.4529672115883923</v>
      </c>
      <c r="GE10" s="89">
        <v>554116.18869953277</v>
      </c>
      <c r="GF10" s="89">
        <v>9.9492707568434753</v>
      </c>
      <c r="GG10" s="89">
        <v>577913.44179233932</v>
      </c>
      <c r="GH10" s="89">
        <v>9.9957110881900153</v>
      </c>
      <c r="GI10" s="89">
        <v>557791.71002407314</v>
      </c>
      <c r="GJ10" s="89">
        <v>9.2611607105240203</v>
      </c>
      <c r="GK10" s="89">
        <v>607346.76968488423</v>
      </c>
      <c r="GL10" s="89">
        <v>8.8600059880501245</v>
      </c>
      <c r="GM10" s="89">
        <v>626437.43649888295</v>
      </c>
      <c r="GN10" s="89">
        <v>8.6919727579948844</v>
      </c>
      <c r="GO10" s="89">
        <v>594126.11313658045</v>
      </c>
      <c r="GP10" s="89">
        <v>8.1113427361889965</v>
      </c>
      <c r="GQ10" s="89">
        <v>544613.03993670165</v>
      </c>
      <c r="GR10" s="89">
        <v>7.5457578334236093</v>
      </c>
      <c r="GS10" s="89">
        <v>550301.10354829219</v>
      </c>
      <c r="GT10" s="89">
        <v>7.1613349033909746</v>
      </c>
      <c r="GU10" s="89">
        <v>559411.0675093747</v>
      </c>
      <c r="GV10" s="89">
        <v>6.754504747205436</v>
      </c>
      <c r="GW10" s="89">
        <v>722652.53668072727</v>
      </c>
      <c r="GX10" s="89">
        <v>6.3843425820523381</v>
      </c>
      <c r="GY10" s="89">
        <v>574607.88536482316</v>
      </c>
      <c r="GZ10" s="89">
        <v>6.1959851605183882</v>
      </c>
      <c r="HA10" s="89">
        <v>559022.49637020228</v>
      </c>
      <c r="HB10" s="89">
        <v>5.6651759255972891</v>
      </c>
      <c r="HC10" s="89">
        <v>595514.53587429249</v>
      </c>
      <c r="HD10" s="89">
        <v>5.3403397227949139</v>
      </c>
      <c r="HE10" s="89">
        <v>615704.36117379006</v>
      </c>
      <c r="HF10" s="89">
        <v>5.0773005763270973</v>
      </c>
      <c r="HG10" s="89">
        <v>612431.62003634707</v>
      </c>
      <c r="HH10" s="89">
        <v>4.8802895466328788</v>
      </c>
      <c r="HI10" s="89">
        <v>590101.98572911113</v>
      </c>
    </row>
    <row r="11" spans="1:217" x14ac:dyDescent="0.55000000000000004">
      <c r="B11" s="266">
        <v>2.4</v>
      </c>
      <c r="C11" s="25" t="s">
        <v>659</v>
      </c>
      <c r="D11" s="89">
        <v>8.1330652186558616</v>
      </c>
      <c r="E11" s="89">
        <v>140261.63645599698</v>
      </c>
      <c r="F11" s="89">
        <v>6.4847198570772093</v>
      </c>
      <c r="G11" s="89">
        <v>182218.93202327678</v>
      </c>
      <c r="H11" s="89">
        <v>6.4680489129684213</v>
      </c>
      <c r="I11" s="89">
        <v>184288.48799934404</v>
      </c>
      <c r="J11" s="89">
        <v>5.7606194996924396</v>
      </c>
      <c r="K11" s="89">
        <v>277140.73575479683</v>
      </c>
      <c r="L11" s="89">
        <v>10.390633550172854</v>
      </c>
      <c r="M11" s="89">
        <v>471888.49707116012</v>
      </c>
      <c r="N11" s="89">
        <v>10.423332971746545</v>
      </c>
      <c r="O11" s="89">
        <v>488484.55088916997</v>
      </c>
      <c r="P11" s="89">
        <v>5.8305295902359378</v>
      </c>
      <c r="Q11" s="89">
        <v>284119.60136708769</v>
      </c>
      <c r="R11" s="89">
        <v>5.865579545102853</v>
      </c>
      <c r="S11" s="89">
        <v>284140.2702483256</v>
      </c>
      <c r="T11" s="89">
        <v>5.872151520605831</v>
      </c>
      <c r="U11" s="89">
        <v>294465.94495568611</v>
      </c>
      <c r="V11" s="89">
        <v>6.1173277444837773</v>
      </c>
      <c r="W11" s="89">
        <v>288298.50833540596</v>
      </c>
      <c r="X11" s="89">
        <v>6.6479316658502468</v>
      </c>
      <c r="Y11" s="89">
        <v>331742.13430866192</v>
      </c>
      <c r="Z11" s="89">
        <v>6.9119129678002507</v>
      </c>
      <c r="AA11" s="89">
        <v>336877.15307097783</v>
      </c>
      <c r="AB11" s="89">
        <v>7.5294500671992131</v>
      </c>
      <c r="AC11" s="89">
        <v>364026.66872269142</v>
      </c>
      <c r="AD11" s="89">
        <v>8.0554335123371494</v>
      </c>
      <c r="AE11" s="89">
        <v>377944.65533331904</v>
      </c>
      <c r="AF11" s="89">
        <v>8.8456285035661466</v>
      </c>
      <c r="AG11" s="89">
        <v>398374.38168847351</v>
      </c>
      <c r="AH11" s="89">
        <v>9.0070031799330756</v>
      </c>
      <c r="AI11" s="89">
        <v>439358.18772423</v>
      </c>
      <c r="AJ11" s="89">
        <v>9.9165501224065888</v>
      </c>
      <c r="AK11" s="89">
        <v>441605.57874111808</v>
      </c>
      <c r="AL11" s="89">
        <v>10.390633550172854</v>
      </c>
      <c r="AM11" s="89">
        <v>471888.49707116012</v>
      </c>
      <c r="AN11" s="89">
        <v>10.663257155271372</v>
      </c>
      <c r="AO11" s="89">
        <v>486270.78476687585</v>
      </c>
      <c r="AP11" s="89">
        <v>10.823769621378386</v>
      </c>
      <c r="AQ11" s="89">
        <v>500896.66830920061</v>
      </c>
      <c r="AR11" s="89">
        <v>10.746162207107913</v>
      </c>
      <c r="AS11" s="89">
        <v>473474.7390535099</v>
      </c>
      <c r="AT11" s="89">
        <v>10.607587453169334</v>
      </c>
      <c r="AU11" s="89">
        <v>480249.05589463306</v>
      </c>
      <c r="AV11" s="89">
        <v>10.506635181403951</v>
      </c>
      <c r="AW11" s="89">
        <v>485145.66768414597</v>
      </c>
      <c r="AX11" s="89">
        <v>10.550192366435921</v>
      </c>
      <c r="AY11" s="89">
        <v>483285.57077194715</v>
      </c>
      <c r="AZ11" s="89">
        <v>10.481979955194815</v>
      </c>
      <c r="BA11" s="89">
        <v>475357.4217497686</v>
      </c>
      <c r="BB11" s="89">
        <v>10.471030521376575</v>
      </c>
      <c r="BC11" s="89">
        <v>493426.14125637553</v>
      </c>
      <c r="BD11" s="89">
        <v>10.687067094533752</v>
      </c>
      <c r="BE11" s="89">
        <v>518615.89464328706</v>
      </c>
      <c r="BF11" s="89">
        <v>10.559016185925833</v>
      </c>
      <c r="BG11" s="89">
        <v>505671.49497678014</v>
      </c>
      <c r="BH11" s="89">
        <v>10.522419383668121</v>
      </c>
      <c r="BI11" s="89">
        <v>475869.84449590108</v>
      </c>
      <c r="BJ11" s="89">
        <v>10.423332971746545</v>
      </c>
      <c r="BK11" s="89">
        <v>488484.55088916997</v>
      </c>
      <c r="BL11" s="89">
        <v>9.8957777341852875</v>
      </c>
      <c r="BM11" s="89">
        <v>472577.77130511915</v>
      </c>
      <c r="BN11" s="89">
        <v>10.010073914012681</v>
      </c>
      <c r="BO11" s="89">
        <v>488374.17581021908</v>
      </c>
      <c r="BP11" s="89">
        <v>10.344144019403609</v>
      </c>
      <c r="BQ11" s="89">
        <v>483516.17678849294</v>
      </c>
      <c r="BR11" s="89">
        <v>10.43007376768011</v>
      </c>
      <c r="BS11" s="89">
        <v>469502.64555073978</v>
      </c>
      <c r="BT11" s="89">
        <v>9.9345579041198171</v>
      </c>
      <c r="BU11" s="89">
        <v>518048.18564063805</v>
      </c>
      <c r="BV11" s="89">
        <v>10.248320150580019</v>
      </c>
      <c r="BW11" s="89">
        <v>490257.72226160683</v>
      </c>
      <c r="BX11" s="89">
        <v>10.133448310946008</v>
      </c>
      <c r="BY11" s="89">
        <v>529704.96325640206</v>
      </c>
      <c r="BZ11" s="89">
        <v>9.7852798184650283</v>
      </c>
      <c r="CA11" s="89">
        <v>505951.39709611598</v>
      </c>
      <c r="CB11" s="89">
        <v>10.041480705799973</v>
      </c>
      <c r="CC11" s="89">
        <v>544362.04566551978</v>
      </c>
      <c r="CD11" s="89">
        <v>9.9759996313444361</v>
      </c>
      <c r="CE11" s="89">
        <v>532928.55145143834</v>
      </c>
      <c r="CF11" s="89">
        <v>10.005336618348927</v>
      </c>
      <c r="CG11" s="89">
        <v>513259.26733246591</v>
      </c>
      <c r="CH11" s="89">
        <v>9.8270641507624745</v>
      </c>
      <c r="CI11" s="89">
        <v>487870.56767705048</v>
      </c>
      <c r="CJ11" s="89">
        <v>9.7839006945133953</v>
      </c>
      <c r="CK11" s="89">
        <v>468485.24340345548</v>
      </c>
      <c r="CL11" s="89">
        <v>9.7062109040726146</v>
      </c>
      <c r="CM11" s="89">
        <v>511316.88224577007</v>
      </c>
      <c r="CN11" s="89">
        <v>9.6101043636619554</v>
      </c>
      <c r="CO11" s="89">
        <v>507498.35576356243</v>
      </c>
      <c r="CP11" s="89">
        <v>9.6357446324615825</v>
      </c>
      <c r="CQ11" s="89">
        <v>516153.20882617752</v>
      </c>
      <c r="CR11" s="89">
        <v>9.5249100771557771</v>
      </c>
      <c r="CS11" s="89">
        <v>547515.91596473008</v>
      </c>
      <c r="CT11" s="89">
        <v>9.629524250553299</v>
      </c>
      <c r="CU11" s="89">
        <v>337522.74333806423</v>
      </c>
      <c r="CV11" s="89">
        <v>9.5929493728591844</v>
      </c>
      <c r="CW11" s="89">
        <v>345237.42620356375</v>
      </c>
      <c r="CX11" s="89">
        <v>9.6373402361159428</v>
      </c>
      <c r="CY11" s="89">
        <v>363677.97883042798</v>
      </c>
      <c r="CZ11" s="89">
        <v>9.633970788450652</v>
      </c>
      <c r="DA11" s="89">
        <v>379535.6456092872</v>
      </c>
      <c r="DB11" s="89">
        <v>9.4388709119574976</v>
      </c>
      <c r="DC11" s="89">
        <v>412162.85629805288</v>
      </c>
      <c r="DD11" s="89">
        <v>9.2580259630423871</v>
      </c>
      <c r="DE11" s="89">
        <v>385888.90709163761</v>
      </c>
      <c r="DF11" s="89">
        <v>8.9575001459068719</v>
      </c>
      <c r="DG11" s="89">
        <v>466993.9728557092</v>
      </c>
      <c r="DH11" s="89">
        <v>8.6962204829055008</v>
      </c>
      <c r="DI11" s="89">
        <v>465857.57121068006</v>
      </c>
      <c r="DJ11" s="89">
        <v>8.4659384919808751</v>
      </c>
      <c r="DK11" s="89">
        <v>487162.45399783988</v>
      </c>
      <c r="DL11" s="89">
        <v>8.1766882018176084</v>
      </c>
      <c r="DM11" s="89">
        <v>548139.62227511813</v>
      </c>
      <c r="DN11" s="89">
        <v>8.0461874710795538</v>
      </c>
      <c r="DO11" s="89">
        <v>549955.18583882996</v>
      </c>
      <c r="DP11" s="89">
        <v>7.9253700960483773</v>
      </c>
      <c r="DQ11" s="89">
        <v>527100.93414064997</v>
      </c>
      <c r="DR11" s="89">
        <v>7.7492876886562367</v>
      </c>
      <c r="DS11" s="89">
        <v>593982.58773127012</v>
      </c>
      <c r="DT11" s="89">
        <v>8.0741366622763078</v>
      </c>
      <c r="DU11" s="89">
        <v>625783.83866840019</v>
      </c>
      <c r="DV11" s="89">
        <v>7.4829671766404919</v>
      </c>
      <c r="DW11" s="89">
        <v>591279.85057055787</v>
      </c>
      <c r="DX11" s="89">
        <v>7.3758803432883395</v>
      </c>
      <c r="DY11" s="89">
        <v>587889.1733911538</v>
      </c>
      <c r="DZ11" s="89">
        <v>7.2858652044624685</v>
      </c>
      <c r="EA11" s="89">
        <v>690769.19126610423</v>
      </c>
      <c r="EB11" s="89">
        <v>7.2641032891650497</v>
      </c>
      <c r="EC11" s="89">
        <v>661335.27747259557</v>
      </c>
      <c r="ED11" s="89">
        <v>7.3361556552388523</v>
      </c>
      <c r="EE11" s="89">
        <v>688829.24241415202</v>
      </c>
      <c r="EF11" s="89">
        <v>7.4794494742881561</v>
      </c>
      <c r="EG11" s="89">
        <v>762195.00628578477</v>
      </c>
      <c r="EH11" s="89">
        <v>7.4563445839725251</v>
      </c>
      <c r="EI11" s="89">
        <v>739917.29580788943</v>
      </c>
      <c r="EJ11" s="89">
        <v>7.7258922097851279</v>
      </c>
      <c r="EK11" s="89">
        <v>736550.15168940881</v>
      </c>
      <c r="EL11" s="89">
        <v>8.0310576198721488</v>
      </c>
      <c r="EM11" s="89">
        <v>818104.9923521888</v>
      </c>
      <c r="EN11" s="89">
        <v>8.3432482733813504</v>
      </c>
      <c r="EO11" s="89">
        <v>844735.6193383286</v>
      </c>
      <c r="EP11" s="89">
        <v>8.723172825331158</v>
      </c>
      <c r="EQ11" s="89">
        <v>869305.32683747867</v>
      </c>
      <c r="ER11" s="89">
        <v>8.958990068557652</v>
      </c>
      <c r="ES11" s="89">
        <v>983173.11867319909</v>
      </c>
      <c r="ET11" s="89">
        <v>9.3160675676064031</v>
      </c>
      <c r="EU11" s="89">
        <v>923215.96099662932</v>
      </c>
      <c r="EV11" s="89">
        <v>9.5638802062154173</v>
      </c>
      <c r="EW11" s="89">
        <v>924051.28832031833</v>
      </c>
      <c r="EX11" s="89">
        <v>9.7569656965585736</v>
      </c>
      <c r="EY11" s="89">
        <v>913308.31190059916</v>
      </c>
      <c r="EZ11" s="89">
        <v>9.8791967436638686</v>
      </c>
      <c r="FA11" s="89">
        <v>915936.38409825962</v>
      </c>
      <c r="FB11" s="89">
        <v>10.104571635939559</v>
      </c>
      <c r="FC11" s="89">
        <v>889094.42917476944</v>
      </c>
      <c r="FD11" s="89">
        <v>10.266249361226144</v>
      </c>
      <c r="FE11" s="89">
        <v>878877.74922804895</v>
      </c>
      <c r="FF11" s="89">
        <v>10.354126689558319</v>
      </c>
      <c r="FG11" s="89">
        <v>906331.99009071942</v>
      </c>
      <c r="FH11" s="89">
        <v>10.537949989991708</v>
      </c>
      <c r="FI11" s="89">
        <v>866725.12705509877</v>
      </c>
      <c r="FJ11" s="89">
        <v>10.721421135175031</v>
      </c>
      <c r="FK11" s="89">
        <v>812187.15787274938</v>
      </c>
      <c r="FL11" s="89">
        <v>10.807179760072726</v>
      </c>
      <c r="FM11" s="89">
        <v>848068.74562437856</v>
      </c>
      <c r="FN11" s="89">
        <v>11.063645775850954</v>
      </c>
      <c r="FO11" s="89">
        <v>877612.094823219</v>
      </c>
      <c r="FP11" s="89">
        <v>11.089608546268959</v>
      </c>
      <c r="FQ11" s="89">
        <v>859472.88641068921</v>
      </c>
      <c r="FR11" s="89">
        <v>11.076758242329435</v>
      </c>
      <c r="FS11" s="89">
        <v>906053.54904103291</v>
      </c>
      <c r="FT11" s="89">
        <v>10.943761248763975</v>
      </c>
      <c r="FU11" s="89">
        <v>1012396.6155924156</v>
      </c>
      <c r="FV11" s="89">
        <v>10.831537116574006</v>
      </c>
      <c r="FW11" s="89">
        <v>1003037.5175751986</v>
      </c>
      <c r="FX11" s="89">
        <v>10.328832386485459</v>
      </c>
      <c r="FY11" s="89">
        <v>1030140.076454223</v>
      </c>
      <c r="FZ11" s="89">
        <v>10.177453226278439</v>
      </c>
      <c r="GA11" s="89">
        <v>989139.54132452875</v>
      </c>
      <c r="GB11" s="89">
        <v>9.9516255654571459</v>
      </c>
      <c r="GC11" s="89">
        <v>961436.27014526271</v>
      </c>
      <c r="GD11" s="89">
        <v>10.019631460966524</v>
      </c>
      <c r="GE11" s="89">
        <v>975351.39168577956</v>
      </c>
      <c r="GF11" s="89">
        <v>10.227546311616818</v>
      </c>
      <c r="GG11" s="89">
        <v>941575.61823201808</v>
      </c>
      <c r="GH11" s="89">
        <v>10.189380109593607</v>
      </c>
      <c r="GI11" s="89">
        <v>892396.61564202572</v>
      </c>
      <c r="GJ11" s="89">
        <v>9.3952700583308104</v>
      </c>
      <c r="GK11" s="89">
        <v>867422.47409393196</v>
      </c>
      <c r="GL11" s="89">
        <v>9.0442618433085453</v>
      </c>
      <c r="GM11" s="89">
        <v>883021.97836035129</v>
      </c>
      <c r="GN11" s="89">
        <v>9.0339420740352967</v>
      </c>
      <c r="GO11" s="89">
        <v>794180.94414587843</v>
      </c>
      <c r="GP11" s="89">
        <v>8.751474528874029</v>
      </c>
      <c r="GQ11" s="89">
        <v>837480.51558697782</v>
      </c>
      <c r="GR11" s="89">
        <v>8.0821692125724365</v>
      </c>
      <c r="GS11" s="89">
        <v>943949.08945952461</v>
      </c>
      <c r="GT11" s="89">
        <v>7.6605686564405291</v>
      </c>
      <c r="GU11" s="89">
        <v>910702.17613281403</v>
      </c>
      <c r="GV11" s="89">
        <v>7.3786372443859536</v>
      </c>
      <c r="GW11" s="89">
        <v>834460.08191730373</v>
      </c>
      <c r="GX11" s="89">
        <v>7.0678765844580598</v>
      </c>
      <c r="GY11" s="89">
        <v>1039688.0664230593</v>
      </c>
      <c r="GZ11" s="89">
        <v>6.6940124451939047</v>
      </c>
      <c r="HA11" s="89">
        <v>998673.90881622292</v>
      </c>
      <c r="HB11" s="89">
        <v>6.4049483627323136</v>
      </c>
      <c r="HC11" s="89">
        <v>1055288.3255291702</v>
      </c>
      <c r="HD11" s="89">
        <v>6.2116422489736882</v>
      </c>
      <c r="HE11" s="89">
        <v>1077605.3254266023</v>
      </c>
      <c r="HF11" s="89">
        <v>5.8344330392930939</v>
      </c>
      <c r="HG11" s="89">
        <v>1093496.6882197855</v>
      </c>
      <c r="HH11" s="89">
        <v>5.4994213789777975</v>
      </c>
      <c r="HI11" s="89">
        <v>1103916.2682488477</v>
      </c>
    </row>
    <row r="12" spans="1:217" x14ac:dyDescent="0.55000000000000004">
      <c r="B12" s="19">
        <v>2.5</v>
      </c>
      <c r="C12" s="25" t="s">
        <v>660</v>
      </c>
      <c r="D12" s="89">
        <v>8.3744663007021067</v>
      </c>
      <c r="E12" s="89">
        <v>53449.106284966045</v>
      </c>
      <c r="F12" s="89">
        <v>6.896711317227596</v>
      </c>
      <c r="G12" s="89">
        <v>78274.016841121775</v>
      </c>
      <c r="H12" s="89">
        <v>6.5219109416398062</v>
      </c>
      <c r="I12" s="89">
        <v>133408.988563144</v>
      </c>
      <c r="J12" s="89">
        <v>5.3909420123183631</v>
      </c>
      <c r="K12" s="89">
        <v>124298.94624213397</v>
      </c>
      <c r="L12" s="89">
        <v>10.232898893121343</v>
      </c>
      <c r="M12" s="89">
        <v>190857.4062408605</v>
      </c>
      <c r="N12" s="89">
        <v>10.200054731054889</v>
      </c>
      <c r="O12" s="89">
        <v>234054.88657617709</v>
      </c>
      <c r="P12" s="89">
        <v>5.338804621339361</v>
      </c>
      <c r="Q12" s="89">
        <v>119366.90459649797</v>
      </c>
      <c r="R12" s="89">
        <v>5.496031373240986</v>
      </c>
      <c r="S12" s="89">
        <v>128730.54668020751</v>
      </c>
      <c r="T12" s="89">
        <v>5.5235112881141273</v>
      </c>
      <c r="U12" s="89">
        <v>124730.17736095599</v>
      </c>
      <c r="V12" s="89">
        <v>5.8975405203414342</v>
      </c>
      <c r="W12" s="89">
        <v>164150.17729720008</v>
      </c>
      <c r="X12" s="89">
        <v>6.1303907599060796</v>
      </c>
      <c r="Y12" s="89">
        <v>128889.79560521197</v>
      </c>
      <c r="Z12" s="89">
        <v>6.43757837676623</v>
      </c>
      <c r="AA12" s="89">
        <v>136635.00510719998</v>
      </c>
      <c r="AB12" s="89">
        <v>7.1333940902289124</v>
      </c>
      <c r="AC12" s="89">
        <v>136592.84233561449</v>
      </c>
      <c r="AD12" s="89">
        <v>7.760591073261474</v>
      </c>
      <c r="AE12" s="89">
        <v>161655.61467745248</v>
      </c>
      <c r="AF12" s="89">
        <v>8.5774216835098844</v>
      </c>
      <c r="AG12" s="89">
        <v>164487.85802253854</v>
      </c>
      <c r="AH12" s="89">
        <v>9.1512445482225253</v>
      </c>
      <c r="AI12" s="89">
        <v>165921.07814602347</v>
      </c>
      <c r="AJ12" s="89">
        <v>9.6338660285561115</v>
      </c>
      <c r="AK12" s="89">
        <v>180424.1888286609</v>
      </c>
      <c r="AL12" s="89">
        <v>10.232898893121343</v>
      </c>
      <c r="AM12" s="89">
        <v>190857.4062408605</v>
      </c>
      <c r="AN12" s="89">
        <v>10.202944057439662</v>
      </c>
      <c r="AO12" s="89">
        <v>192068.47302084469</v>
      </c>
      <c r="AP12" s="89">
        <v>10.602838785540618</v>
      </c>
      <c r="AQ12" s="89">
        <v>174837.38207530478</v>
      </c>
      <c r="AR12" s="89">
        <v>10.217676383031359</v>
      </c>
      <c r="AS12" s="89">
        <v>187011.20512113842</v>
      </c>
      <c r="AT12" s="89">
        <v>9.773584051888653</v>
      </c>
      <c r="AU12" s="89">
        <v>176064.47660732904</v>
      </c>
      <c r="AV12" s="89">
        <v>10.443769826189049</v>
      </c>
      <c r="AW12" s="89">
        <v>184978.2132203441</v>
      </c>
      <c r="AX12" s="89">
        <v>10.034510891351749</v>
      </c>
      <c r="AY12" s="89">
        <v>200404.79399049361</v>
      </c>
      <c r="AZ12" s="89">
        <v>10.015469839708338</v>
      </c>
      <c r="BA12" s="89">
        <v>202140.96297856898</v>
      </c>
      <c r="BB12" s="89">
        <v>9.9474280732447298</v>
      </c>
      <c r="BC12" s="89">
        <v>201240.75206361699</v>
      </c>
      <c r="BD12" s="89">
        <v>10.003642297495048</v>
      </c>
      <c r="BE12" s="89">
        <v>185373.227545328</v>
      </c>
      <c r="BF12" s="89">
        <v>10.170204885627655</v>
      </c>
      <c r="BG12" s="89">
        <v>208005.33339243004</v>
      </c>
      <c r="BH12" s="89">
        <v>10.195448984480981</v>
      </c>
      <c r="BI12" s="89">
        <v>220729.50120092407</v>
      </c>
      <c r="BJ12" s="89">
        <v>10.200054731054889</v>
      </c>
      <c r="BK12" s="89">
        <v>234054.88657617709</v>
      </c>
      <c r="BL12" s="89">
        <v>9.492627010702007</v>
      </c>
      <c r="BM12" s="89">
        <v>260001.48011781852</v>
      </c>
      <c r="BN12" s="89">
        <v>10.184256213705114</v>
      </c>
      <c r="BO12" s="89">
        <v>241481.36098659263</v>
      </c>
      <c r="BP12" s="89">
        <v>10.426168954934786</v>
      </c>
      <c r="BQ12" s="89">
        <v>249645.94329912015</v>
      </c>
      <c r="BR12" s="89">
        <v>10.474497233570036</v>
      </c>
      <c r="BS12" s="89">
        <v>254210.19912835199</v>
      </c>
      <c r="BT12" s="89">
        <v>10.479596531775277</v>
      </c>
      <c r="BU12" s="89">
        <v>245925.84103790042</v>
      </c>
      <c r="BV12" s="89">
        <v>10.584805712234694</v>
      </c>
      <c r="BW12" s="89">
        <v>295174.69284291548</v>
      </c>
      <c r="BX12" s="89">
        <v>10.586095898482693</v>
      </c>
      <c r="BY12" s="89">
        <v>271285.11578552175</v>
      </c>
      <c r="BZ12" s="89">
        <v>10.530467082498761</v>
      </c>
      <c r="CA12" s="89">
        <v>261773.10389296978</v>
      </c>
      <c r="CB12" s="89">
        <v>10.43527971499253</v>
      </c>
      <c r="CC12" s="89">
        <v>260607.84995494998</v>
      </c>
      <c r="CD12" s="89">
        <v>10.2792543800819</v>
      </c>
      <c r="CE12" s="89">
        <v>283175.40454292274</v>
      </c>
      <c r="CF12" s="89">
        <v>10.269473701019983</v>
      </c>
      <c r="CG12" s="89">
        <v>294393.96723321144</v>
      </c>
      <c r="CH12" s="89">
        <v>10.057476463166907</v>
      </c>
      <c r="CI12" s="89">
        <v>317520.03559591016</v>
      </c>
      <c r="CJ12" s="89">
        <v>9.9801527453478425</v>
      </c>
      <c r="CK12" s="89">
        <v>342296.49772578978</v>
      </c>
      <c r="CL12" s="89">
        <v>10.034271135715183</v>
      </c>
      <c r="CM12" s="89">
        <v>317154.13176501001</v>
      </c>
      <c r="CN12" s="89">
        <v>9.9326029617761495</v>
      </c>
      <c r="CO12" s="89">
        <v>327120.69268735591</v>
      </c>
      <c r="CP12" s="89">
        <v>9.9658573832071848</v>
      </c>
      <c r="CQ12" s="89">
        <v>338156.19139142393</v>
      </c>
      <c r="CR12" s="89">
        <v>9.8253213603000962</v>
      </c>
      <c r="CS12" s="89">
        <v>323415.72743375588</v>
      </c>
      <c r="CT12" s="89">
        <v>9.6176794847008296</v>
      </c>
      <c r="CU12" s="89">
        <v>597863.03081146942</v>
      </c>
      <c r="CV12" s="89">
        <v>9.5921262282009874</v>
      </c>
      <c r="CW12" s="89">
        <v>591160.82551896805</v>
      </c>
      <c r="CX12" s="89">
        <v>9.6739227673308932</v>
      </c>
      <c r="CY12" s="89">
        <v>594532.03370650788</v>
      </c>
      <c r="CZ12" s="89">
        <v>9.6604312644458457</v>
      </c>
      <c r="DA12" s="89">
        <v>591345.47782888857</v>
      </c>
      <c r="DB12" s="89">
        <v>9.3003380877168258</v>
      </c>
      <c r="DC12" s="89">
        <v>559552.84204529668</v>
      </c>
      <c r="DD12" s="89">
        <v>9.2179519585387002</v>
      </c>
      <c r="DE12" s="89">
        <v>577426.06725024909</v>
      </c>
      <c r="DF12" s="89">
        <v>9.0263182237474577</v>
      </c>
      <c r="DG12" s="89">
        <v>591804.56068163912</v>
      </c>
      <c r="DH12" s="89">
        <v>8.7794547820143602</v>
      </c>
      <c r="DI12" s="89">
        <v>644983.76414210943</v>
      </c>
      <c r="DJ12" s="89">
        <v>8.673241991961163</v>
      </c>
      <c r="DK12" s="89">
        <v>647097.6337695996</v>
      </c>
      <c r="DL12" s="89">
        <v>8.513392896607284</v>
      </c>
      <c r="DM12" s="89">
        <v>619700.46247867902</v>
      </c>
      <c r="DN12" s="89">
        <v>8.38533255283666</v>
      </c>
      <c r="DO12" s="89">
        <v>652965.05056172935</v>
      </c>
      <c r="DP12" s="89">
        <v>8.087080567836491</v>
      </c>
      <c r="DQ12" s="89">
        <v>695564.58241956925</v>
      </c>
      <c r="DR12" s="89">
        <v>7.9103327773600585</v>
      </c>
      <c r="DS12" s="89">
        <v>655040.28878451022</v>
      </c>
      <c r="DT12" s="89">
        <v>7.7604324320004725</v>
      </c>
      <c r="DU12" s="89">
        <v>630477.25366882328</v>
      </c>
      <c r="DV12" s="89">
        <v>7.5865203835061159</v>
      </c>
      <c r="DW12" s="89">
        <v>652763.72886147117</v>
      </c>
      <c r="DX12" s="89">
        <v>7.5022982282524833</v>
      </c>
      <c r="DY12" s="89">
        <v>668433.91195057461</v>
      </c>
      <c r="DZ12" s="89">
        <v>7.5331969661431044</v>
      </c>
      <c r="EA12" s="89">
        <v>605496.17639614502</v>
      </c>
      <c r="EB12" s="89">
        <v>7.5423549541510821</v>
      </c>
      <c r="EC12" s="89">
        <v>618713.68972073228</v>
      </c>
      <c r="ED12" s="89">
        <v>7.6115753297181357</v>
      </c>
      <c r="EE12" s="89">
        <v>603109.39114770328</v>
      </c>
      <c r="EF12" s="89">
        <v>7.6938037023460852</v>
      </c>
      <c r="EG12" s="89">
        <v>604045.32688076433</v>
      </c>
      <c r="EH12" s="89">
        <v>7.7723327329126297</v>
      </c>
      <c r="EI12" s="89">
        <v>594856.53249813605</v>
      </c>
      <c r="EJ12" s="89">
        <v>7.8174299683221538</v>
      </c>
      <c r="EK12" s="89">
        <v>653270.1439773601</v>
      </c>
      <c r="EL12" s="89">
        <v>8.0339055267134167</v>
      </c>
      <c r="EM12" s="89">
        <v>630373.12875739997</v>
      </c>
      <c r="EN12" s="89">
        <v>8.2972026208831409</v>
      </c>
      <c r="EO12" s="89">
        <v>658239.90298324008</v>
      </c>
      <c r="EP12" s="89">
        <v>8.6227537790636788</v>
      </c>
      <c r="EQ12" s="89">
        <v>620107.41896758997</v>
      </c>
      <c r="ER12" s="89">
        <v>8.7702968572198223</v>
      </c>
      <c r="ES12" s="89">
        <v>539225.90178501001</v>
      </c>
      <c r="ET12" s="89">
        <v>9.1164316935023102</v>
      </c>
      <c r="EU12" s="89">
        <v>630102.72179538012</v>
      </c>
      <c r="EV12" s="89">
        <v>9.3240452391156197</v>
      </c>
      <c r="EW12" s="89">
        <v>598882.74758277985</v>
      </c>
      <c r="EX12" s="89">
        <v>9.4936868836064328</v>
      </c>
      <c r="EY12" s="89">
        <v>562342.14572365</v>
      </c>
      <c r="EZ12" s="89">
        <v>9.6545536142619159</v>
      </c>
      <c r="FA12" s="89">
        <v>560494.26741435006</v>
      </c>
      <c r="FB12" s="89">
        <v>9.7689395746631273</v>
      </c>
      <c r="FC12" s="89">
        <v>563111.49620837008</v>
      </c>
      <c r="FD12" s="89">
        <v>9.9355522085820454</v>
      </c>
      <c r="FE12" s="89">
        <v>532375.58896449034</v>
      </c>
      <c r="FF12" s="89">
        <v>10.030823470425307</v>
      </c>
      <c r="FG12" s="89">
        <v>542931.55545362993</v>
      </c>
      <c r="FH12" s="89">
        <v>10.286714493947354</v>
      </c>
      <c r="FI12" s="89">
        <v>573635.30457708018</v>
      </c>
      <c r="FJ12" s="89">
        <v>10.511754324630878</v>
      </c>
      <c r="FK12" s="89">
        <v>581213.99170665001</v>
      </c>
      <c r="FL12" s="89">
        <v>10.688804042143019</v>
      </c>
      <c r="FM12" s="89">
        <v>587223.32647102</v>
      </c>
      <c r="FN12" s="89">
        <v>10.857154605209145</v>
      </c>
      <c r="FO12" s="89">
        <v>448861.72931496939</v>
      </c>
      <c r="FP12" s="89">
        <v>10.942875510744525</v>
      </c>
      <c r="FQ12" s="89">
        <v>519385.52317468973</v>
      </c>
      <c r="FR12" s="89">
        <v>10.897110054309687</v>
      </c>
      <c r="FS12" s="89">
        <v>547608.71549552341</v>
      </c>
      <c r="FT12" s="89">
        <v>10.814064593645268</v>
      </c>
      <c r="FU12" s="89">
        <v>444756.95780646114</v>
      </c>
      <c r="FV12" s="89">
        <v>10.733227778524817</v>
      </c>
      <c r="FW12" s="89">
        <v>461409.90149761026</v>
      </c>
      <c r="FX12" s="89">
        <v>10.44565614173197</v>
      </c>
      <c r="FY12" s="89">
        <v>490763.95321819035</v>
      </c>
      <c r="FZ12" s="89">
        <v>10.254732492134856</v>
      </c>
      <c r="GA12" s="89">
        <v>576221.43961171014</v>
      </c>
      <c r="GB12" s="89">
        <v>10.165184303829296</v>
      </c>
      <c r="GC12" s="89">
        <v>622777.84138227976</v>
      </c>
      <c r="GD12" s="89">
        <v>10.17037603518729</v>
      </c>
      <c r="GE12" s="89">
        <v>614800.74482805817</v>
      </c>
      <c r="GF12" s="89">
        <v>10.237410071902474</v>
      </c>
      <c r="GG12" s="89">
        <v>674156.31117033819</v>
      </c>
      <c r="GH12" s="89">
        <v>10.141100147773553</v>
      </c>
      <c r="GI12" s="89">
        <v>733056.56265966746</v>
      </c>
      <c r="GJ12" s="89">
        <v>9.8380456020849003</v>
      </c>
      <c r="GK12" s="89">
        <v>799785.41753042</v>
      </c>
      <c r="GL12" s="89">
        <v>9.6919726238772963</v>
      </c>
      <c r="GM12" s="89">
        <v>796487.89956961665</v>
      </c>
      <c r="GN12" s="89">
        <v>9.5957532475075826</v>
      </c>
      <c r="GO12" s="89">
        <v>887188.33730134054</v>
      </c>
      <c r="GP12" s="89">
        <v>9.446743262178428</v>
      </c>
      <c r="GQ12" s="89">
        <v>889380.07897155965</v>
      </c>
      <c r="GR12" s="89">
        <v>9.1185445219738881</v>
      </c>
      <c r="GS12" s="89">
        <v>794248.7090082817</v>
      </c>
      <c r="GT12" s="89">
        <v>9.0298254054956821</v>
      </c>
      <c r="GU12" s="89">
        <v>810777.47632787237</v>
      </c>
      <c r="GV12" s="89">
        <v>8.9514181231112406</v>
      </c>
      <c r="GW12" s="89">
        <v>784351.03922527528</v>
      </c>
      <c r="GX12" s="89">
        <v>8.7338427367253892</v>
      </c>
      <c r="GY12" s="89">
        <v>717764.21560428082</v>
      </c>
      <c r="GZ12" s="89">
        <v>8.4680719717805015</v>
      </c>
      <c r="HA12" s="89">
        <v>734351.07622677495</v>
      </c>
      <c r="HB12" s="89">
        <v>8.3254994827470625</v>
      </c>
      <c r="HC12" s="89">
        <v>712822.09753806982</v>
      </c>
      <c r="HD12" s="89">
        <v>7.955089404334033</v>
      </c>
      <c r="HE12" s="89">
        <v>638976.23305599135</v>
      </c>
      <c r="HF12" s="89">
        <v>7.4256921562805438</v>
      </c>
      <c r="HG12" s="89">
        <v>600736.9101079359</v>
      </c>
      <c r="HH12" s="89">
        <v>6.8751386694287975</v>
      </c>
      <c r="HI12" s="89">
        <v>547423.12252313551</v>
      </c>
    </row>
    <row r="13" spans="1:217" x14ac:dyDescent="0.55000000000000004">
      <c r="B13" s="266">
        <v>2.6</v>
      </c>
      <c r="C13" s="25" t="s">
        <v>661</v>
      </c>
      <c r="D13" s="89">
        <v>9.2839067510213162</v>
      </c>
      <c r="E13" s="89">
        <v>21311.541216266851</v>
      </c>
      <c r="F13" s="89">
        <v>7.7457930764092415</v>
      </c>
      <c r="G13" s="89">
        <v>24904.756861227856</v>
      </c>
      <c r="H13" s="89">
        <v>7.8363505697673457</v>
      </c>
      <c r="I13" s="89">
        <v>27680.536282585996</v>
      </c>
      <c r="J13" s="89">
        <v>6.9017994906478046</v>
      </c>
      <c r="K13" s="89">
        <v>23664.671903278002</v>
      </c>
      <c r="L13" s="89">
        <v>8.7080268133620837</v>
      </c>
      <c r="M13" s="89">
        <v>58500.668064609512</v>
      </c>
      <c r="N13" s="89">
        <v>9.8534889979551252</v>
      </c>
      <c r="O13" s="89">
        <v>103210.49018012303</v>
      </c>
      <c r="P13" s="89">
        <v>6.8776917550654613</v>
      </c>
      <c r="Q13" s="89">
        <v>27538.261946586004</v>
      </c>
      <c r="R13" s="89">
        <v>6.8599756520068169</v>
      </c>
      <c r="S13" s="89">
        <v>23747.389571265001</v>
      </c>
      <c r="T13" s="89">
        <v>6.3719512431073264</v>
      </c>
      <c r="U13" s="89">
        <v>24117.969580352019</v>
      </c>
      <c r="V13" s="89">
        <v>6.4907061642935178</v>
      </c>
      <c r="W13" s="89">
        <v>26966.95993096002</v>
      </c>
      <c r="X13" s="89">
        <v>6.9156346923751597</v>
      </c>
      <c r="Y13" s="89">
        <v>29797.160918981976</v>
      </c>
      <c r="Z13" s="89">
        <v>6.8834038882108857</v>
      </c>
      <c r="AA13" s="89">
        <v>39461.685825273998</v>
      </c>
      <c r="AB13" s="89">
        <v>7.8798502377867381</v>
      </c>
      <c r="AC13" s="89">
        <v>37449.697474739012</v>
      </c>
      <c r="AD13" s="89">
        <v>7.9497598378560372</v>
      </c>
      <c r="AE13" s="89">
        <v>52815.516534572496</v>
      </c>
      <c r="AF13" s="89">
        <v>8.5032549393721268</v>
      </c>
      <c r="AG13" s="89">
        <v>50113.68067676702</v>
      </c>
      <c r="AH13" s="89">
        <v>8.3379300264607306</v>
      </c>
      <c r="AI13" s="89">
        <v>46323.588200036502</v>
      </c>
      <c r="AJ13" s="89">
        <v>8.9744374885832965</v>
      </c>
      <c r="AK13" s="89">
        <v>55147.258902234404</v>
      </c>
      <c r="AL13" s="89">
        <v>8.7080268133620837</v>
      </c>
      <c r="AM13" s="89">
        <v>58500.668064609512</v>
      </c>
      <c r="AN13" s="89">
        <v>9.0857152288766514</v>
      </c>
      <c r="AO13" s="89">
        <v>58218.347572219383</v>
      </c>
      <c r="AP13" s="89">
        <v>8.8570631703994085</v>
      </c>
      <c r="AQ13" s="89">
        <v>61616.095669144612</v>
      </c>
      <c r="AR13" s="89">
        <v>9.1242399923591311</v>
      </c>
      <c r="AS13" s="89">
        <v>71421.853934570012</v>
      </c>
      <c r="AT13" s="89">
        <v>8.9948251094173362</v>
      </c>
      <c r="AU13" s="89">
        <v>69009.772480348009</v>
      </c>
      <c r="AV13" s="89">
        <v>9.0488038738090424</v>
      </c>
      <c r="AW13" s="89">
        <v>72215.568852458193</v>
      </c>
      <c r="AX13" s="89">
        <v>8.9576965592662319</v>
      </c>
      <c r="AY13" s="89">
        <v>80803.565821822456</v>
      </c>
      <c r="AZ13" s="89">
        <v>9.0561948908134866</v>
      </c>
      <c r="BA13" s="89">
        <v>84870.40170986249</v>
      </c>
      <c r="BB13" s="89">
        <v>9.2422039498218815</v>
      </c>
      <c r="BC13" s="89">
        <v>87436.733255617495</v>
      </c>
      <c r="BD13" s="89">
        <v>9.5059249942849213</v>
      </c>
      <c r="BE13" s="89">
        <v>93835.341269794968</v>
      </c>
      <c r="BF13" s="89">
        <v>9.7081417700465593</v>
      </c>
      <c r="BG13" s="89">
        <v>102901.40106058001</v>
      </c>
      <c r="BH13" s="89">
        <v>9.7531098535229503</v>
      </c>
      <c r="BI13" s="89">
        <v>105977.46524865502</v>
      </c>
      <c r="BJ13" s="89">
        <v>9.8534889979551252</v>
      </c>
      <c r="BK13" s="89">
        <v>103210.49018012303</v>
      </c>
      <c r="BL13" s="89">
        <v>9.9217633963693714</v>
      </c>
      <c r="BM13" s="89">
        <v>105907.89888627367</v>
      </c>
      <c r="BN13" s="89">
        <v>10.015293416274638</v>
      </c>
      <c r="BO13" s="89">
        <v>113485.04065351833</v>
      </c>
      <c r="BP13" s="89">
        <v>10.017571656071086</v>
      </c>
      <c r="BQ13" s="89">
        <v>117056.85341562453</v>
      </c>
      <c r="BR13" s="89">
        <v>9.9445153715982109</v>
      </c>
      <c r="BS13" s="89">
        <v>125644.39152616962</v>
      </c>
      <c r="BT13" s="89">
        <v>10.2545827676571</v>
      </c>
      <c r="BU13" s="89">
        <v>151038.92410858319</v>
      </c>
      <c r="BV13" s="89">
        <v>10.25337291812256</v>
      </c>
      <c r="BW13" s="89">
        <v>157511.95830160822</v>
      </c>
      <c r="BX13" s="89">
        <v>10.333469569530306</v>
      </c>
      <c r="BY13" s="89">
        <v>161688.49512470802</v>
      </c>
      <c r="BZ13" s="89">
        <v>10.358086363336378</v>
      </c>
      <c r="CA13" s="89">
        <v>162368.15878875006</v>
      </c>
      <c r="CB13" s="89">
        <v>10.34094652783298</v>
      </c>
      <c r="CC13" s="89">
        <v>157775.83509469006</v>
      </c>
      <c r="CD13" s="89">
        <v>10.319353939978644</v>
      </c>
      <c r="CE13" s="89">
        <v>162362.79291612929</v>
      </c>
      <c r="CF13" s="89">
        <v>10.377672928467961</v>
      </c>
      <c r="CG13" s="89">
        <v>162633.76137753358</v>
      </c>
      <c r="CH13" s="89">
        <v>10.306945015473277</v>
      </c>
      <c r="CI13" s="89">
        <v>166849.8407809645</v>
      </c>
      <c r="CJ13" s="89">
        <v>10.288136099687197</v>
      </c>
      <c r="CK13" s="89">
        <v>174417.45047462999</v>
      </c>
      <c r="CL13" s="89">
        <v>10.406277766738048</v>
      </c>
      <c r="CM13" s="89">
        <v>165190.45165335003</v>
      </c>
      <c r="CN13" s="89">
        <v>10.326746532268244</v>
      </c>
      <c r="CO13" s="89">
        <v>171540.05385471633</v>
      </c>
      <c r="CP13" s="89">
        <v>10.355123643765701</v>
      </c>
      <c r="CQ13" s="89">
        <v>172094.86277112816</v>
      </c>
      <c r="CR13" s="89">
        <v>10.404642806253694</v>
      </c>
      <c r="CS13" s="89">
        <v>169153.40577124679</v>
      </c>
      <c r="CT13" s="89">
        <v>10.283111413691111</v>
      </c>
      <c r="CU13" s="89">
        <v>227860.17716368873</v>
      </c>
      <c r="CV13" s="89">
        <v>10.204222319821948</v>
      </c>
      <c r="CW13" s="89">
        <v>237387.68452451756</v>
      </c>
      <c r="CX13" s="89">
        <v>10.296443406945919</v>
      </c>
      <c r="CY13" s="89">
        <v>239165.81810612272</v>
      </c>
      <c r="CZ13" s="89">
        <v>10.30607029523595</v>
      </c>
      <c r="DA13" s="89">
        <v>236714.17914193269</v>
      </c>
      <c r="DB13" s="89">
        <v>9.9611863871608222</v>
      </c>
      <c r="DC13" s="89">
        <v>262230.68113133992</v>
      </c>
      <c r="DD13" s="89">
        <v>9.9904227554344907</v>
      </c>
      <c r="DE13" s="89">
        <v>259123.02709791998</v>
      </c>
      <c r="DF13" s="89">
        <v>10.024329835237133</v>
      </c>
      <c r="DG13" s="89">
        <v>252125.52061339252</v>
      </c>
      <c r="DH13" s="89">
        <v>10.023077390492148</v>
      </c>
      <c r="DI13" s="89">
        <v>253552.11071496006</v>
      </c>
      <c r="DJ13" s="89">
        <v>10.159173651030546</v>
      </c>
      <c r="DK13" s="89">
        <v>253931.6315410501</v>
      </c>
      <c r="DL13" s="89">
        <v>10.158528385404045</v>
      </c>
      <c r="DM13" s="89">
        <v>251093.79791317994</v>
      </c>
      <c r="DN13" s="89">
        <v>9.9910324586454173</v>
      </c>
      <c r="DO13" s="89">
        <v>259560.71863662993</v>
      </c>
      <c r="DP13" s="89">
        <v>9.9398987620111718</v>
      </c>
      <c r="DQ13" s="89">
        <v>272580.35283189989</v>
      </c>
      <c r="DR13" s="89">
        <v>9.8575877300490795</v>
      </c>
      <c r="DS13" s="89">
        <v>259401.45637067987</v>
      </c>
      <c r="DT13" s="89">
        <v>9.7794953020519308</v>
      </c>
      <c r="DU13" s="89">
        <v>251817.87467831094</v>
      </c>
      <c r="DV13" s="89">
        <v>9.9104827651407064</v>
      </c>
      <c r="DW13" s="89">
        <v>253963.59209451688</v>
      </c>
      <c r="DX13" s="89">
        <v>9.8576235455803634</v>
      </c>
      <c r="DY13" s="89">
        <v>250737.70224641578</v>
      </c>
      <c r="DZ13" s="89">
        <v>9.8319152669909542</v>
      </c>
      <c r="EA13" s="89">
        <v>247891.91495074006</v>
      </c>
      <c r="EB13" s="89">
        <v>9.7885684218534585</v>
      </c>
      <c r="EC13" s="89">
        <v>250192.90685015137</v>
      </c>
      <c r="ED13" s="89">
        <v>9.785958706409513</v>
      </c>
      <c r="EE13" s="89">
        <v>255287.03080086035</v>
      </c>
      <c r="EF13" s="89">
        <v>9.7088750587756749</v>
      </c>
      <c r="EG13" s="89">
        <v>229995.93198172143</v>
      </c>
      <c r="EH13" s="89">
        <v>9.8326498979956707</v>
      </c>
      <c r="EI13" s="89">
        <v>240735.40635573512</v>
      </c>
      <c r="EJ13" s="89">
        <v>9.5931609790814374</v>
      </c>
      <c r="EK13" s="89">
        <v>251936.16431584008</v>
      </c>
      <c r="EL13" s="89">
        <v>9.8576691761539834</v>
      </c>
      <c r="EM13" s="89">
        <v>257029.8463957886</v>
      </c>
      <c r="EN13" s="89">
        <v>9.9066335482248711</v>
      </c>
      <c r="EO13" s="89">
        <v>260414.69653330027</v>
      </c>
      <c r="EP13" s="89">
        <v>9.9986636951154093</v>
      </c>
      <c r="EQ13" s="89">
        <v>248258.39830085001</v>
      </c>
      <c r="ER13" s="89">
        <v>9.8897871508298447</v>
      </c>
      <c r="ES13" s="89">
        <v>257847.16318194012</v>
      </c>
      <c r="ET13" s="89">
        <v>10.111256740143929</v>
      </c>
      <c r="EU13" s="89">
        <v>288747.79204977019</v>
      </c>
      <c r="EV13" s="89">
        <v>10.018527382513826</v>
      </c>
      <c r="EW13" s="89">
        <v>339847.58513399999</v>
      </c>
      <c r="EX13" s="89">
        <v>10.079543022444028</v>
      </c>
      <c r="EY13" s="89">
        <v>353239.5398243689</v>
      </c>
      <c r="EZ13" s="89">
        <v>10.150424420755597</v>
      </c>
      <c r="FA13" s="89">
        <v>374460.93380181794</v>
      </c>
      <c r="FB13" s="89">
        <v>10.197071194652176</v>
      </c>
      <c r="FC13" s="89">
        <v>418394.97087043943</v>
      </c>
      <c r="FD13" s="89">
        <v>10.275004519480341</v>
      </c>
      <c r="FE13" s="89">
        <v>448320.85774111905</v>
      </c>
      <c r="FF13" s="89">
        <v>10.371483553804204</v>
      </c>
      <c r="FG13" s="89">
        <v>445270.44785216625</v>
      </c>
      <c r="FH13" s="89">
        <v>10.439126677153432</v>
      </c>
      <c r="FI13" s="89">
        <v>573528.65386084979</v>
      </c>
      <c r="FJ13" s="89">
        <v>10.573861135188089</v>
      </c>
      <c r="FK13" s="89">
        <v>500770.01005163026</v>
      </c>
      <c r="FL13" s="89">
        <v>10.702854405726349</v>
      </c>
      <c r="FM13" s="89">
        <v>588583.11948471249</v>
      </c>
      <c r="FN13" s="89">
        <v>10.800341410852448</v>
      </c>
      <c r="FO13" s="89">
        <v>549773.58430694882</v>
      </c>
      <c r="FP13" s="89">
        <v>10.89199509531373</v>
      </c>
      <c r="FQ13" s="89">
        <v>702273.86737812043</v>
      </c>
      <c r="FR13" s="89">
        <v>10.802439632367339</v>
      </c>
      <c r="FS13" s="89">
        <v>623402.67908261449</v>
      </c>
      <c r="FT13" s="89">
        <v>10.776553187268066</v>
      </c>
      <c r="FU13" s="89">
        <v>677573.44451198063</v>
      </c>
      <c r="FV13" s="89">
        <v>10.709148329677365</v>
      </c>
      <c r="FW13" s="89">
        <v>691823.51585710596</v>
      </c>
      <c r="FX13" s="89">
        <v>10.312199560034959</v>
      </c>
      <c r="FY13" s="89">
        <v>708447.26195124863</v>
      </c>
      <c r="FZ13" s="89">
        <v>10.28148636313397</v>
      </c>
      <c r="GA13" s="89">
        <v>754297.74723318394</v>
      </c>
      <c r="GB13" s="89">
        <v>10.195863654966592</v>
      </c>
      <c r="GC13" s="89">
        <v>791403.65543347271</v>
      </c>
      <c r="GD13" s="89">
        <v>10.205162076182527</v>
      </c>
      <c r="GE13" s="89">
        <v>824588.52837368369</v>
      </c>
      <c r="GF13" s="89">
        <v>10.525669008516376</v>
      </c>
      <c r="GG13" s="89">
        <v>817544.44441395265</v>
      </c>
      <c r="GH13" s="89">
        <v>10.580233229367257</v>
      </c>
      <c r="GI13" s="89">
        <v>839935.71912436164</v>
      </c>
      <c r="GJ13" s="89">
        <v>10.175294707079244</v>
      </c>
      <c r="GK13" s="89">
        <v>832274.80922769301</v>
      </c>
      <c r="GL13" s="89">
        <v>10.109305633974117</v>
      </c>
      <c r="GM13" s="89">
        <v>818185.74950528902</v>
      </c>
      <c r="GN13" s="89">
        <v>10.465782786762125</v>
      </c>
      <c r="GO13" s="89">
        <v>839119.39211633138</v>
      </c>
      <c r="GP13" s="89">
        <v>10.216896339374204</v>
      </c>
      <c r="GQ13" s="89">
        <v>810927.58684603451</v>
      </c>
      <c r="GR13" s="89">
        <v>9.9081900809364853</v>
      </c>
      <c r="GS13" s="89">
        <v>790717.95388388331</v>
      </c>
      <c r="GT13" s="89">
        <v>10.155500760711018</v>
      </c>
      <c r="GU13" s="89">
        <v>826596.2174711104</v>
      </c>
      <c r="GV13" s="89">
        <v>10.372315202298374</v>
      </c>
      <c r="GW13" s="89">
        <v>781652.2700396413</v>
      </c>
      <c r="GX13" s="89">
        <v>10.295843985609084</v>
      </c>
      <c r="GY13" s="89">
        <v>798190.71744187968</v>
      </c>
      <c r="GZ13" s="89">
        <v>9.9801892336551941</v>
      </c>
      <c r="HA13" s="89">
        <v>886488.58154904703</v>
      </c>
      <c r="HB13" s="89">
        <v>10.331871777130374</v>
      </c>
      <c r="HC13" s="89">
        <v>818198.50606903585</v>
      </c>
      <c r="HD13" s="89">
        <v>10.250511384257644</v>
      </c>
      <c r="HE13" s="89">
        <v>801053.0013638424</v>
      </c>
      <c r="HF13" s="89">
        <v>10.109083704618479</v>
      </c>
      <c r="HG13" s="89">
        <v>787477.59093004034</v>
      </c>
      <c r="HH13" s="89">
        <v>10.053784104919883</v>
      </c>
      <c r="HI13" s="89">
        <v>773474.09586345323</v>
      </c>
    </row>
    <row r="14" spans="1:217" x14ac:dyDescent="0.55000000000000004">
      <c r="B14" s="266">
        <v>3</v>
      </c>
      <c r="C14" s="25" t="s">
        <v>662</v>
      </c>
      <c r="D14" s="89">
        <v>5.8457161037219807</v>
      </c>
      <c r="E14" s="89">
        <v>170810.14075586485</v>
      </c>
      <c r="F14" s="89">
        <v>4.236127936247323</v>
      </c>
      <c r="G14" s="89">
        <v>213449.60297091957</v>
      </c>
      <c r="H14" s="89">
        <v>4.5706231641354229</v>
      </c>
      <c r="I14" s="89">
        <v>266675.99844626017</v>
      </c>
      <c r="J14" s="89">
        <v>3.814727715692265</v>
      </c>
      <c r="K14" s="89">
        <v>279169.39686830196</v>
      </c>
      <c r="L14" s="89">
        <v>4.1350927709899494</v>
      </c>
      <c r="M14" s="89">
        <v>266107.50304657541</v>
      </c>
      <c r="N14" s="89">
        <v>4.6687433421084013</v>
      </c>
      <c r="O14" s="89">
        <v>293082.26481490821</v>
      </c>
      <c r="P14" s="89">
        <v>3.948281486614635</v>
      </c>
      <c r="Q14" s="89">
        <v>291844.54878532898</v>
      </c>
      <c r="R14" s="89">
        <v>3.7862375122081193</v>
      </c>
      <c r="S14" s="89">
        <v>307838.33835987054</v>
      </c>
      <c r="T14" s="89">
        <v>4.1639259824873065</v>
      </c>
      <c r="U14" s="89">
        <v>307134.49480877013</v>
      </c>
      <c r="V14" s="89">
        <v>4.3784836922314794</v>
      </c>
      <c r="W14" s="89">
        <v>291629.07199601032</v>
      </c>
      <c r="X14" s="89">
        <v>4.8125284537132487</v>
      </c>
      <c r="Y14" s="89">
        <v>294157.81400002108</v>
      </c>
      <c r="Z14" s="89">
        <v>5.5478602464263371</v>
      </c>
      <c r="AA14" s="89">
        <v>306544.559555566</v>
      </c>
      <c r="AB14" s="89">
        <v>7.2381536854869273</v>
      </c>
      <c r="AC14" s="89">
        <v>328447.19654761604</v>
      </c>
      <c r="AD14" s="89">
        <v>7.2828117251208999</v>
      </c>
      <c r="AE14" s="89">
        <v>305530.13469299709</v>
      </c>
      <c r="AF14" s="89">
        <v>4.5027719734600682</v>
      </c>
      <c r="AG14" s="89">
        <v>269886.15400514234</v>
      </c>
      <c r="AH14" s="89">
        <v>3.9184303175281494</v>
      </c>
      <c r="AI14" s="89">
        <v>253426.90412657603</v>
      </c>
      <c r="AJ14" s="89">
        <v>4.0091877766215269</v>
      </c>
      <c r="AK14" s="89">
        <v>253914.87406140144</v>
      </c>
      <c r="AL14" s="89">
        <v>4.1350927709899494</v>
      </c>
      <c r="AM14" s="89">
        <v>266107.50304657541</v>
      </c>
      <c r="AN14" s="89">
        <v>3.8786364752936748</v>
      </c>
      <c r="AO14" s="89">
        <v>281827.55165934924</v>
      </c>
      <c r="AP14" s="89">
        <v>3.4223686772274018</v>
      </c>
      <c r="AQ14" s="89">
        <v>262539.32255743345</v>
      </c>
      <c r="AR14" s="89">
        <v>3.7672054151902348</v>
      </c>
      <c r="AS14" s="89">
        <v>269813.84203390568</v>
      </c>
      <c r="AT14" s="89">
        <v>3.8854077854229456</v>
      </c>
      <c r="AU14" s="89">
        <v>275414.31819925556</v>
      </c>
      <c r="AV14" s="89">
        <v>3.9208969811018335</v>
      </c>
      <c r="AW14" s="89">
        <v>278783.16076682514</v>
      </c>
      <c r="AX14" s="89">
        <v>4.1079225540899218</v>
      </c>
      <c r="AY14" s="89">
        <v>268559.61038772389</v>
      </c>
      <c r="AZ14" s="89">
        <v>4.2890981783044264</v>
      </c>
      <c r="BA14" s="89">
        <v>249819.69149778792</v>
      </c>
      <c r="BB14" s="89">
        <v>4.4839806181591788</v>
      </c>
      <c r="BC14" s="89">
        <v>245491.89861063001</v>
      </c>
      <c r="BD14" s="89">
        <v>4.7141416852501177</v>
      </c>
      <c r="BE14" s="89">
        <v>244763.41463615766</v>
      </c>
      <c r="BF14" s="89">
        <v>4.6531208700673314</v>
      </c>
      <c r="BG14" s="89">
        <v>259062.95047998268</v>
      </c>
      <c r="BH14" s="89">
        <v>4.4851712080206099</v>
      </c>
      <c r="BI14" s="89">
        <v>268367.37300187757</v>
      </c>
      <c r="BJ14" s="89">
        <v>4.6687433421084013</v>
      </c>
      <c r="BK14" s="89">
        <v>293082.26481490821</v>
      </c>
      <c r="BL14" s="89">
        <v>4.2194607849783834</v>
      </c>
      <c r="BM14" s="89">
        <v>292097.35790914344</v>
      </c>
      <c r="BN14" s="89">
        <v>3.6319136002194647</v>
      </c>
      <c r="BO14" s="89">
        <v>307298.25211115199</v>
      </c>
      <c r="BP14" s="89">
        <v>4.0061694441991804</v>
      </c>
      <c r="BQ14" s="89">
        <v>281677.87981075188</v>
      </c>
      <c r="BR14" s="89">
        <v>3.8346333288492636</v>
      </c>
      <c r="BS14" s="89">
        <v>292645.93534745555</v>
      </c>
      <c r="BT14" s="89">
        <v>3.996455932661052</v>
      </c>
      <c r="BU14" s="89">
        <v>262462.29908572952</v>
      </c>
      <c r="BV14" s="89">
        <v>3.9847871906180847</v>
      </c>
      <c r="BW14" s="89">
        <v>266236.26655562932</v>
      </c>
      <c r="BX14" s="89">
        <v>3.8879037669297327</v>
      </c>
      <c r="BY14" s="89">
        <v>260222.46891200441</v>
      </c>
      <c r="BZ14" s="89">
        <v>4.0677787385392508</v>
      </c>
      <c r="CA14" s="89">
        <v>268697.80551682808</v>
      </c>
      <c r="CB14" s="89">
        <v>4.12743101002531</v>
      </c>
      <c r="CC14" s="89">
        <v>270319.10121486458</v>
      </c>
      <c r="CD14" s="89">
        <v>4.1151075014234531</v>
      </c>
      <c r="CE14" s="89">
        <v>271514.84058938536</v>
      </c>
      <c r="CF14" s="89">
        <v>4.2613622585618751</v>
      </c>
      <c r="CG14" s="89">
        <v>278191.08323855547</v>
      </c>
      <c r="CH14" s="89">
        <v>4.4032478001181063</v>
      </c>
      <c r="CI14" s="89">
        <v>313333.09510733525</v>
      </c>
      <c r="CJ14" s="89">
        <v>4.280674695367523</v>
      </c>
      <c r="CK14" s="89">
        <v>315143.34820358281</v>
      </c>
      <c r="CL14" s="89">
        <v>4.2250937632206957</v>
      </c>
      <c r="CM14" s="89">
        <v>309368.32690007472</v>
      </c>
      <c r="CN14" s="89">
        <v>4.3889472719411122</v>
      </c>
      <c r="CO14" s="89">
        <v>307569.90793755197</v>
      </c>
      <c r="CP14" s="89">
        <v>4.3400284134201002</v>
      </c>
      <c r="CQ14" s="89">
        <v>317770.22474535834</v>
      </c>
      <c r="CR14" s="89">
        <v>4.1580843169808848</v>
      </c>
      <c r="CS14" s="89">
        <v>310193.54076372908</v>
      </c>
      <c r="CT14" s="89">
        <v>4.1891774017490331</v>
      </c>
      <c r="CU14" s="89">
        <v>301796.34119805519</v>
      </c>
      <c r="CV14" s="89">
        <v>4.1395397232722564</v>
      </c>
      <c r="CW14" s="89">
        <v>297655.14213380835</v>
      </c>
      <c r="CX14" s="89">
        <v>4.3208403193437217</v>
      </c>
      <c r="CY14" s="89">
        <v>302945.51800116012</v>
      </c>
      <c r="CZ14" s="89">
        <v>4.2938590329487676</v>
      </c>
      <c r="DA14" s="89">
        <v>296348.39322195406</v>
      </c>
      <c r="DB14" s="89">
        <v>2.8303824553159687</v>
      </c>
      <c r="DC14" s="89">
        <v>291222.20929640945</v>
      </c>
      <c r="DD14" s="89">
        <v>2.7585102371374499</v>
      </c>
      <c r="DE14" s="89">
        <v>324611.99327519938</v>
      </c>
      <c r="DF14" s="89">
        <v>2.3650707683358259</v>
      </c>
      <c r="DG14" s="89">
        <v>294411.03287766338</v>
      </c>
      <c r="DH14" s="89">
        <v>1.7256995942981357</v>
      </c>
      <c r="DI14" s="89">
        <v>322925.00682285585</v>
      </c>
      <c r="DJ14" s="89">
        <v>1.3602135402958198</v>
      </c>
      <c r="DK14" s="89">
        <v>307026.8656687577</v>
      </c>
      <c r="DL14" s="89">
        <v>1.2248966276108295</v>
      </c>
      <c r="DM14" s="89">
        <v>308505.23764594516</v>
      </c>
      <c r="DN14" s="89">
        <v>1.0852120737095456</v>
      </c>
      <c r="DO14" s="89">
        <v>302630.69349030394</v>
      </c>
      <c r="DP14" s="89">
        <v>0.99679135446721689</v>
      </c>
      <c r="DQ14" s="89">
        <v>317889.64491098461</v>
      </c>
      <c r="DR14" s="89">
        <v>0.98179257812102982</v>
      </c>
      <c r="DS14" s="89">
        <v>311270.13478445698</v>
      </c>
      <c r="DT14" s="89">
        <v>0.83878260493259571</v>
      </c>
      <c r="DU14" s="89">
        <v>310180.90156307601</v>
      </c>
      <c r="DV14" s="89">
        <v>0.90434676285015259</v>
      </c>
      <c r="DW14" s="89">
        <v>297562.10566612391</v>
      </c>
      <c r="DX14" s="89">
        <v>1.0386679896198439</v>
      </c>
      <c r="DY14" s="89">
        <v>286638.06964319688</v>
      </c>
      <c r="DZ14" s="89">
        <v>1.0025390886271424</v>
      </c>
      <c r="EA14" s="89">
        <v>282535.68755382381</v>
      </c>
      <c r="EB14" s="89">
        <v>0.96045869991311861</v>
      </c>
      <c r="EC14" s="89">
        <v>302569.46097063657</v>
      </c>
      <c r="ED14" s="89">
        <v>0.92851947747441033</v>
      </c>
      <c r="EE14" s="89">
        <v>313347.00020686147</v>
      </c>
      <c r="EF14" s="89">
        <v>0.93659861375811948</v>
      </c>
      <c r="EG14" s="89">
        <v>306124.74425242731</v>
      </c>
      <c r="EH14" s="89">
        <v>0.97154427970052137</v>
      </c>
      <c r="EI14" s="89">
        <v>285069.54081555415</v>
      </c>
      <c r="EJ14" s="89">
        <v>1.1143067116934713</v>
      </c>
      <c r="EK14" s="89">
        <v>288342.94845800393</v>
      </c>
      <c r="EL14" s="89">
        <v>1.3223872635115201</v>
      </c>
      <c r="EM14" s="89">
        <v>276677.60894820403</v>
      </c>
      <c r="EN14" s="89">
        <v>1.4234281192028231</v>
      </c>
      <c r="EO14" s="89">
        <v>265669.33328930405</v>
      </c>
      <c r="EP14" s="89">
        <v>1.5374047049510455</v>
      </c>
      <c r="EQ14" s="89">
        <v>259051.07103324897</v>
      </c>
      <c r="ER14" s="89">
        <v>1.6217658294281896</v>
      </c>
      <c r="ES14" s="89">
        <v>256215.33883384307</v>
      </c>
      <c r="ET14" s="89">
        <v>1.8627871322375267</v>
      </c>
      <c r="EU14" s="89">
        <v>254111.92464536559</v>
      </c>
      <c r="EV14" s="89">
        <v>2.023076561076103</v>
      </c>
      <c r="EW14" s="89">
        <v>244086.99480476661</v>
      </c>
      <c r="EX14" s="89">
        <v>2.13223712393892</v>
      </c>
      <c r="EY14" s="89">
        <v>246272.10427837403</v>
      </c>
      <c r="EZ14" s="89">
        <v>2.1847611831072964</v>
      </c>
      <c r="FA14" s="89">
        <v>251350.12880766077</v>
      </c>
      <c r="FB14" s="89">
        <v>2.2914377497400693</v>
      </c>
      <c r="FC14" s="89">
        <v>287496.61550970777</v>
      </c>
      <c r="FD14" s="89">
        <v>2.2523001737843202</v>
      </c>
      <c r="FE14" s="89">
        <v>258425.02491430027</v>
      </c>
      <c r="FF14" s="89">
        <v>2.3814465096281281</v>
      </c>
      <c r="FG14" s="89">
        <v>255719.52845059225</v>
      </c>
      <c r="FH14" s="89">
        <v>2.6885612881746601</v>
      </c>
      <c r="FI14" s="89">
        <v>264535.2037011435</v>
      </c>
      <c r="FJ14" s="89">
        <v>2.7324588967948698</v>
      </c>
      <c r="FK14" s="89">
        <v>261617.42650503304</v>
      </c>
      <c r="FL14" s="89">
        <v>2.6935805350848767</v>
      </c>
      <c r="FM14" s="89">
        <v>254912.8848365024</v>
      </c>
      <c r="FN14" s="89">
        <v>2.829623827816536</v>
      </c>
      <c r="FO14" s="89">
        <v>226094.54832290937</v>
      </c>
      <c r="FP14" s="89">
        <v>2.6214551488163069</v>
      </c>
      <c r="FQ14" s="89">
        <v>259614.5463002194</v>
      </c>
      <c r="FR14" s="89">
        <v>2.6671215076253927</v>
      </c>
      <c r="FS14" s="89">
        <v>274455.66798643948</v>
      </c>
      <c r="FT14" s="89">
        <v>2.6260688632434248</v>
      </c>
      <c r="FU14" s="89">
        <v>257615.22669134932</v>
      </c>
      <c r="FV14" s="89">
        <v>2.4170509049179891</v>
      </c>
      <c r="FW14" s="89">
        <v>266528.32412043243</v>
      </c>
      <c r="FX14" s="89">
        <v>2.3104880585499044</v>
      </c>
      <c r="FY14" s="89">
        <v>279690.48640601221</v>
      </c>
      <c r="FZ14" s="89">
        <v>2.3447930488513871</v>
      </c>
      <c r="GA14" s="89">
        <v>306228.83688572963</v>
      </c>
      <c r="GB14" s="89">
        <v>2.34084791572749</v>
      </c>
      <c r="GC14" s="89">
        <v>293534.43158888421</v>
      </c>
      <c r="GD14" s="89">
        <v>2.3380197694743776</v>
      </c>
      <c r="GE14" s="89">
        <v>294389.49572398973</v>
      </c>
      <c r="GF14" s="89">
        <v>2.4291732630903082</v>
      </c>
      <c r="GG14" s="89">
        <v>288614.84710526059</v>
      </c>
      <c r="GH14" s="89">
        <v>2.3572859748197912</v>
      </c>
      <c r="GI14" s="89">
        <v>282186.19436552085</v>
      </c>
      <c r="GJ14" s="89">
        <v>2.0796671472612789</v>
      </c>
      <c r="GK14" s="89">
        <v>307902.1735876606</v>
      </c>
      <c r="GL14" s="89">
        <v>2.1222589373010594</v>
      </c>
      <c r="GM14" s="89">
        <v>308925.41160088126</v>
      </c>
      <c r="GN14" s="89">
        <v>1.8270896151745626</v>
      </c>
      <c r="GO14" s="89">
        <v>322473.41257106763</v>
      </c>
      <c r="GP14" s="89">
        <v>1.8239765493046571</v>
      </c>
      <c r="GQ14" s="89">
        <v>325706.74623943819</v>
      </c>
      <c r="GR14" s="89">
        <v>1.696626231558658</v>
      </c>
      <c r="GS14" s="89">
        <v>324721.57211690862</v>
      </c>
      <c r="GT14" s="89">
        <v>1.6557037986431191</v>
      </c>
      <c r="GU14" s="89">
        <v>334753.32778824901</v>
      </c>
      <c r="GV14" s="89">
        <v>1.6617581052868029</v>
      </c>
      <c r="GW14" s="89">
        <v>354140.32232472859</v>
      </c>
      <c r="GX14" s="89">
        <v>1.6038962420408609</v>
      </c>
      <c r="GY14" s="89">
        <v>388617.02664787194</v>
      </c>
      <c r="GZ14" s="89">
        <v>1.4538319521120602</v>
      </c>
      <c r="HA14" s="89">
        <v>361813.58932442189</v>
      </c>
      <c r="HB14" s="89">
        <v>1.3947439686376826</v>
      </c>
      <c r="HC14" s="89">
        <v>361780.7346116018</v>
      </c>
      <c r="HD14" s="89">
        <v>1.6702665068950149</v>
      </c>
      <c r="HE14" s="89">
        <v>367890.27500796074</v>
      </c>
      <c r="HF14" s="89">
        <v>1.358944970737646</v>
      </c>
      <c r="HG14" s="89">
        <v>389613.11493255087</v>
      </c>
      <c r="HH14" s="89">
        <v>1.2819742393546549</v>
      </c>
      <c r="HI14" s="89">
        <v>441253.71776027983</v>
      </c>
    </row>
    <row r="15" spans="1:217" x14ac:dyDescent="0.55000000000000004">
      <c r="B15" s="266">
        <v>4</v>
      </c>
      <c r="C15" s="25" t="s">
        <v>663</v>
      </c>
      <c r="D15" s="89">
        <v>10</v>
      </c>
      <c r="E15" s="89">
        <v>50.139962350000005</v>
      </c>
      <c r="F15" s="89">
        <v>10</v>
      </c>
      <c r="G15" s="89">
        <v>6.6999623499999998</v>
      </c>
      <c r="H15" s="89">
        <v>5</v>
      </c>
      <c r="I15" s="89">
        <v>1.4666250000000001</v>
      </c>
      <c r="J15" s="89">
        <v>5</v>
      </c>
      <c r="K15" s="89">
        <v>672.40703105000011</v>
      </c>
      <c r="L15" s="89">
        <v>5</v>
      </c>
      <c r="M15" s="89">
        <v>555.98217537999994</v>
      </c>
      <c r="N15" s="89">
        <v>0</v>
      </c>
      <c r="O15" s="89">
        <v>0</v>
      </c>
      <c r="P15" s="89">
        <v>5</v>
      </c>
      <c r="Q15" s="89">
        <v>671.51882901999988</v>
      </c>
      <c r="R15" s="89">
        <v>5</v>
      </c>
      <c r="S15" s="89">
        <v>665.10271991000002</v>
      </c>
      <c r="T15" s="89">
        <v>5</v>
      </c>
      <c r="U15" s="89">
        <v>665.69369068000003</v>
      </c>
      <c r="V15" s="89">
        <v>5</v>
      </c>
      <c r="W15" s="89">
        <v>660.96974063000005</v>
      </c>
      <c r="X15" s="89">
        <v>5</v>
      </c>
      <c r="Y15" s="89">
        <v>654.84163781000007</v>
      </c>
      <c r="Z15" s="89">
        <v>5.5</v>
      </c>
      <c r="AA15" s="89">
        <v>635.39123837000011</v>
      </c>
      <c r="AB15" s="89">
        <v>5</v>
      </c>
      <c r="AC15" s="89">
        <v>617.56053992</v>
      </c>
      <c r="AD15" s="89">
        <v>0</v>
      </c>
      <c r="AE15" s="89">
        <v>5.03125</v>
      </c>
      <c r="AF15" s="89">
        <v>5</v>
      </c>
      <c r="AG15" s="89">
        <v>2.4911249999999998</v>
      </c>
      <c r="AH15" s="89">
        <v>5</v>
      </c>
      <c r="AI15" s="89">
        <v>0.2555</v>
      </c>
      <c r="AJ15" s="89">
        <v>0</v>
      </c>
      <c r="AK15" s="89">
        <v>0</v>
      </c>
      <c r="AL15" s="89">
        <v>5</v>
      </c>
      <c r="AM15" s="89">
        <v>555.98217537999994</v>
      </c>
      <c r="AN15" s="89">
        <v>0</v>
      </c>
      <c r="AO15" s="89">
        <v>0</v>
      </c>
      <c r="AP15" s="89">
        <v>0</v>
      </c>
      <c r="AQ15" s="89">
        <v>0</v>
      </c>
      <c r="AR15" s="89">
        <v>0</v>
      </c>
      <c r="AS15" s="89">
        <v>0</v>
      </c>
      <c r="AT15" s="89">
        <v>0</v>
      </c>
      <c r="AU15" s="89">
        <v>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89">
        <v>0</v>
      </c>
      <c r="BQ15" s="89">
        <v>0</v>
      </c>
      <c r="BR15" s="89">
        <v>0</v>
      </c>
      <c r="BS15" s="89">
        <v>0</v>
      </c>
      <c r="BT15" s="89">
        <v>0</v>
      </c>
      <c r="BU15" s="89">
        <v>0</v>
      </c>
      <c r="BV15" s="89">
        <v>0</v>
      </c>
      <c r="BW15" s="89">
        <v>0</v>
      </c>
      <c r="BX15" s="89">
        <v>0</v>
      </c>
      <c r="BY15" s="89">
        <v>0</v>
      </c>
      <c r="BZ15" s="89">
        <v>0</v>
      </c>
      <c r="CA15" s="89">
        <v>0</v>
      </c>
      <c r="CB15" s="89">
        <v>0</v>
      </c>
      <c r="CC15" s="89">
        <v>0</v>
      </c>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89">
        <v>0</v>
      </c>
      <c r="FD15" s="89">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89">
        <v>0</v>
      </c>
      <c r="FU15" s="89">
        <v>0</v>
      </c>
      <c r="FV15" s="89">
        <v>0</v>
      </c>
      <c r="FW15" s="89">
        <v>0</v>
      </c>
      <c r="FX15" s="89">
        <v>0</v>
      </c>
      <c r="FY15" s="89">
        <v>0</v>
      </c>
      <c r="FZ15" s="89">
        <v>0</v>
      </c>
      <c r="GA15" s="89">
        <v>0</v>
      </c>
      <c r="GB15" s="89">
        <v>0</v>
      </c>
      <c r="GC15" s="89">
        <v>0</v>
      </c>
      <c r="GD15" s="89">
        <v>0</v>
      </c>
      <c r="GE15" s="89">
        <v>0</v>
      </c>
      <c r="GF15" s="89">
        <v>0</v>
      </c>
      <c r="GG15" s="89">
        <v>0</v>
      </c>
      <c r="GH15" s="89">
        <v>0</v>
      </c>
      <c r="GI15" s="89">
        <v>0</v>
      </c>
      <c r="GJ15" s="89">
        <v>0</v>
      </c>
      <c r="GK15" s="89">
        <v>0</v>
      </c>
      <c r="GL15" s="89">
        <v>0</v>
      </c>
      <c r="GM15" s="89">
        <v>0</v>
      </c>
      <c r="GN15" s="89">
        <v>0</v>
      </c>
      <c r="GO15" s="89">
        <v>0</v>
      </c>
      <c r="GP15" s="89">
        <v>0</v>
      </c>
      <c r="GQ15" s="89">
        <v>0</v>
      </c>
      <c r="GR15" s="89">
        <v>0</v>
      </c>
      <c r="GS15" s="89">
        <v>0</v>
      </c>
      <c r="GT15" s="89">
        <v>0</v>
      </c>
      <c r="GU15" s="89">
        <v>0</v>
      </c>
      <c r="GV15" s="89">
        <v>0</v>
      </c>
      <c r="GW15" s="89">
        <v>0</v>
      </c>
      <c r="GX15" s="89">
        <v>0</v>
      </c>
      <c r="GY15" s="89">
        <v>0</v>
      </c>
      <c r="GZ15" s="89">
        <v>0</v>
      </c>
      <c r="HA15" s="89">
        <v>0</v>
      </c>
      <c r="HB15" s="89">
        <v>0</v>
      </c>
      <c r="HC15" s="89">
        <v>0</v>
      </c>
      <c r="HD15" s="89">
        <v>0</v>
      </c>
      <c r="HE15" s="89">
        <v>0</v>
      </c>
      <c r="HF15" s="89">
        <v>0</v>
      </c>
      <c r="HG15" s="89">
        <v>0</v>
      </c>
      <c r="HH15" s="89">
        <v>0</v>
      </c>
      <c r="HI15" s="89">
        <v>0</v>
      </c>
    </row>
    <row r="16" spans="1:217" x14ac:dyDescent="0.55000000000000004">
      <c r="B16" s="266">
        <v>5</v>
      </c>
      <c r="C16" s="265" t="s">
        <v>664</v>
      </c>
      <c r="D16" s="89">
        <v>7.3010660832473944</v>
      </c>
      <c r="E16" s="89">
        <v>190.68405786999983</v>
      </c>
      <c r="F16" s="89">
        <v>6.8154578978751257</v>
      </c>
      <c r="G16" s="89">
        <v>206.27674877000018</v>
      </c>
      <c r="H16" s="89">
        <v>5.4979617336983075</v>
      </c>
      <c r="I16" s="89">
        <v>247.33341034999961</v>
      </c>
      <c r="J16" s="89">
        <v>3.0609698093007585</v>
      </c>
      <c r="K16" s="89">
        <v>1034.9662987500003</v>
      </c>
      <c r="L16" s="89">
        <v>3.9643774570661412</v>
      </c>
      <c r="M16" s="89">
        <v>250.24933455999999</v>
      </c>
      <c r="N16" s="89">
        <v>7.8004968506896288</v>
      </c>
      <c r="O16" s="89">
        <v>3816.7498842999994</v>
      </c>
      <c r="P16" s="89">
        <v>4.0898582595503177</v>
      </c>
      <c r="Q16" s="89">
        <v>177.36612910999963</v>
      </c>
      <c r="R16" s="89">
        <v>4.5096716582955292</v>
      </c>
      <c r="S16" s="89">
        <v>178.10981243999967</v>
      </c>
      <c r="T16" s="89">
        <v>2.6148506900989834</v>
      </c>
      <c r="U16" s="89">
        <v>535.96971482000026</v>
      </c>
      <c r="V16" s="89">
        <v>3.2199684991338646</v>
      </c>
      <c r="W16" s="89">
        <v>278.26677030000081</v>
      </c>
      <c r="X16" s="89">
        <v>2.8986663106794288</v>
      </c>
      <c r="Y16" s="89">
        <v>394.73309511000025</v>
      </c>
      <c r="Z16" s="89">
        <v>3.4462241258920199</v>
      </c>
      <c r="AA16" s="89">
        <v>666.27243687485736</v>
      </c>
      <c r="AB16" s="89">
        <v>5.4547158422224795</v>
      </c>
      <c r="AC16" s="89">
        <v>734.61711607425195</v>
      </c>
      <c r="AD16" s="89">
        <v>4.2910957880623979</v>
      </c>
      <c r="AE16" s="89">
        <v>255.05146934000001</v>
      </c>
      <c r="AF16" s="89">
        <v>5.2252298304146239</v>
      </c>
      <c r="AG16" s="89">
        <v>1193.1268189599998</v>
      </c>
      <c r="AH16" s="89">
        <v>5.6120904632007456</v>
      </c>
      <c r="AI16" s="89">
        <v>1349.5519578600001</v>
      </c>
      <c r="AJ16" s="89">
        <v>0.69654191777109786</v>
      </c>
      <c r="AK16" s="89">
        <v>1046.4762409499997</v>
      </c>
      <c r="AL16" s="89">
        <v>3.9643774570661412</v>
      </c>
      <c r="AM16" s="89">
        <v>250.24933455999999</v>
      </c>
      <c r="AN16" s="89">
        <v>5.2000223593909149</v>
      </c>
      <c r="AO16" s="89">
        <v>651.97519868999996</v>
      </c>
      <c r="AP16" s="89">
        <v>5.0670086812806199</v>
      </c>
      <c r="AQ16" s="89">
        <v>791.01814972</v>
      </c>
      <c r="AR16" s="89">
        <v>5.4993410327353054</v>
      </c>
      <c r="AS16" s="89">
        <v>795.30373730999986</v>
      </c>
      <c r="AT16" s="89">
        <v>5.7465033060327793</v>
      </c>
      <c r="AU16" s="89">
        <v>656.13954945</v>
      </c>
      <c r="AV16" s="89">
        <v>5.0009090418082289</v>
      </c>
      <c r="AW16" s="89">
        <v>981.15665849999993</v>
      </c>
      <c r="AX16" s="89">
        <v>5.7264390950852038</v>
      </c>
      <c r="AY16" s="89">
        <v>882.72691212000007</v>
      </c>
      <c r="AZ16" s="89">
        <v>7.1083889996154852</v>
      </c>
      <c r="BA16" s="89">
        <v>4030.5494820200001</v>
      </c>
      <c r="BB16" s="89">
        <v>7.8999171237502068</v>
      </c>
      <c r="BC16" s="89">
        <v>4741.0418530499992</v>
      </c>
      <c r="BD16" s="89">
        <v>7.8242902312784119</v>
      </c>
      <c r="BE16" s="89">
        <v>3505.3698007900002</v>
      </c>
      <c r="BF16" s="89">
        <v>7.4998927766218335</v>
      </c>
      <c r="BG16" s="89">
        <v>4423.2891775400003</v>
      </c>
      <c r="BH16" s="89">
        <v>7.8261842547490694</v>
      </c>
      <c r="BI16" s="89">
        <v>4399.8434466400004</v>
      </c>
      <c r="BJ16" s="89">
        <v>7.8004968506896288</v>
      </c>
      <c r="BK16" s="89">
        <v>3816.7498842999994</v>
      </c>
      <c r="BL16" s="89">
        <v>7.6926824025384803</v>
      </c>
      <c r="BM16" s="89">
        <v>3998.0607619900006</v>
      </c>
      <c r="BN16" s="89">
        <v>7.7048297785087208</v>
      </c>
      <c r="BO16" s="89">
        <v>4009.3545237000003</v>
      </c>
      <c r="BP16" s="89">
        <v>7.3100060748789524</v>
      </c>
      <c r="BQ16" s="89">
        <v>4445.5563939000003</v>
      </c>
      <c r="BR16" s="89">
        <v>7.734641150474741</v>
      </c>
      <c r="BS16" s="89">
        <v>3882.4079765500001</v>
      </c>
      <c r="BT16" s="89">
        <v>7.4486101009313677</v>
      </c>
      <c r="BU16" s="89">
        <v>5146.7305807599996</v>
      </c>
      <c r="BV16" s="89">
        <v>7.7878383007682075</v>
      </c>
      <c r="BW16" s="89">
        <v>3916.0936247900004</v>
      </c>
      <c r="BX16" s="89">
        <v>7.9487407378801338</v>
      </c>
      <c r="BY16" s="89">
        <v>4151.6298607800009</v>
      </c>
      <c r="BZ16" s="89">
        <v>7.8810742120392572</v>
      </c>
      <c r="CA16" s="89">
        <v>3218.0206639100002</v>
      </c>
      <c r="CB16" s="89">
        <v>8.0807861043650018</v>
      </c>
      <c r="CC16" s="89">
        <v>4204.6065913799994</v>
      </c>
      <c r="CD16" s="89">
        <v>8.0728182194752627</v>
      </c>
      <c r="CE16" s="89">
        <v>4044.9172943600001</v>
      </c>
      <c r="CF16" s="89">
        <v>8.0373149377189979</v>
      </c>
      <c r="CG16" s="89">
        <v>3962.443585420001</v>
      </c>
      <c r="CH16" s="89">
        <v>7.5697682231422547</v>
      </c>
      <c r="CI16" s="89">
        <v>4081.5997239799999</v>
      </c>
      <c r="CJ16" s="89">
        <v>8.1527126072872438</v>
      </c>
      <c r="CK16" s="89">
        <v>4142.5679634299995</v>
      </c>
      <c r="CL16" s="89">
        <v>8.2281266584541228</v>
      </c>
      <c r="CM16" s="89">
        <v>3846.8214750599996</v>
      </c>
      <c r="CN16" s="89">
        <v>8.3033337540243313</v>
      </c>
      <c r="CO16" s="89">
        <v>3693.2171897499998</v>
      </c>
      <c r="CP16" s="89">
        <v>8.0851689360663404</v>
      </c>
      <c r="CQ16" s="89">
        <v>3806.0761566900001</v>
      </c>
      <c r="CR16" s="89">
        <v>7.2238268029752781</v>
      </c>
      <c r="CS16" s="89">
        <v>4267.2077184999998</v>
      </c>
      <c r="CT16" s="89">
        <v>8.0985602096568847</v>
      </c>
      <c r="CU16" s="89">
        <v>4004.9533472199992</v>
      </c>
      <c r="CV16" s="89">
        <v>8.0609426455517177</v>
      </c>
      <c r="CW16" s="89">
        <v>4051.6237716299988</v>
      </c>
      <c r="CX16" s="89">
        <v>8.3056541763509273</v>
      </c>
      <c r="CY16" s="89">
        <v>3661.5242155000001</v>
      </c>
      <c r="CZ16" s="89">
        <v>8.228478370165961</v>
      </c>
      <c r="DA16" s="89">
        <v>4218.0413115599995</v>
      </c>
      <c r="DB16" s="89">
        <v>8.3014041440020279</v>
      </c>
      <c r="DC16" s="89">
        <v>4251.0920387699998</v>
      </c>
      <c r="DD16" s="89">
        <v>8.2858751016155541</v>
      </c>
      <c r="DE16" s="89">
        <v>4160.002376219998</v>
      </c>
      <c r="DF16" s="89">
        <v>8.2412039400698429</v>
      </c>
      <c r="DG16" s="89">
        <v>3291.9585671300001</v>
      </c>
      <c r="DH16" s="89">
        <v>8.227433523524283</v>
      </c>
      <c r="DI16" s="89">
        <v>3138.7262244099975</v>
      </c>
      <c r="DJ16" s="89">
        <v>8.0888382348171532</v>
      </c>
      <c r="DK16" s="89">
        <v>2830.9743105000002</v>
      </c>
      <c r="DL16" s="89">
        <v>7.9020299531177161</v>
      </c>
      <c r="DM16" s="89">
        <v>2891.3673717399952</v>
      </c>
      <c r="DN16" s="89">
        <v>7.9907453625628335</v>
      </c>
      <c r="DO16" s="89">
        <v>2858.5585528999977</v>
      </c>
      <c r="DP16" s="89">
        <v>7.9963684389815821</v>
      </c>
      <c r="DQ16" s="89">
        <v>2826.9033464700005</v>
      </c>
      <c r="DR16" s="89">
        <v>7.9265670469768361</v>
      </c>
      <c r="DS16" s="89">
        <v>2706.6441163699951</v>
      </c>
      <c r="DT16" s="89">
        <v>6.8408240605045147</v>
      </c>
      <c r="DU16" s="89">
        <v>3689.9054527599992</v>
      </c>
      <c r="DV16" s="89">
        <v>6.9502699923354809</v>
      </c>
      <c r="DW16" s="89">
        <v>3166.8947453799956</v>
      </c>
      <c r="DX16" s="89">
        <v>7.628663258066732</v>
      </c>
      <c r="DY16" s="89">
        <v>2840.6372665899944</v>
      </c>
      <c r="DZ16" s="89">
        <v>7.7583943932434183</v>
      </c>
      <c r="EA16" s="89">
        <v>3133.01291339</v>
      </c>
      <c r="EB16" s="89">
        <v>7.5272035509335593</v>
      </c>
      <c r="EC16" s="89">
        <v>3264.4594028400006</v>
      </c>
      <c r="ED16" s="89">
        <v>7.1865629335349013</v>
      </c>
      <c r="EE16" s="89">
        <v>3987.8034901999922</v>
      </c>
      <c r="EF16" s="89">
        <v>6.596913823473888</v>
      </c>
      <c r="EG16" s="89">
        <v>4265.8785471600004</v>
      </c>
      <c r="EH16" s="89">
        <v>6.0061382923228424</v>
      </c>
      <c r="EI16" s="89">
        <v>4714.2564207500009</v>
      </c>
      <c r="EJ16" s="89">
        <v>7.5516022645646359</v>
      </c>
      <c r="EK16" s="89">
        <v>3499.8288981000005</v>
      </c>
      <c r="EL16" s="89">
        <v>7.3681177694485429</v>
      </c>
      <c r="EM16" s="89">
        <v>2391.757373630001</v>
      </c>
      <c r="EN16" s="89">
        <v>8.1417669555552106</v>
      </c>
      <c r="EO16" s="89">
        <v>2065.8679526800011</v>
      </c>
      <c r="EP16" s="89">
        <v>2.6694898623512109</v>
      </c>
      <c r="EQ16" s="89">
        <v>2083.602632189999</v>
      </c>
      <c r="ER16" s="89">
        <v>2.6568769023778431</v>
      </c>
      <c r="ES16" s="89">
        <v>2093.6103155099963</v>
      </c>
      <c r="ET16" s="89">
        <v>2.8421341766028014</v>
      </c>
      <c r="EU16" s="89">
        <v>2063.2228201399998</v>
      </c>
      <c r="EV16" s="89">
        <v>2.6981266819546907</v>
      </c>
      <c r="EW16" s="89">
        <v>2225.3433636900004</v>
      </c>
      <c r="EX16" s="89">
        <v>2.5968987506547903</v>
      </c>
      <c r="EY16" s="89">
        <v>2254.2671849700009</v>
      </c>
      <c r="EZ16" s="89">
        <v>2.8033134683532723</v>
      </c>
      <c r="FA16" s="89">
        <v>1934.8446105600003</v>
      </c>
      <c r="FB16" s="89">
        <v>2.7500032143796393</v>
      </c>
      <c r="FC16" s="89">
        <v>2136.3170052000009</v>
      </c>
      <c r="FD16" s="89">
        <v>3.0981586963636714</v>
      </c>
      <c r="FE16" s="89">
        <v>2073.9944332000005</v>
      </c>
      <c r="FF16" s="89">
        <v>2.4036581087797364</v>
      </c>
      <c r="FG16" s="89">
        <v>2376.6247824400007</v>
      </c>
      <c r="FH16" s="89">
        <v>2.5445196662718015</v>
      </c>
      <c r="FI16" s="89">
        <v>2185.0415465000005</v>
      </c>
      <c r="FJ16" s="89">
        <v>2.4745477188578628</v>
      </c>
      <c r="FK16" s="89">
        <v>2460.7936727700007</v>
      </c>
      <c r="FL16" s="89">
        <v>2.9300126610521056</v>
      </c>
      <c r="FM16" s="89">
        <v>2126.7543520800004</v>
      </c>
      <c r="FN16" s="89">
        <v>3.1267564399828447</v>
      </c>
      <c r="FO16" s="89">
        <v>1987.0836126700005</v>
      </c>
      <c r="FP16" s="89">
        <v>2.3904376948717641</v>
      </c>
      <c r="FQ16" s="89">
        <v>2497.2664268199974</v>
      </c>
      <c r="FR16" s="89">
        <v>2.888448226656827</v>
      </c>
      <c r="FS16" s="89">
        <v>1962.7435094499961</v>
      </c>
      <c r="FT16" s="89">
        <v>2.8705308148883262</v>
      </c>
      <c r="FU16" s="89">
        <v>1858.6872163900011</v>
      </c>
      <c r="FV16" s="89">
        <v>2.6991440048298903</v>
      </c>
      <c r="FW16" s="89">
        <v>1970.9681934100008</v>
      </c>
      <c r="FX16" s="89">
        <v>2.7083400650437408</v>
      </c>
      <c r="FY16" s="89">
        <v>1904.3940406700003</v>
      </c>
      <c r="FZ16" s="89">
        <v>2.7150656147157139</v>
      </c>
      <c r="GA16" s="89">
        <v>2019.5584543099994</v>
      </c>
      <c r="GB16" s="89">
        <v>2.721116732755398</v>
      </c>
      <c r="GC16" s="89">
        <v>2006.3073387700001</v>
      </c>
      <c r="GD16" s="89">
        <v>2.658007142303886</v>
      </c>
      <c r="GE16" s="89">
        <v>1927.0647455099997</v>
      </c>
      <c r="GF16" s="89">
        <v>2.7835335727283921</v>
      </c>
      <c r="GG16" s="89">
        <v>1772.05341817</v>
      </c>
      <c r="GH16" s="89">
        <v>2.6810148527514821</v>
      </c>
      <c r="GI16" s="89">
        <v>2073.6004657099998</v>
      </c>
      <c r="GJ16" s="89">
        <v>2.722903367705575</v>
      </c>
      <c r="GK16" s="89">
        <v>1882.7409065699999</v>
      </c>
      <c r="GL16" s="89">
        <v>2.6251776018390314</v>
      </c>
      <c r="GM16" s="89">
        <v>1926.9921610400002</v>
      </c>
      <c r="GN16" s="89">
        <v>2.5863058639792538</v>
      </c>
      <c r="GO16" s="89">
        <v>1942.3594539299997</v>
      </c>
      <c r="GP16" s="89">
        <v>2.4733370904092875</v>
      </c>
      <c r="GQ16" s="89">
        <v>1942.8056472500025</v>
      </c>
      <c r="GR16" s="89">
        <v>2.4745836887600303</v>
      </c>
      <c r="GS16" s="89">
        <v>1951.6742548399998</v>
      </c>
      <c r="GT16" s="89">
        <v>2.4180423239238964</v>
      </c>
      <c r="GU16" s="89">
        <v>1945.7959834900032</v>
      </c>
      <c r="GV16" s="89">
        <v>1.2163785609239584</v>
      </c>
      <c r="GW16" s="89">
        <v>2044.5751541799998</v>
      </c>
      <c r="GX16" s="89">
        <v>1.2088138951238492</v>
      </c>
      <c r="GY16" s="89">
        <v>2272.2608412800005</v>
      </c>
      <c r="GZ16" s="89">
        <v>1.1962677708332101</v>
      </c>
      <c r="HA16" s="89">
        <v>2234.7125724899902</v>
      </c>
      <c r="HB16" s="89">
        <v>2.2668030313990593</v>
      </c>
      <c r="HC16" s="89">
        <v>2181.7062750299906</v>
      </c>
      <c r="HD16" s="89">
        <v>2.3283064021164788</v>
      </c>
      <c r="HE16" s="89">
        <v>2098.4367220900003</v>
      </c>
      <c r="HF16" s="89">
        <v>2.3083165519682183</v>
      </c>
      <c r="HG16" s="89">
        <v>2062.79786053</v>
      </c>
      <c r="HH16" s="89">
        <v>2.2819409237122796</v>
      </c>
      <c r="HI16" s="89">
        <v>2074.2960346999998</v>
      </c>
    </row>
    <row r="17" spans="2:217" x14ac:dyDescent="0.55000000000000004">
      <c r="B17" s="19">
        <v>6</v>
      </c>
      <c r="C17" s="265" t="s">
        <v>665</v>
      </c>
      <c r="D17" s="89">
        <v>0</v>
      </c>
      <c r="E17" s="89">
        <v>81543.081592025716</v>
      </c>
      <c r="F17" s="89">
        <v>0</v>
      </c>
      <c r="G17" s="89">
        <v>106464.6435162666</v>
      </c>
      <c r="H17" s="89">
        <v>0</v>
      </c>
      <c r="I17" s="89">
        <v>149231.2326534329</v>
      </c>
      <c r="J17" s="89">
        <v>0</v>
      </c>
      <c r="K17" s="89">
        <v>174483.91222285159</v>
      </c>
      <c r="L17" s="89">
        <v>0</v>
      </c>
      <c r="M17" s="89">
        <v>206434.01041507535</v>
      </c>
      <c r="N17" s="89">
        <v>0</v>
      </c>
      <c r="O17" s="89">
        <v>256392.45880561566</v>
      </c>
      <c r="P17" s="89">
        <v>0</v>
      </c>
      <c r="Q17" s="89">
        <v>166473.17758012205</v>
      </c>
      <c r="R17" s="89">
        <v>0</v>
      </c>
      <c r="S17" s="89">
        <v>169401.46154756928</v>
      </c>
      <c r="T17" s="89">
        <v>0</v>
      </c>
      <c r="U17" s="89">
        <v>177288.20122134819</v>
      </c>
      <c r="V17" s="89">
        <v>0</v>
      </c>
      <c r="W17" s="89">
        <v>167723.76952598957</v>
      </c>
      <c r="X17" s="89">
        <v>0</v>
      </c>
      <c r="Y17" s="89">
        <v>166625.40048921225</v>
      </c>
      <c r="Z17" s="89">
        <v>0</v>
      </c>
      <c r="AA17" s="89">
        <v>172467.1539693042</v>
      </c>
      <c r="AB17" s="89">
        <v>0</v>
      </c>
      <c r="AC17" s="89">
        <v>172535.44741946264</v>
      </c>
      <c r="AD17" s="89">
        <v>0</v>
      </c>
      <c r="AE17" s="89">
        <v>171340.37590627762</v>
      </c>
      <c r="AF17" s="89">
        <v>0</v>
      </c>
      <c r="AG17" s="89">
        <v>166753.36002313709</v>
      </c>
      <c r="AH17" s="89">
        <v>0</v>
      </c>
      <c r="AI17" s="89">
        <v>171435.74640657223</v>
      </c>
      <c r="AJ17" s="89">
        <v>0</v>
      </c>
      <c r="AK17" s="89">
        <v>178169.14655688172</v>
      </c>
      <c r="AL17" s="89">
        <v>0</v>
      </c>
      <c r="AM17" s="89">
        <v>206434.01041507535</v>
      </c>
      <c r="AN17" s="89">
        <v>0</v>
      </c>
      <c r="AO17" s="89">
        <v>185575.7771014327</v>
      </c>
      <c r="AP17" s="89">
        <v>0</v>
      </c>
      <c r="AQ17" s="89">
        <v>199471.60630153812</v>
      </c>
      <c r="AR17" s="89">
        <v>0</v>
      </c>
      <c r="AS17" s="89">
        <v>202623.56992850988</v>
      </c>
      <c r="AT17" s="89">
        <v>0</v>
      </c>
      <c r="AU17" s="89">
        <v>192295.39909611337</v>
      </c>
      <c r="AV17" s="89">
        <v>0</v>
      </c>
      <c r="AW17" s="89">
        <v>199654.53392760106</v>
      </c>
      <c r="AX17" s="89">
        <v>0</v>
      </c>
      <c r="AY17" s="89">
        <v>205900.8674597202</v>
      </c>
      <c r="AZ17" s="89">
        <v>0</v>
      </c>
      <c r="BA17" s="89">
        <v>201340.68296425458</v>
      </c>
      <c r="BB17" s="89">
        <v>0</v>
      </c>
      <c r="BC17" s="89">
        <v>207933.28054946574</v>
      </c>
      <c r="BD17" s="89">
        <v>0</v>
      </c>
      <c r="BE17" s="89">
        <v>218550.08543196594</v>
      </c>
      <c r="BF17" s="89">
        <v>0</v>
      </c>
      <c r="BG17" s="89">
        <v>220202.93064041439</v>
      </c>
      <c r="BH17" s="89">
        <v>0</v>
      </c>
      <c r="BI17" s="89">
        <v>224090.38997476705</v>
      </c>
      <c r="BJ17" s="89">
        <v>0</v>
      </c>
      <c r="BK17" s="89">
        <v>256392.45880561566</v>
      </c>
      <c r="BL17" s="89">
        <v>0</v>
      </c>
      <c r="BM17" s="89">
        <v>212279.0587176861</v>
      </c>
      <c r="BN17" s="89">
        <v>0</v>
      </c>
      <c r="BO17" s="89">
        <v>217963.34294971044</v>
      </c>
      <c r="BP17" s="89">
        <v>0</v>
      </c>
      <c r="BQ17" s="89">
        <v>223341.45384782791</v>
      </c>
      <c r="BR17" s="89">
        <v>0</v>
      </c>
      <c r="BS17" s="89">
        <v>213630.69856003468</v>
      </c>
      <c r="BT17" s="89">
        <v>0</v>
      </c>
      <c r="BU17" s="89">
        <v>247984.88772388347</v>
      </c>
      <c r="BV17" s="89">
        <v>0</v>
      </c>
      <c r="BW17" s="89">
        <v>251329.64174138338</v>
      </c>
      <c r="BX17" s="89">
        <v>0</v>
      </c>
      <c r="BY17" s="89">
        <v>255742.18395737972</v>
      </c>
      <c r="BZ17" s="89">
        <v>0</v>
      </c>
      <c r="CA17" s="89">
        <v>251752.36165582167</v>
      </c>
      <c r="CB17" s="89">
        <v>0</v>
      </c>
      <c r="CC17" s="89">
        <v>256661.86493742277</v>
      </c>
      <c r="CD17" s="89">
        <v>0</v>
      </c>
      <c r="CE17" s="89">
        <v>261577.30050844376</v>
      </c>
      <c r="CF17" s="89">
        <v>0</v>
      </c>
      <c r="CG17" s="89">
        <v>277967.41616282501</v>
      </c>
      <c r="CH17" s="89">
        <v>0</v>
      </c>
      <c r="CI17" s="89">
        <v>308385.52350153535</v>
      </c>
      <c r="CJ17" s="89">
        <v>0</v>
      </c>
      <c r="CK17" s="89">
        <v>249433.30404182189</v>
      </c>
      <c r="CL17" s="89">
        <v>0</v>
      </c>
      <c r="CM17" s="89">
        <v>248713.56765642841</v>
      </c>
      <c r="CN17" s="89">
        <v>0</v>
      </c>
      <c r="CO17" s="89">
        <v>266194.52203421091</v>
      </c>
      <c r="CP17" s="89">
        <v>0</v>
      </c>
      <c r="CQ17" s="89">
        <v>251567.67447319801</v>
      </c>
      <c r="CR17" s="89">
        <v>0</v>
      </c>
      <c r="CS17" s="89">
        <v>264008.07511813211</v>
      </c>
      <c r="CT17" s="89">
        <v>0</v>
      </c>
      <c r="CU17" s="89">
        <v>284374.85858132003</v>
      </c>
      <c r="CV17" s="89">
        <v>0</v>
      </c>
      <c r="CW17" s="89">
        <v>272686.17977606104</v>
      </c>
      <c r="CX17" s="89">
        <v>0</v>
      </c>
      <c r="CY17" s="89">
        <v>285238.69561829005</v>
      </c>
      <c r="CZ17" s="89">
        <v>0</v>
      </c>
      <c r="DA17" s="89">
        <v>293698.61427436984</v>
      </c>
      <c r="DB17" s="89">
        <v>0</v>
      </c>
      <c r="DC17" s="89">
        <v>301738.10193390056</v>
      </c>
      <c r="DD17" s="89">
        <v>0</v>
      </c>
      <c r="DE17" s="89">
        <v>314390.78059000999</v>
      </c>
      <c r="DF17" s="89">
        <v>0</v>
      </c>
      <c r="DG17" s="89">
        <v>387608.35066910344</v>
      </c>
      <c r="DH17" s="89">
        <v>0</v>
      </c>
      <c r="DI17" s="89">
        <v>295411.76785458566</v>
      </c>
      <c r="DJ17" s="89">
        <v>0</v>
      </c>
      <c r="DK17" s="89">
        <v>293922.3582043756</v>
      </c>
      <c r="DL17" s="89">
        <v>0</v>
      </c>
      <c r="DM17" s="89">
        <v>355420.22560386744</v>
      </c>
      <c r="DN17" s="89">
        <v>0</v>
      </c>
      <c r="DO17" s="89">
        <v>312341.36721022398</v>
      </c>
      <c r="DP17" s="89">
        <v>0</v>
      </c>
      <c r="DQ17" s="89">
        <v>333733.7424639223</v>
      </c>
      <c r="DR17" s="89">
        <v>0</v>
      </c>
      <c r="DS17" s="89">
        <v>364310.02923746366</v>
      </c>
      <c r="DT17" s="89">
        <v>0</v>
      </c>
      <c r="DU17" s="89">
        <v>354492.03245173907</v>
      </c>
      <c r="DV17" s="89">
        <v>0</v>
      </c>
      <c r="DW17" s="89">
        <v>363040.42178065941</v>
      </c>
      <c r="DX17" s="89">
        <v>0</v>
      </c>
      <c r="DY17" s="89">
        <v>378508.05685979064</v>
      </c>
      <c r="DZ17" s="89">
        <v>0</v>
      </c>
      <c r="EA17" s="89">
        <v>368714.36351517838</v>
      </c>
      <c r="EB17" s="89">
        <v>0</v>
      </c>
      <c r="EC17" s="89">
        <v>388642.92535699334</v>
      </c>
      <c r="ED17" s="89">
        <v>0</v>
      </c>
      <c r="EE17" s="89">
        <v>489137.21288733772</v>
      </c>
      <c r="EF17" s="89">
        <v>0</v>
      </c>
      <c r="EG17" s="89">
        <v>361513.5660524288</v>
      </c>
      <c r="EH17" s="89">
        <v>0</v>
      </c>
      <c r="EI17" s="89">
        <v>366058.38970368146</v>
      </c>
      <c r="EJ17" s="89">
        <v>0</v>
      </c>
      <c r="EK17" s="89">
        <v>371604.15323391632</v>
      </c>
      <c r="EL17" s="89">
        <v>0</v>
      </c>
      <c r="EM17" s="89">
        <v>343618.00159446971</v>
      </c>
      <c r="EN17" s="89">
        <v>0</v>
      </c>
      <c r="EO17" s="89">
        <v>348133.10151057749</v>
      </c>
      <c r="EP17" s="89">
        <v>0</v>
      </c>
      <c r="EQ17" s="89">
        <v>422994.90226890921</v>
      </c>
      <c r="ER17" s="89">
        <v>0</v>
      </c>
      <c r="ES17" s="89">
        <v>416562.98173048632</v>
      </c>
      <c r="ET17" s="89">
        <v>0</v>
      </c>
      <c r="EU17" s="89">
        <v>433255.33365365764</v>
      </c>
      <c r="EV17" s="89">
        <v>0</v>
      </c>
      <c r="EW17" s="89">
        <v>455237.95699148445</v>
      </c>
      <c r="EX17" s="89">
        <v>0</v>
      </c>
      <c r="EY17" s="89">
        <v>443972.24868247967</v>
      </c>
      <c r="EZ17" s="89">
        <v>0</v>
      </c>
      <c r="FA17" s="89">
        <v>462376.85213117482</v>
      </c>
      <c r="FB17" s="89">
        <v>0</v>
      </c>
      <c r="FC17" s="89">
        <v>476676.60693258088</v>
      </c>
      <c r="FD17" s="89">
        <v>0</v>
      </c>
      <c r="FE17" s="89">
        <v>387897.07590297749</v>
      </c>
      <c r="FF17" s="89">
        <v>0</v>
      </c>
      <c r="FG17" s="89">
        <v>418485.99173078494</v>
      </c>
      <c r="FH17" s="89">
        <v>0</v>
      </c>
      <c r="FI17" s="89">
        <v>412519.68408914836</v>
      </c>
      <c r="FJ17" s="89">
        <v>0</v>
      </c>
      <c r="FK17" s="89">
        <v>399474.93493412121</v>
      </c>
      <c r="FL17" s="89">
        <v>0</v>
      </c>
      <c r="FM17" s="89">
        <v>417220.39465923555</v>
      </c>
      <c r="FN17" s="89">
        <v>0</v>
      </c>
      <c r="FO17" s="89">
        <v>405993.36685210239</v>
      </c>
      <c r="FP17" s="89">
        <v>0</v>
      </c>
      <c r="FQ17" s="89">
        <v>430461.12150446675</v>
      </c>
      <c r="FR17" s="89">
        <v>0</v>
      </c>
      <c r="FS17" s="89">
        <v>443498.49405571329</v>
      </c>
      <c r="FT17" s="89">
        <v>0</v>
      </c>
      <c r="FU17" s="89">
        <v>445388.24325596885</v>
      </c>
      <c r="FV17" s="89">
        <v>0</v>
      </c>
      <c r="FW17" s="89">
        <v>431167.99674979126</v>
      </c>
      <c r="FX17" s="89">
        <v>0</v>
      </c>
      <c r="FY17" s="89">
        <v>450125.74102234561</v>
      </c>
      <c r="FZ17" s="89">
        <v>0</v>
      </c>
      <c r="GA17" s="89">
        <v>455318.09261867538</v>
      </c>
      <c r="GB17" s="89">
        <v>0</v>
      </c>
      <c r="GC17" s="89">
        <v>289346.28084351931</v>
      </c>
      <c r="GD17" s="89">
        <v>0</v>
      </c>
      <c r="GE17" s="89">
        <v>368032.44359327439</v>
      </c>
      <c r="GF17" s="89">
        <v>0</v>
      </c>
      <c r="GG17" s="89">
        <v>406508.67406853801</v>
      </c>
      <c r="GH17" s="89">
        <v>0</v>
      </c>
      <c r="GI17" s="89">
        <v>375090.15961298568</v>
      </c>
      <c r="GJ17" s="89">
        <v>0</v>
      </c>
      <c r="GK17" s="89">
        <v>389609.00196639029</v>
      </c>
      <c r="GL17" s="89">
        <v>0</v>
      </c>
      <c r="GM17" s="89">
        <v>418968.11931489862</v>
      </c>
      <c r="GN17" s="89">
        <v>0</v>
      </c>
      <c r="GO17" s="89">
        <v>388030.56813912565</v>
      </c>
      <c r="GP17" s="89">
        <v>0</v>
      </c>
      <c r="GQ17" s="89">
        <v>406396.75752502872</v>
      </c>
      <c r="GR17" s="89">
        <v>0</v>
      </c>
      <c r="GS17" s="89">
        <v>323367.69654357608</v>
      </c>
      <c r="GT17" s="89">
        <v>0</v>
      </c>
      <c r="GU17" s="89">
        <v>310451.44513948885</v>
      </c>
      <c r="GV17" s="89">
        <v>0</v>
      </c>
      <c r="GW17" s="89">
        <v>324538.19893112889</v>
      </c>
      <c r="GX17" s="89">
        <v>0</v>
      </c>
      <c r="GY17" s="89">
        <v>378161.20403758984</v>
      </c>
      <c r="GZ17" s="89">
        <v>0</v>
      </c>
      <c r="HA17" s="89">
        <v>328841.1831641391</v>
      </c>
      <c r="HB17" s="89">
        <v>0</v>
      </c>
      <c r="HC17" s="89">
        <v>337667.97393611219</v>
      </c>
      <c r="HD17" s="89">
        <v>0</v>
      </c>
      <c r="HE17" s="89">
        <v>360956.80964642944</v>
      </c>
      <c r="HF17" s="89">
        <v>0</v>
      </c>
      <c r="HG17" s="89">
        <v>351865.62821467215</v>
      </c>
      <c r="HH17" s="89">
        <v>0</v>
      </c>
      <c r="HI17" s="89">
        <v>355548.16192710673</v>
      </c>
    </row>
    <row r="18" spans="2:217" x14ac:dyDescent="0.55000000000000004">
      <c r="B18" s="19">
        <v>6.1</v>
      </c>
      <c r="C18" s="25" t="s">
        <v>666</v>
      </c>
      <c r="D18" s="89">
        <v>0</v>
      </c>
      <c r="E18" s="89">
        <v>72085.124871650711</v>
      </c>
      <c r="F18" s="89">
        <v>0</v>
      </c>
      <c r="G18" s="89">
        <v>95170.811488746593</v>
      </c>
      <c r="H18" s="89">
        <v>0</v>
      </c>
      <c r="I18" s="89">
        <v>135293.86336727289</v>
      </c>
      <c r="J18" s="89">
        <v>0</v>
      </c>
      <c r="K18" s="89">
        <v>156449.57572834109</v>
      </c>
      <c r="L18" s="89">
        <v>0</v>
      </c>
      <c r="M18" s="89">
        <v>183465.20612755683</v>
      </c>
      <c r="N18" s="89">
        <v>0</v>
      </c>
      <c r="O18" s="89">
        <v>232620.40092045415</v>
      </c>
      <c r="P18" s="89">
        <v>0</v>
      </c>
      <c r="Q18" s="89">
        <v>147302.51285418018</v>
      </c>
      <c r="R18" s="89">
        <v>0</v>
      </c>
      <c r="S18" s="89">
        <v>149265.91979310429</v>
      </c>
      <c r="T18" s="89">
        <v>0</v>
      </c>
      <c r="U18" s="89">
        <v>156343.2422219858</v>
      </c>
      <c r="V18" s="89">
        <v>0</v>
      </c>
      <c r="W18" s="89">
        <v>147260.83901892038</v>
      </c>
      <c r="X18" s="89">
        <v>0</v>
      </c>
      <c r="Y18" s="89">
        <v>147377.49582904539</v>
      </c>
      <c r="Z18" s="89">
        <v>0</v>
      </c>
      <c r="AA18" s="89">
        <v>152187.1827090357</v>
      </c>
      <c r="AB18" s="89">
        <v>0</v>
      </c>
      <c r="AC18" s="89">
        <v>153332.35801738847</v>
      </c>
      <c r="AD18" s="89">
        <v>0</v>
      </c>
      <c r="AE18" s="89">
        <v>150808.51504187283</v>
      </c>
      <c r="AF18" s="89">
        <v>0</v>
      </c>
      <c r="AG18" s="89">
        <v>146816.8488665371</v>
      </c>
      <c r="AH18" s="89">
        <v>0</v>
      </c>
      <c r="AI18" s="89">
        <v>151587.63975440222</v>
      </c>
      <c r="AJ18" s="89">
        <v>0</v>
      </c>
      <c r="AK18" s="89">
        <v>158014.39728113214</v>
      </c>
      <c r="AL18" s="89">
        <v>0</v>
      </c>
      <c r="AM18" s="89">
        <v>183465.20612755683</v>
      </c>
      <c r="AN18" s="89">
        <v>0</v>
      </c>
      <c r="AO18" s="89">
        <v>160838.10095019967</v>
      </c>
      <c r="AP18" s="89">
        <v>0</v>
      </c>
      <c r="AQ18" s="89">
        <v>173231.68587118498</v>
      </c>
      <c r="AR18" s="89">
        <v>0</v>
      </c>
      <c r="AS18" s="89">
        <v>176615.23811963518</v>
      </c>
      <c r="AT18" s="89">
        <v>0</v>
      </c>
      <c r="AU18" s="89">
        <v>167318.90549745486</v>
      </c>
      <c r="AV18" s="89">
        <v>0</v>
      </c>
      <c r="AW18" s="89">
        <v>172189.88089558447</v>
      </c>
      <c r="AX18" s="89">
        <v>0</v>
      </c>
      <c r="AY18" s="89">
        <v>181413.19645234689</v>
      </c>
      <c r="AZ18" s="89">
        <v>0</v>
      </c>
      <c r="BA18" s="89">
        <v>178058.53535961831</v>
      </c>
      <c r="BB18" s="89">
        <v>0</v>
      </c>
      <c r="BC18" s="89">
        <v>185026.22327253391</v>
      </c>
      <c r="BD18" s="89">
        <v>0</v>
      </c>
      <c r="BE18" s="89">
        <v>195402.40210597595</v>
      </c>
      <c r="BF18" s="89">
        <v>0</v>
      </c>
      <c r="BG18" s="89">
        <v>197117.73921688588</v>
      </c>
      <c r="BH18" s="89">
        <v>0</v>
      </c>
      <c r="BI18" s="89">
        <v>201260.90532930385</v>
      </c>
      <c r="BJ18" s="89">
        <v>0</v>
      </c>
      <c r="BK18" s="89">
        <v>232620.40092045415</v>
      </c>
      <c r="BL18" s="89">
        <v>0</v>
      </c>
      <c r="BM18" s="89">
        <v>188942.02047941289</v>
      </c>
      <c r="BN18" s="89">
        <v>0</v>
      </c>
      <c r="BO18" s="89">
        <v>193345.22359910473</v>
      </c>
      <c r="BP18" s="89">
        <v>0</v>
      </c>
      <c r="BQ18" s="89">
        <v>194119.75601001366</v>
      </c>
      <c r="BR18" s="89">
        <v>0</v>
      </c>
      <c r="BS18" s="89">
        <v>188281.07021906759</v>
      </c>
      <c r="BT18" s="89">
        <v>0</v>
      </c>
      <c r="BU18" s="89">
        <v>223728.96309774587</v>
      </c>
      <c r="BV18" s="89">
        <v>0</v>
      </c>
      <c r="BW18" s="89">
        <v>227073.21454890928</v>
      </c>
      <c r="BX18" s="89">
        <v>0</v>
      </c>
      <c r="BY18" s="89">
        <v>231751.49695307712</v>
      </c>
      <c r="BZ18" s="89">
        <v>0</v>
      </c>
      <c r="CA18" s="89">
        <v>225357.33439212255</v>
      </c>
      <c r="CB18" s="89">
        <v>0</v>
      </c>
      <c r="CC18" s="89">
        <v>232013.26208056213</v>
      </c>
      <c r="CD18" s="89">
        <v>0</v>
      </c>
      <c r="CE18" s="89">
        <v>236797.45856833455</v>
      </c>
      <c r="CF18" s="89">
        <v>0</v>
      </c>
      <c r="CG18" s="89">
        <v>252657.73158488155</v>
      </c>
      <c r="CH18" s="89">
        <v>0</v>
      </c>
      <c r="CI18" s="89">
        <v>283757.47665017634</v>
      </c>
      <c r="CJ18" s="89">
        <v>0</v>
      </c>
      <c r="CK18" s="89">
        <v>223839.57048031152</v>
      </c>
      <c r="CL18" s="89">
        <v>0</v>
      </c>
      <c r="CM18" s="89">
        <v>221698.43205862492</v>
      </c>
      <c r="CN18" s="89">
        <v>0</v>
      </c>
      <c r="CO18" s="89">
        <v>239157.53281508741</v>
      </c>
      <c r="CP18" s="89">
        <v>0</v>
      </c>
      <c r="CQ18" s="89">
        <v>224855.5041460908</v>
      </c>
      <c r="CR18" s="89">
        <v>0</v>
      </c>
      <c r="CS18" s="89">
        <v>235830.04852441634</v>
      </c>
      <c r="CT18" s="89">
        <v>0</v>
      </c>
      <c r="CU18" s="89">
        <v>257027.32597424564</v>
      </c>
      <c r="CV18" s="89">
        <v>0</v>
      </c>
      <c r="CW18" s="89">
        <v>245097.70766964991</v>
      </c>
      <c r="CX18" s="89">
        <v>0</v>
      </c>
      <c r="CY18" s="89">
        <v>256771.52381419658</v>
      </c>
      <c r="CZ18" s="89">
        <v>0</v>
      </c>
      <c r="DA18" s="89">
        <v>266994.2631687863</v>
      </c>
      <c r="DB18" s="89">
        <v>0</v>
      </c>
      <c r="DC18" s="89">
        <v>276093.75918133394</v>
      </c>
      <c r="DD18" s="89">
        <v>0</v>
      </c>
      <c r="DE18" s="89">
        <v>288769.23930809461</v>
      </c>
      <c r="DF18" s="89">
        <v>0</v>
      </c>
      <c r="DG18" s="89">
        <v>361765.64513645531</v>
      </c>
      <c r="DH18" s="89">
        <v>0</v>
      </c>
      <c r="DI18" s="89">
        <v>268205.79971299216</v>
      </c>
      <c r="DJ18" s="89">
        <v>0</v>
      </c>
      <c r="DK18" s="89">
        <v>266561.39824906207</v>
      </c>
      <c r="DL18" s="89">
        <v>0</v>
      </c>
      <c r="DM18" s="89">
        <v>326763.03277399973</v>
      </c>
      <c r="DN18" s="89">
        <v>0</v>
      </c>
      <c r="DO18" s="89">
        <v>283274.93364826753</v>
      </c>
      <c r="DP18" s="89">
        <v>0</v>
      </c>
      <c r="DQ18" s="89">
        <v>302640.99351678917</v>
      </c>
      <c r="DR18" s="89">
        <v>0</v>
      </c>
      <c r="DS18" s="89">
        <v>331175.30614966957</v>
      </c>
      <c r="DT18" s="89">
        <v>0</v>
      </c>
      <c r="DU18" s="89">
        <v>320171.2872547009</v>
      </c>
      <c r="DV18" s="89">
        <v>0</v>
      </c>
      <c r="DW18" s="89">
        <v>328293.5790899967</v>
      </c>
      <c r="DX18" s="89">
        <v>0</v>
      </c>
      <c r="DY18" s="89">
        <v>344225.40886349307</v>
      </c>
      <c r="DZ18" s="89">
        <v>0</v>
      </c>
      <c r="EA18" s="89">
        <v>334253.73245814588</v>
      </c>
      <c r="EB18" s="89">
        <v>0</v>
      </c>
      <c r="EC18" s="89">
        <v>354846.5049967285</v>
      </c>
      <c r="ED18" s="89">
        <v>0</v>
      </c>
      <c r="EE18" s="89">
        <v>454310.2107701003</v>
      </c>
      <c r="EF18" s="89">
        <v>0</v>
      </c>
      <c r="EG18" s="89">
        <v>326561.60166516196</v>
      </c>
      <c r="EH18" s="89">
        <v>0</v>
      </c>
      <c r="EI18" s="89">
        <v>329884.66097599571</v>
      </c>
      <c r="EJ18" s="89">
        <v>0</v>
      </c>
      <c r="EK18" s="89">
        <v>333964.67346161063</v>
      </c>
      <c r="EL18" s="89">
        <v>0</v>
      </c>
      <c r="EM18" s="89">
        <v>305124.22244955011</v>
      </c>
      <c r="EN18" s="89">
        <v>0</v>
      </c>
      <c r="EO18" s="89">
        <v>311222.457107344</v>
      </c>
      <c r="EP18" s="89">
        <v>0</v>
      </c>
      <c r="EQ18" s="89">
        <v>384464.87215117371</v>
      </c>
      <c r="ER18" s="89">
        <v>0</v>
      </c>
      <c r="ES18" s="89">
        <v>374293.42704316165</v>
      </c>
      <c r="ET18" s="89">
        <v>0</v>
      </c>
      <c r="EU18" s="89">
        <v>385280.90697435662</v>
      </c>
      <c r="EV18" s="89">
        <v>0</v>
      </c>
      <c r="EW18" s="89">
        <v>403273.52080314804</v>
      </c>
      <c r="EX18" s="89">
        <v>0</v>
      </c>
      <c r="EY18" s="89">
        <v>389705.95126683818</v>
      </c>
      <c r="EZ18" s="89">
        <v>0</v>
      </c>
      <c r="FA18" s="89">
        <v>407416.53046658332</v>
      </c>
      <c r="FB18" s="89">
        <v>0</v>
      </c>
      <c r="FC18" s="89">
        <v>420949.80523572594</v>
      </c>
      <c r="FD18" s="89">
        <v>0</v>
      </c>
      <c r="FE18" s="89">
        <v>331602.42559540953</v>
      </c>
      <c r="FF18" s="89">
        <v>0</v>
      </c>
      <c r="FG18" s="89">
        <v>361159.93615634774</v>
      </c>
      <c r="FH18" s="89">
        <v>0</v>
      </c>
      <c r="FI18" s="89">
        <v>359464.07783683285</v>
      </c>
      <c r="FJ18" s="89">
        <v>0</v>
      </c>
      <c r="FK18" s="89">
        <v>350956.14048145118</v>
      </c>
      <c r="FL18" s="89">
        <v>0</v>
      </c>
      <c r="FM18" s="89">
        <v>370462.57121687999</v>
      </c>
      <c r="FN18" s="89">
        <v>0</v>
      </c>
      <c r="FO18" s="89">
        <v>362532.09234970686</v>
      </c>
      <c r="FP18" s="89">
        <v>0</v>
      </c>
      <c r="FQ18" s="89">
        <v>387810.93368228123</v>
      </c>
      <c r="FR18" s="89">
        <v>0</v>
      </c>
      <c r="FS18" s="89">
        <v>402658.17999890778</v>
      </c>
      <c r="FT18" s="89">
        <v>0</v>
      </c>
      <c r="FU18" s="89">
        <v>405440.87670312694</v>
      </c>
      <c r="FV18" s="89">
        <v>0</v>
      </c>
      <c r="FW18" s="89">
        <v>390832.87578231836</v>
      </c>
      <c r="FX18" s="89">
        <v>0</v>
      </c>
      <c r="FY18" s="89">
        <v>409913.95851182245</v>
      </c>
      <c r="FZ18" s="89">
        <v>0</v>
      </c>
      <c r="GA18" s="89">
        <v>415281.74479061243</v>
      </c>
      <c r="GB18" s="89">
        <v>0</v>
      </c>
      <c r="GC18" s="89">
        <v>248611.138756865</v>
      </c>
      <c r="GD18" s="89">
        <v>0</v>
      </c>
      <c r="GE18" s="89">
        <v>327012.46587948798</v>
      </c>
      <c r="GF18" s="89">
        <v>0</v>
      </c>
      <c r="GG18" s="89">
        <v>366366.21179900772</v>
      </c>
      <c r="GH18" s="89">
        <v>0</v>
      </c>
      <c r="GI18" s="89">
        <v>335606.86887925537</v>
      </c>
      <c r="GJ18" s="89">
        <v>0</v>
      </c>
      <c r="GK18" s="89">
        <v>351267.78237629001</v>
      </c>
      <c r="GL18" s="89">
        <v>0</v>
      </c>
      <c r="GM18" s="89">
        <v>378483.12935096829</v>
      </c>
      <c r="GN18" s="89">
        <v>0</v>
      </c>
      <c r="GO18" s="89">
        <v>349961.57328358333</v>
      </c>
      <c r="GP18" s="89">
        <v>0</v>
      </c>
      <c r="GQ18" s="89">
        <v>369603.34410288843</v>
      </c>
      <c r="GR18" s="89">
        <v>0</v>
      </c>
      <c r="GS18" s="89">
        <v>285991.79305275372</v>
      </c>
      <c r="GT18" s="89">
        <v>0</v>
      </c>
      <c r="GU18" s="89">
        <v>273567.90261798288</v>
      </c>
      <c r="GV18" s="89">
        <v>0</v>
      </c>
      <c r="GW18" s="89">
        <v>287968.5203356921</v>
      </c>
      <c r="GX18" s="89">
        <v>0</v>
      </c>
      <c r="GY18" s="89">
        <v>340942.74982923386</v>
      </c>
      <c r="GZ18" s="89">
        <v>0</v>
      </c>
      <c r="HA18" s="89">
        <v>290733.36799132306</v>
      </c>
      <c r="HB18" s="89">
        <v>0</v>
      </c>
      <c r="HC18" s="89">
        <v>299793.49930043623</v>
      </c>
      <c r="HD18" s="89">
        <v>0</v>
      </c>
      <c r="HE18" s="89">
        <v>321584.16610496346</v>
      </c>
      <c r="HF18" s="89">
        <v>0</v>
      </c>
      <c r="HG18" s="89">
        <v>312395.31381337618</v>
      </c>
      <c r="HH18" s="89">
        <v>0</v>
      </c>
      <c r="HI18" s="89">
        <v>314474.23505302076</v>
      </c>
    </row>
    <row r="19" spans="2:217" x14ac:dyDescent="0.55000000000000004">
      <c r="B19" s="19">
        <v>6.2</v>
      </c>
      <c r="C19" s="25" t="s">
        <v>667</v>
      </c>
      <c r="D19" s="89">
        <v>0</v>
      </c>
      <c r="E19" s="89">
        <v>8564.1562516700014</v>
      </c>
      <c r="F19" s="89">
        <v>0</v>
      </c>
      <c r="G19" s="89">
        <v>10266.608418559999</v>
      </c>
      <c r="H19" s="89">
        <v>0</v>
      </c>
      <c r="I19" s="89">
        <v>11774.434517020009</v>
      </c>
      <c r="J19" s="89">
        <v>0</v>
      </c>
      <c r="K19" s="89">
        <v>15137.075356450496</v>
      </c>
      <c r="L19" s="89">
        <v>0</v>
      </c>
      <c r="M19" s="89">
        <v>20602.831625808518</v>
      </c>
      <c r="N19" s="89">
        <v>0</v>
      </c>
      <c r="O19" s="89">
        <v>22181.326710251487</v>
      </c>
      <c r="P19" s="89">
        <v>0</v>
      </c>
      <c r="Q19" s="89">
        <v>16099.741384571858</v>
      </c>
      <c r="R19" s="89">
        <v>0</v>
      </c>
      <c r="S19" s="89">
        <v>17067.766857335002</v>
      </c>
      <c r="T19" s="89">
        <v>0</v>
      </c>
      <c r="U19" s="89">
        <v>17007.758590902398</v>
      </c>
      <c r="V19" s="89">
        <v>0</v>
      </c>
      <c r="W19" s="89">
        <v>16819.005307714699</v>
      </c>
      <c r="X19" s="89">
        <v>0</v>
      </c>
      <c r="Y19" s="89">
        <v>16863.614596039901</v>
      </c>
      <c r="Z19" s="89">
        <v>0</v>
      </c>
      <c r="AA19" s="89">
        <v>17738.762554928508</v>
      </c>
      <c r="AB19" s="89">
        <v>0</v>
      </c>
      <c r="AC19" s="89">
        <v>16788.791485974165</v>
      </c>
      <c r="AD19" s="89">
        <v>0</v>
      </c>
      <c r="AE19" s="89">
        <v>17589.04092604481</v>
      </c>
      <c r="AF19" s="89">
        <v>0</v>
      </c>
      <c r="AG19" s="89">
        <v>17992.006149639998</v>
      </c>
      <c r="AH19" s="89">
        <v>0</v>
      </c>
      <c r="AI19" s="89">
        <v>17724.8107341</v>
      </c>
      <c r="AJ19" s="89">
        <v>0</v>
      </c>
      <c r="AK19" s="89">
        <v>17903.70792497959</v>
      </c>
      <c r="AL19" s="89">
        <v>0</v>
      </c>
      <c r="AM19" s="89">
        <v>20602.831625808518</v>
      </c>
      <c r="AN19" s="89">
        <v>0</v>
      </c>
      <c r="AO19" s="89">
        <v>22326.557032983026</v>
      </c>
      <c r="AP19" s="89">
        <v>0</v>
      </c>
      <c r="AQ19" s="89">
        <v>23595.777587423123</v>
      </c>
      <c r="AR19" s="89">
        <v>0</v>
      </c>
      <c r="AS19" s="89">
        <v>23588.721868234701</v>
      </c>
      <c r="AT19" s="89">
        <v>0</v>
      </c>
      <c r="AU19" s="89">
        <v>22777.2012026185</v>
      </c>
      <c r="AV19" s="89">
        <v>0</v>
      </c>
      <c r="AW19" s="89">
        <v>24016.074834336596</v>
      </c>
      <c r="AX19" s="89">
        <v>0</v>
      </c>
      <c r="AY19" s="89">
        <v>22929.374348533322</v>
      </c>
      <c r="AZ19" s="89">
        <v>0</v>
      </c>
      <c r="BA19" s="89">
        <v>21983.914520336271</v>
      </c>
      <c r="BB19" s="89">
        <v>0</v>
      </c>
      <c r="BC19" s="89">
        <v>21578.364892831822</v>
      </c>
      <c r="BD19" s="89">
        <v>0</v>
      </c>
      <c r="BE19" s="89">
        <v>21635.422175750002</v>
      </c>
      <c r="BF19" s="89">
        <v>0</v>
      </c>
      <c r="BG19" s="89">
        <v>21785.650720498503</v>
      </c>
      <c r="BH19" s="89">
        <v>0</v>
      </c>
      <c r="BI19" s="89">
        <v>21650.985146289597</v>
      </c>
      <c r="BJ19" s="89">
        <v>0</v>
      </c>
      <c r="BK19" s="89">
        <v>22181.326710251487</v>
      </c>
      <c r="BL19" s="89">
        <v>0</v>
      </c>
      <c r="BM19" s="89">
        <v>22090.568610753202</v>
      </c>
      <c r="BN19" s="89">
        <v>0</v>
      </c>
      <c r="BO19" s="89">
        <v>23155.4544437857</v>
      </c>
      <c r="BP19" s="89">
        <v>0</v>
      </c>
      <c r="BQ19" s="89">
        <v>23965.588260774235</v>
      </c>
      <c r="BR19" s="89">
        <v>0</v>
      </c>
      <c r="BS19" s="89">
        <v>23633.448319437091</v>
      </c>
      <c r="BT19" s="89">
        <v>0</v>
      </c>
      <c r="BU19" s="89">
        <v>23239.178975827581</v>
      </c>
      <c r="BV19" s="89">
        <v>0</v>
      </c>
      <c r="BW19" s="89">
        <v>22581.338651194099</v>
      </c>
      <c r="BX19" s="89">
        <v>0</v>
      </c>
      <c r="BY19" s="89">
        <v>22321.228112382603</v>
      </c>
      <c r="BZ19" s="89">
        <v>0</v>
      </c>
      <c r="CA19" s="89">
        <v>24643.900166129133</v>
      </c>
      <c r="CB19" s="89">
        <v>0</v>
      </c>
      <c r="CC19" s="89">
        <v>22814.170102350636</v>
      </c>
      <c r="CD19" s="89">
        <v>0</v>
      </c>
      <c r="CE19" s="89">
        <v>23028.756329379226</v>
      </c>
      <c r="CF19" s="89">
        <v>0</v>
      </c>
      <c r="CG19" s="89">
        <v>23926.530938403463</v>
      </c>
      <c r="CH19" s="89">
        <v>0</v>
      </c>
      <c r="CI19" s="89">
        <v>23251.66990875902</v>
      </c>
      <c r="CJ19" s="89">
        <v>0</v>
      </c>
      <c r="CK19" s="89">
        <v>24057.088301590342</v>
      </c>
      <c r="CL19" s="89">
        <v>0</v>
      </c>
      <c r="CM19" s="89">
        <v>25585.950475413501</v>
      </c>
      <c r="CN19" s="89">
        <v>0</v>
      </c>
      <c r="CO19" s="89">
        <v>25464.936003303505</v>
      </c>
      <c r="CP19" s="89">
        <v>0</v>
      </c>
      <c r="CQ19" s="89">
        <v>25207.659866627211</v>
      </c>
      <c r="CR19" s="89">
        <v>0</v>
      </c>
      <c r="CS19" s="89">
        <v>26262.884456505759</v>
      </c>
      <c r="CT19" s="89">
        <v>0</v>
      </c>
      <c r="CU19" s="89">
        <v>25307.322946124397</v>
      </c>
      <c r="CV19" s="89">
        <v>0</v>
      </c>
      <c r="CW19" s="89">
        <v>25520.858805321117</v>
      </c>
      <c r="CX19" s="89">
        <v>0</v>
      </c>
      <c r="CY19" s="89">
        <v>26003.881793853496</v>
      </c>
      <c r="CZ19" s="89">
        <v>0</v>
      </c>
      <c r="DA19" s="89">
        <v>25030.849087123504</v>
      </c>
      <c r="DB19" s="89">
        <v>0</v>
      </c>
      <c r="DC19" s="89">
        <v>24229.820338176625</v>
      </c>
      <c r="DD19" s="89">
        <v>0</v>
      </c>
      <c r="DE19" s="89">
        <v>23598.29171582538</v>
      </c>
      <c r="DF19" s="89">
        <v>0</v>
      </c>
      <c r="DG19" s="89">
        <v>23727.255245718105</v>
      </c>
      <c r="DH19" s="89">
        <v>0</v>
      </c>
      <c r="DI19" s="89">
        <v>24725.940112083499</v>
      </c>
      <c r="DJ19" s="89">
        <v>0</v>
      </c>
      <c r="DK19" s="89">
        <v>25064.314872713501</v>
      </c>
      <c r="DL19" s="89">
        <v>0</v>
      </c>
      <c r="DM19" s="89">
        <v>26320.394646167675</v>
      </c>
      <c r="DN19" s="89">
        <v>0</v>
      </c>
      <c r="DO19" s="89">
        <v>26734.48181067903</v>
      </c>
      <c r="DP19" s="89">
        <v>0</v>
      </c>
      <c r="DQ19" s="89">
        <v>28553.065812023127</v>
      </c>
      <c r="DR19" s="89">
        <v>0</v>
      </c>
      <c r="DS19" s="89">
        <v>30803.986843436407</v>
      </c>
      <c r="DT19" s="89">
        <v>0</v>
      </c>
      <c r="DU19" s="89">
        <v>31654.692432598142</v>
      </c>
      <c r="DV19" s="89">
        <v>0</v>
      </c>
      <c r="DW19" s="89">
        <v>31662.64031958659</v>
      </c>
      <c r="DX19" s="89">
        <v>0</v>
      </c>
      <c r="DY19" s="89">
        <v>31680.576784937588</v>
      </c>
      <c r="DZ19" s="89">
        <v>0</v>
      </c>
      <c r="EA19" s="89">
        <v>31821.726807622497</v>
      </c>
      <c r="EB19" s="89">
        <v>0</v>
      </c>
      <c r="EC19" s="89">
        <v>31433.593658754817</v>
      </c>
      <c r="ED19" s="89">
        <v>0</v>
      </c>
      <c r="EE19" s="89">
        <v>32625.040939737399</v>
      </c>
      <c r="EF19" s="89">
        <v>0</v>
      </c>
      <c r="EG19" s="89">
        <v>32312.880089586823</v>
      </c>
      <c r="EH19" s="89">
        <v>0</v>
      </c>
      <c r="EI19" s="89">
        <v>33594.996849945768</v>
      </c>
      <c r="EJ19" s="89">
        <v>0</v>
      </c>
      <c r="EK19" s="89">
        <v>34853.022028475738</v>
      </c>
      <c r="EL19" s="89">
        <v>0</v>
      </c>
      <c r="EM19" s="89">
        <v>35884.196149819581</v>
      </c>
      <c r="EN19" s="89">
        <v>0</v>
      </c>
      <c r="EO19" s="89">
        <v>34086.015947933498</v>
      </c>
      <c r="EP19" s="89">
        <v>0</v>
      </c>
      <c r="EQ19" s="89">
        <v>36016.831976155503</v>
      </c>
      <c r="ER19" s="89">
        <v>0</v>
      </c>
      <c r="ES19" s="89">
        <v>39603.489883864706</v>
      </c>
      <c r="ET19" s="89">
        <v>0</v>
      </c>
      <c r="EU19" s="89">
        <v>44756.166989651043</v>
      </c>
      <c r="EV19" s="89">
        <v>0</v>
      </c>
      <c r="EW19" s="89">
        <v>49267.669047926393</v>
      </c>
      <c r="EX19" s="89">
        <v>0</v>
      </c>
      <c r="EY19" s="89">
        <v>50788.120165241504</v>
      </c>
      <c r="EZ19" s="89">
        <v>0</v>
      </c>
      <c r="FA19" s="89">
        <v>52081.11296350148</v>
      </c>
      <c r="FB19" s="89">
        <v>0</v>
      </c>
      <c r="FC19" s="89">
        <v>52636.174296604913</v>
      </c>
      <c r="FD19" s="89">
        <v>0</v>
      </c>
      <c r="FE19" s="89">
        <v>53471.109170615491</v>
      </c>
      <c r="FF19" s="89">
        <v>0</v>
      </c>
      <c r="FG19" s="89">
        <v>54521.707000577197</v>
      </c>
      <c r="FH19" s="89">
        <v>0</v>
      </c>
      <c r="FI19" s="89">
        <v>50091.069175125493</v>
      </c>
      <c r="FJ19" s="89">
        <v>0</v>
      </c>
      <c r="FK19" s="89">
        <v>45877.670285975495</v>
      </c>
      <c r="FL19" s="89">
        <v>0</v>
      </c>
      <c r="FM19" s="89">
        <v>43880.333029225505</v>
      </c>
      <c r="FN19" s="89">
        <v>0</v>
      </c>
      <c r="FO19" s="89">
        <v>40086.504920615502</v>
      </c>
      <c r="FP19" s="89">
        <v>0</v>
      </c>
      <c r="FQ19" s="89">
        <v>39836.825325395497</v>
      </c>
      <c r="FR19" s="89">
        <v>0</v>
      </c>
      <c r="FS19" s="89">
        <v>40177.361160745495</v>
      </c>
      <c r="FT19" s="89">
        <v>0</v>
      </c>
      <c r="FU19" s="89">
        <v>39393.476420051898</v>
      </c>
      <c r="FV19" s="89">
        <v>0</v>
      </c>
      <c r="FW19" s="89">
        <v>39755.117334892901</v>
      </c>
      <c r="FX19" s="89">
        <v>0</v>
      </c>
      <c r="FY19" s="89">
        <v>39762.299961572891</v>
      </c>
      <c r="FZ19" s="89">
        <v>0</v>
      </c>
      <c r="GA19" s="89">
        <v>39354.119120422896</v>
      </c>
      <c r="GB19" s="89">
        <v>0</v>
      </c>
      <c r="GC19" s="89">
        <v>39838.337756274297</v>
      </c>
      <c r="GD19" s="89">
        <v>0</v>
      </c>
      <c r="GE19" s="89">
        <v>39716.6712446163</v>
      </c>
      <c r="GF19" s="89">
        <v>0</v>
      </c>
      <c r="GG19" s="89">
        <v>39114.582957790299</v>
      </c>
      <c r="GH19" s="89">
        <v>0</v>
      </c>
      <c r="GI19" s="89">
        <v>38484.562488380296</v>
      </c>
      <c r="GJ19" s="89">
        <v>0</v>
      </c>
      <c r="GK19" s="89">
        <v>37528.423671450299</v>
      </c>
      <c r="GL19" s="89">
        <v>0</v>
      </c>
      <c r="GM19" s="89">
        <v>37622.919413780299</v>
      </c>
      <c r="GN19" s="89">
        <v>0</v>
      </c>
      <c r="GO19" s="89">
        <v>36458.607866802296</v>
      </c>
      <c r="GP19" s="89">
        <v>0</v>
      </c>
      <c r="GQ19" s="89">
        <v>35822.2419448703</v>
      </c>
      <c r="GR19" s="89">
        <v>0</v>
      </c>
      <c r="GS19" s="89">
        <v>36282.204720222304</v>
      </c>
      <c r="GT19" s="89">
        <v>0</v>
      </c>
      <c r="GU19" s="89">
        <v>36202.128612516004</v>
      </c>
      <c r="GV19" s="89">
        <v>0</v>
      </c>
      <c r="GW19" s="89">
        <v>35909.099849126789</v>
      </c>
      <c r="GX19" s="89">
        <v>0</v>
      </c>
      <c r="GY19" s="89">
        <v>36582.24984730599</v>
      </c>
      <c r="GZ19" s="89">
        <v>0</v>
      </c>
      <c r="HA19" s="89">
        <v>37394.704156186002</v>
      </c>
      <c r="HB19" s="89">
        <v>0</v>
      </c>
      <c r="HC19" s="89">
        <v>37074.671794135938</v>
      </c>
      <c r="HD19" s="89">
        <v>0</v>
      </c>
      <c r="HE19" s="89">
        <v>38040.337674046001</v>
      </c>
      <c r="HF19" s="89">
        <v>0</v>
      </c>
      <c r="HG19" s="89">
        <v>38722.019478296002</v>
      </c>
      <c r="HH19" s="89">
        <v>0</v>
      </c>
      <c r="HI19" s="89">
        <v>39055.112000876012</v>
      </c>
    </row>
    <row r="20" spans="2:217" x14ac:dyDescent="0.55000000000000004">
      <c r="B20" s="19">
        <v>6.3</v>
      </c>
      <c r="C20" s="25" t="s">
        <v>664</v>
      </c>
      <c r="D20" s="89">
        <v>0</v>
      </c>
      <c r="E20" s="89">
        <v>893.80046870499996</v>
      </c>
      <c r="F20" s="89">
        <v>0</v>
      </c>
      <c r="G20" s="89">
        <v>1027.2236089599999</v>
      </c>
      <c r="H20" s="89">
        <v>0</v>
      </c>
      <c r="I20" s="89">
        <v>2162.9347691399998</v>
      </c>
      <c r="J20" s="89">
        <v>0</v>
      </c>
      <c r="K20" s="89">
        <v>2897.2611380599997</v>
      </c>
      <c r="L20" s="89">
        <v>0</v>
      </c>
      <c r="M20" s="89">
        <v>2365.9726617099996</v>
      </c>
      <c r="N20" s="89">
        <v>0</v>
      </c>
      <c r="O20" s="89">
        <v>1590.7311749100284</v>
      </c>
      <c r="P20" s="89">
        <v>0</v>
      </c>
      <c r="Q20" s="89">
        <v>3070.9233413699999</v>
      </c>
      <c r="R20" s="89">
        <v>0</v>
      </c>
      <c r="S20" s="89">
        <v>3067.7748971299993</v>
      </c>
      <c r="T20" s="89">
        <v>0</v>
      </c>
      <c r="U20" s="89">
        <v>3937.2004084600012</v>
      </c>
      <c r="V20" s="89">
        <v>0</v>
      </c>
      <c r="W20" s="89">
        <v>3643.9251993545004</v>
      </c>
      <c r="X20" s="89">
        <v>0</v>
      </c>
      <c r="Y20" s="89">
        <v>2384.2900641269598</v>
      </c>
      <c r="Z20" s="89">
        <v>0</v>
      </c>
      <c r="AA20" s="89">
        <v>2541.2087053400001</v>
      </c>
      <c r="AB20" s="89">
        <v>0</v>
      </c>
      <c r="AC20" s="89">
        <v>2414.2979160999998</v>
      </c>
      <c r="AD20" s="89">
        <v>0</v>
      </c>
      <c r="AE20" s="89">
        <v>2942.8199383599999</v>
      </c>
      <c r="AF20" s="89">
        <v>0</v>
      </c>
      <c r="AG20" s="89">
        <v>1944.5050069600002</v>
      </c>
      <c r="AH20" s="89">
        <v>0</v>
      </c>
      <c r="AI20" s="89">
        <v>2123.2959180700004</v>
      </c>
      <c r="AJ20" s="89">
        <v>0</v>
      </c>
      <c r="AK20" s="89">
        <v>2251.0413507699996</v>
      </c>
      <c r="AL20" s="89">
        <v>0</v>
      </c>
      <c r="AM20" s="89">
        <v>2365.9726617099996</v>
      </c>
      <c r="AN20" s="89">
        <v>0</v>
      </c>
      <c r="AO20" s="89">
        <v>2411.1191182499997</v>
      </c>
      <c r="AP20" s="89">
        <v>0</v>
      </c>
      <c r="AQ20" s="89">
        <v>2644.1428429299999</v>
      </c>
      <c r="AR20" s="89">
        <v>0</v>
      </c>
      <c r="AS20" s="89">
        <v>2419.6099406399999</v>
      </c>
      <c r="AT20" s="89">
        <v>0</v>
      </c>
      <c r="AU20" s="89">
        <v>2199.2923960400003</v>
      </c>
      <c r="AV20" s="89">
        <v>0</v>
      </c>
      <c r="AW20" s="89">
        <v>3448.5781976799999</v>
      </c>
      <c r="AX20" s="89">
        <v>0</v>
      </c>
      <c r="AY20" s="89">
        <v>1558.2966588400002</v>
      </c>
      <c r="AZ20" s="89">
        <v>0</v>
      </c>
      <c r="BA20" s="89">
        <v>1298.2330843</v>
      </c>
      <c r="BB20" s="89">
        <v>0</v>
      </c>
      <c r="BC20" s="89">
        <v>1328.6923840999998</v>
      </c>
      <c r="BD20" s="89">
        <v>0</v>
      </c>
      <c r="BE20" s="89">
        <v>1512.26115024</v>
      </c>
      <c r="BF20" s="89">
        <v>0</v>
      </c>
      <c r="BG20" s="89">
        <v>1299.5407030300003</v>
      </c>
      <c r="BH20" s="89">
        <v>0</v>
      </c>
      <c r="BI20" s="89">
        <v>1178.499499173593</v>
      </c>
      <c r="BJ20" s="89">
        <v>0</v>
      </c>
      <c r="BK20" s="89">
        <v>1590.7311749100284</v>
      </c>
      <c r="BL20" s="89">
        <v>0</v>
      </c>
      <c r="BM20" s="89">
        <v>1246.4696275200001</v>
      </c>
      <c r="BN20" s="89">
        <v>0</v>
      </c>
      <c r="BO20" s="89">
        <v>1462.6649068199999</v>
      </c>
      <c r="BP20" s="89">
        <v>0</v>
      </c>
      <c r="BQ20" s="89">
        <v>5256.1095770400007</v>
      </c>
      <c r="BR20" s="89">
        <v>0</v>
      </c>
      <c r="BS20" s="89">
        <v>1716.1800215300002</v>
      </c>
      <c r="BT20" s="89">
        <v>0</v>
      </c>
      <c r="BU20" s="89">
        <v>1016.7456503099999</v>
      </c>
      <c r="BV20" s="89">
        <v>0</v>
      </c>
      <c r="BW20" s="89">
        <v>1675.0885412800001</v>
      </c>
      <c r="BX20" s="89">
        <v>0</v>
      </c>
      <c r="BY20" s="89">
        <v>1669.4588919199998</v>
      </c>
      <c r="BZ20" s="89">
        <v>0</v>
      </c>
      <c r="CA20" s="89">
        <v>1751.1270975699997</v>
      </c>
      <c r="CB20" s="89">
        <v>0</v>
      </c>
      <c r="CC20" s="89">
        <v>1834.43275451</v>
      </c>
      <c r="CD20" s="89">
        <v>0</v>
      </c>
      <c r="CE20" s="89">
        <v>1751.0856107300001</v>
      </c>
      <c r="CF20" s="89">
        <v>0</v>
      </c>
      <c r="CG20" s="89">
        <v>1383.1536395400001</v>
      </c>
      <c r="CH20" s="89">
        <v>0</v>
      </c>
      <c r="CI20" s="89">
        <v>1376.3769426000001</v>
      </c>
      <c r="CJ20" s="89">
        <v>0</v>
      </c>
      <c r="CK20" s="89">
        <v>1536.6452599200002</v>
      </c>
      <c r="CL20" s="89">
        <v>0</v>
      </c>
      <c r="CM20" s="89">
        <v>1429.1851223900001</v>
      </c>
      <c r="CN20" s="89">
        <v>0</v>
      </c>
      <c r="CO20" s="89">
        <v>1572.0532158199999</v>
      </c>
      <c r="CP20" s="89">
        <v>0</v>
      </c>
      <c r="CQ20" s="89">
        <v>1504.5104604800001</v>
      </c>
      <c r="CR20" s="89">
        <v>0</v>
      </c>
      <c r="CS20" s="89">
        <v>1915.1421372100001</v>
      </c>
      <c r="CT20" s="89">
        <v>0</v>
      </c>
      <c r="CU20" s="89">
        <v>2040.2096609499999</v>
      </c>
      <c r="CV20" s="89">
        <v>0</v>
      </c>
      <c r="CW20" s="89">
        <v>2067.6133010900003</v>
      </c>
      <c r="CX20" s="89">
        <v>0</v>
      </c>
      <c r="CY20" s="89">
        <v>2463.2900102400004</v>
      </c>
      <c r="CZ20" s="89">
        <v>0</v>
      </c>
      <c r="DA20" s="89">
        <v>1673.5020184600003</v>
      </c>
      <c r="DB20" s="89">
        <v>0</v>
      </c>
      <c r="DC20" s="89">
        <v>1414.52241439</v>
      </c>
      <c r="DD20" s="89">
        <v>0</v>
      </c>
      <c r="DE20" s="89">
        <v>2023.2495660900001</v>
      </c>
      <c r="DF20" s="89">
        <v>0</v>
      </c>
      <c r="DG20" s="89">
        <v>2115.4502869299999</v>
      </c>
      <c r="DH20" s="89">
        <v>0</v>
      </c>
      <c r="DI20" s="89">
        <v>2480.0280295099997</v>
      </c>
      <c r="DJ20" s="89">
        <v>0</v>
      </c>
      <c r="DK20" s="89">
        <v>2296.6450826</v>
      </c>
      <c r="DL20" s="89">
        <v>0</v>
      </c>
      <c r="DM20" s="89">
        <v>2336.7981837000002</v>
      </c>
      <c r="DN20" s="89">
        <v>0</v>
      </c>
      <c r="DO20" s="89">
        <v>2331.9517512774164</v>
      </c>
      <c r="DP20" s="89">
        <v>0</v>
      </c>
      <c r="DQ20" s="89">
        <v>2539.68313511</v>
      </c>
      <c r="DR20" s="89">
        <v>0</v>
      </c>
      <c r="DS20" s="89">
        <v>2330.7362443576803</v>
      </c>
      <c r="DT20" s="89">
        <v>0</v>
      </c>
      <c r="DU20" s="89">
        <v>2666.0527644400004</v>
      </c>
      <c r="DV20" s="89">
        <v>0</v>
      </c>
      <c r="DW20" s="89">
        <v>3084.2023710760914</v>
      </c>
      <c r="DX20" s="89">
        <v>0</v>
      </c>
      <c r="DY20" s="89">
        <v>2602.0712113599993</v>
      </c>
      <c r="DZ20" s="89">
        <v>0</v>
      </c>
      <c r="EA20" s="89">
        <v>2638.9042494099999</v>
      </c>
      <c r="EB20" s="89">
        <v>0</v>
      </c>
      <c r="EC20" s="89">
        <v>2362.82670151</v>
      </c>
      <c r="ED20" s="89">
        <v>0</v>
      </c>
      <c r="EE20" s="89">
        <v>2201.9611774999998</v>
      </c>
      <c r="EF20" s="89">
        <v>0</v>
      </c>
      <c r="EG20" s="89">
        <v>2639.0842976799995</v>
      </c>
      <c r="EH20" s="89">
        <v>0</v>
      </c>
      <c r="EI20" s="89">
        <v>2578.7318777399996</v>
      </c>
      <c r="EJ20" s="89">
        <v>0</v>
      </c>
      <c r="EK20" s="89">
        <v>2786.4577438300007</v>
      </c>
      <c r="EL20" s="89">
        <v>0</v>
      </c>
      <c r="EM20" s="89">
        <v>2609.5829951000005</v>
      </c>
      <c r="EN20" s="89">
        <v>0</v>
      </c>
      <c r="EO20" s="89">
        <v>2824.6284552999996</v>
      </c>
      <c r="EP20" s="89">
        <v>0</v>
      </c>
      <c r="EQ20" s="89">
        <v>2513.1981415800001</v>
      </c>
      <c r="ER20" s="89">
        <v>0</v>
      </c>
      <c r="ES20" s="89">
        <v>2666.0648034599999</v>
      </c>
      <c r="ET20" s="89">
        <v>0</v>
      </c>
      <c r="EU20" s="89">
        <v>3218.2596896499999</v>
      </c>
      <c r="EV20" s="89">
        <v>0</v>
      </c>
      <c r="EW20" s="89">
        <v>2696.7671404099997</v>
      </c>
      <c r="EX20" s="89">
        <v>0</v>
      </c>
      <c r="EY20" s="89">
        <v>3478.1772503999996</v>
      </c>
      <c r="EZ20" s="89">
        <v>0</v>
      </c>
      <c r="FA20" s="89">
        <v>2879.20870109</v>
      </c>
      <c r="FB20" s="89">
        <v>0</v>
      </c>
      <c r="FC20" s="89">
        <v>3090.6274002499999</v>
      </c>
      <c r="FD20" s="89">
        <v>0</v>
      </c>
      <c r="FE20" s="89">
        <v>2823.5411369524481</v>
      </c>
      <c r="FF20" s="89">
        <v>0</v>
      </c>
      <c r="FG20" s="89">
        <v>2804.3485738599993</v>
      </c>
      <c r="FH20" s="89">
        <v>0</v>
      </c>
      <c r="FI20" s="89">
        <v>2964.5370771899989</v>
      </c>
      <c r="FJ20" s="89">
        <v>0</v>
      </c>
      <c r="FK20" s="89">
        <v>2641.1241666944998</v>
      </c>
      <c r="FL20" s="89">
        <v>0</v>
      </c>
      <c r="FM20" s="89">
        <v>2877.49041313</v>
      </c>
      <c r="FN20" s="89">
        <v>0</v>
      </c>
      <c r="FO20" s="89">
        <v>3374.7695817800009</v>
      </c>
      <c r="FP20" s="89">
        <v>0</v>
      </c>
      <c r="FQ20" s="89">
        <v>2813.3624967899996</v>
      </c>
      <c r="FR20" s="89">
        <v>0</v>
      </c>
      <c r="FS20" s="89">
        <v>662.95289606000006</v>
      </c>
      <c r="FT20" s="89">
        <v>0</v>
      </c>
      <c r="FU20" s="89">
        <v>553.89013278999994</v>
      </c>
      <c r="FV20" s="89">
        <v>0</v>
      </c>
      <c r="FW20" s="89">
        <v>580.00363258000004</v>
      </c>
      <c r="FX20" s="89">
        <v>0</v>
      </c>
      <c r="FY20" s="89">
        <v>449.48254895023928</v>
      </c>
      <c r="FZ20" s="89">
        <v>0</v>
      </c>
      <c r="GA20" s="89">
        <v>682.22870764000004</v>
      </c>
      <c r="GB20" s="89">
        <v>0</v>
      </c>
      <c r="GC20" s="89">
        <v>896.80433038000001</v>
      </c>
      <c r="GD20" s="89">
        <v>0</v>
      </c>
      <c r="GE20" s="89">
        <v>1303.3064691700586</v>
      </c>
      <c r="GF20" s="89">
        <v>0</v>
      </c>
      <c r="GG20" s="89">
        <v>1027.87931174</v>
      </c>
      <c r="GH20" s="89">
        <v>0</v>
      </c>
      <c r="GI20" s="89">
        <v>998.72824534999995</v>
      </c>
      <c r="GJ20" s="89">
        <v>0</v>
      </c>
      <c r="GK20" s="89">
        <v>812.79591864999998</v>
      </c>
      <c r="GL20" s="89">
        <v>0</v>
      </c>
      <c r="GM20" s="89">
        <v>2862.0705501499997</v>
      </c>
      <c r="GN20" s="89">
        <v>0</v>
      </c>
      <c r="GO20" s="89">
        <v>1610.3869887400003</v>
      </c>
      <c r="GP20" s="89">
        <v>0</v>
      </c>
      <c r="GQ20" s="89">
        <v>971.17147727000008</v>
      </c>
      <c r="GR20" s="89">
        <v>0</v>
      </c>
      <c r="GS20" s="89">
        <v>1093.6987706000002</v>
      </c>
      <c r="GT20" s="89">
        <v>0</v>
      </c>
      <c r="GU20" s="89">
        <v>681.41390898999987</v>
      </c>
      <c r="GV20" s="89">
        <v>0</v>
      </c>
      <c r="GW20" s="89">
        <v>660.57874631000004</v>
      </c>
      <c r="GX20" s="89">
        <v>0</v>
      </c>
      <c r="GY20" s="89">
        <v>636.20436104999999</v>
      </c>
      <c r="GZ20" s="89">
        <v>0</v>
      </c>
      <c r="HA20" s="89">
        <v>713.11101662999999</v>
      </c>
      <c r="HB20" s="89">
        <v>0</v>
      </c>
      <c r="HC20" s="89">
        <v>799.80284153999992</v>
      </c>
      <c r="HD20" s="89">
        <v>0</v>
      </c>
      <c r="HE20" s="89">
        <v>1332.3058674199999</v>
      </c>
      <c r="HF20" s="89">
        <v>0</v>
      </c>
      <c r="HG20" s="89">
        <v>748.29492299999993</v>
      </c>
      <c r="HH20" s="89">
        <v>0</v>
      </c>
      <c r="HI20" s="89">
        <v>2018.8148732099999</v>
      </c>
    </row>
    <row r="21" spans="2:217" x14ac:dyDescent="0.55000000000000004">
      <c r="B21" s="19"/>
      <c r="C21" s="253" t="s">
        <v>668</v>
      </c>
      <c r="D21" s="267">
        <v>5.246148331427225</v>
      </c>
      <c r="E21" s="267">
        <v>789013.76536232675</v>
      </c>
      <c r="F21" s="267">
        <v>4.1671376568505218</v>
      </c>
      <c r="G21" s="267">
        <v>1048367.8210662211</v>
      </c>
      <c r="H21" s="267">
        <v>3.943910302635119</v>
      </c>
      <c r="I21" s="267">
        <v>1358941.1451450041</v>
      </c>
      <c r="J21" s="267">
        <v>3.2796898732239383</v>
      </c>
      <c r="K21" s="267">
        <v>1624685.4827939128</v>
      </c>
      <c r="L21" s="267">
        <v>6.1523569312978204</v>
      </c>
      <c r="M21" s="267">
        <v>1998325.7879888387</v>
      </c>
      <c r="N21" s="267">
        <v>6.4852555214590986</v>
      </c>
      <c r="O21" s="267">
        <v>2390985.9447684702</v>
      </c>
      <c r="P21" s="267">
        <v>3.2907439896539237</v>
      </c>
      <c r="Q21" s="267">
        <v>1654836.1738681938</v>
      </c>
      <c r="R21" s="267">
        <v>3.2708025288080029</v>
      </c>
      <c r="S21" s="267">
        <v>1680656.7326731931</v>
      </c>
      <c r="T21" s="267">
        <v>3.3026379681796696</v>
      </c>
      <c r="U21" s="267">
        <v>1725024.6059117639</v>
      </c>
      <c r="V21" s="267">
        <v>3.4557359685252953</v>
      </c>
      <c r="W21" s="267">
        <v>1723411.528204954</v>
      </c>
      <c r="X21" s="267">
        <v>3.7444681154751134</v>
      </c>
      <c r="Y21" s="267">
        <v>1746005.3004283274</v>
      </c>
      <c r="Z21" s="267">
        <v>4.0182428493441336</v>
      </c>
      <c r="AA21" s="267">
        <v>1802340.2728027476</v>
      </c>
      <c r="AB21" s="267">
        <v>4.702043156180661</v>
      </c>
      <c r="AC21" s="267">
        <v>1835106.2714450059</v>
      </c>
      <c r="AD21" s="267">
        <v>5.0350209042423275</v>
      </c>
      <c r="AE21" s="267">
        <v>1839114.6857730744</v>
      </c>
      <c r="AF21" s="267">
        <v>5.0843628028065915</v>
      </c>
      <c r="AG21" s="267">
        <v>1843675.1269873437</v>
      </c>
      <c r="AH21" s="267">
        <v>5.5121091324898837</v>
      </c>
      <c r="AI21" s="267">
        <v>1850369.3167785027</v>
      </c>
      <c r="AJ21" s="267">
        <v>5.9106594141389719</v>
      </c>
      <c r="AK21" s="267">
        <v>1879163.6612842865</v>
      </c>
      <c r="AL21" s="267">
        <v>6.1523569312978204</v>
      </c>
      <c r="AM21" s="267">
        <v>1998325.7879888387</v>
      </c>
      <c r="AN21" s="267">
        <v>6.2510452802748127</v>
      </c>
      <c r="AO21" s="267">
        <v>2012084.4994343503</v>
      </c>
      <c r="AP21" s="267">
        <v>6.1907432772142119</v>
      </c>
      <c r="AQ21" s="267">
        <v>2031285.0290993024</v>
      </c>
      <c r="AR21" s="267">
        <v>6.1735077686700661</v>
      </c>
      <c r="AS21" s="267">
        <v>2055353.5153242184</v>
      </c>
      <c r="AT21" s="267">
        <v>6.0981099963992955</v>
      </c>
      <c r="AU21" s="267">
        <v>2050851.1278844445</v>
      </c>
      <c r="AV21" s="267">
        <v>6.1728712194188393</v>
      </c>
      <c r="AW21" s="267">
        <v>2087162.8353975227</v>
      </c>
      <c r="AX21" s="267">
        <v>6.2053748201330308</v>
      </c>
      <c r="AY21" s="267">
        <v>2118916.6916278396</v>
      </c>
      <c r="AZ21" s="267">
        <v>6.3792078001806285</v>
      </c>
      <c r="BA21" s="267">
        <v>2129006.9843055303</v>
      </c>
      <c r="BB21" s="267">
        <v>6.4499767676637481</v>
      </c>
      <c r="BC21" s="267">
        <v>2153675.5230484265</v>
      </c>
      <c r="BD21" s="267">
        <v>6.6412435274607677</v>
      </c>
      <c r="BE21" s="267">
        <v>2189796.5485690692</v>
      </c>
      <c r="BF21" s="267">
        <v>6.6100840639480261</v>
      </c>
      <c r="BG21" s="267">
        <v>2227161.7374275886</v>
      </c>
      <c r="BH21" s="267">
        <v>6.6112977698149447</v>
      </c>
      <c r="BI21" s="267">
        <v>2273074.5808639275</v>
      </c>
      <c r="BJ21" s="267">
        <v>6.4852555214590986</v>
      </c>
      <c r="BK21" s="267">
        <v>2390985.9447684702</v>
      </c>
      <c r="BL21" s="267">
        <v>6.3993076371430346</v>
      </c>
      <c r="BM21" s="267">
        <v>2376348.1634743605</v>
      </c>
      <c r="BN21" s="267">
        <v>6.3012124975867021</v>
      </c>
      <c r="BO21" s="267">
        <v>2417921.3991149412</v>
      </c>
      <c r="BP21" s="267">
        <v>6.5712583225164103</v>
      </c>
      <c r="BQ21" s="267">
        <v>2449637.7301863912</v>
      </c>
      <c r="BR21" s="267">
        <v>6.6051148890360176</v>
      </c>
      <c r="BS21" s="267">
        <v>2467163.0923111909</v>
      </c>
      <c r="BT21" s="267">
        <v>6.6161021257179744</v>
      </c>
      <c r="BU21" s="267">
        <v>2522277.3826630171</v>
      </c>
      <c r="BV21" s="267">
        <v>6.724331593083976</v>
      </c>
      <c r="BW21" s="267">
        <v>2557901.8218128267</v>
      </c>
      <c r="BX21" s="267">
        <v>6.6741839155534315</v>
      </c>
      <c r="BY21" s="267">
        <v>2573180.0128909019</v>
      </c>
      <c r="BZ21" s="267">
        <v>6.6185755122047922</v>
      </c>
      <c r="CA21" s="267">
        <v>2580396.0926118451</v>
      </c>
      <c r="CB21" s="267">
        <v>6.6710907987025889</v>
      </c>
      <c r="CC21" s="267">
        <v>2597086.5456512626</v>
      </c>
      <c r="CD21" s="267">
        <v>6.6725754491172795</v>
      </c>
      <c r="CE21" s="267">
        <v>2610076.6572748348</v>
      </c>
      <c r="CF21" s="267">
        <v>6.6352719667952442</v>
      </c>
      <c r="CG21" s="267">
        <v>2644220.6756405327</v>
      </c>
      <c r="CH21" s="267">
        <v>6.60176688176995</v>
      </c>
      <c r="CI21" s="267">
        <v>2764358.7138844016</v>
      </c>
      <c r="CJ21" s="267">
        <v>6.7657105159902322</v>
      </c>
      <c r="CK21" s="267">
        <v>2746075.5293409447</v>
      </c>
      <c r="CL21" s="267">
        <v>6.8</v>
      </c>
      <c r="CM21" s="267">
        <v>2761176.0198393469</v>
      </c>
      <c r="CN21" s="267">
        <v>6.7528365303814386</v>
      </c>
      <c r="CO21" s="267">
        <v>2851863.5052095344</v>
      </c>
      <c r="CP21" s="267">
        <v>6.812104227644717</v>
      </c>
      <c r="CQ21" s="267">
        <v>2859961.0150881279</v>
      </c>
      <c r="CR21" s="267">
        <v>6.8</v>
      </c>
      <c r="CS21" s="267">
        <v>2881719.8451230377</v>
      </c>
      <c r="CT21" s="267">
        <v>6.786162197889281</v>
      </c>
      <c r="CU21" s="267">
        <v>2932781.2243851577</v>
      </c>
      <c r="CV21" s="267">
        <v>6.78</v>
      </c>
      <c r="CW21" s="267">
        <v>2934410.5586041068</v>
      </c>
      <c r="CX21" s="267">
        <v>6.77</v>
      </c>
      <c r="CY21" s="267">
        <v>3007136.3352188789</v>
      </c>
      <c r="CZ21" s="267">
        <v>6.74</v>
      </c>
      <c r="DA21" s="267">
        <v>3051866.0939172567</v>
      </c>
      <c r="DB21" s="267">
        <v>6.4431100717597527</v>
      </c>
      <c r="DC21" s="267">
        <v>3082656.8709495855</v>
      </c>
      <c r="DD21" s="267">
        <v>6.1706504902350536</v>
      </c>
      <c r="DE21" s="267">
        <v>3145331.7320706462</v>
      </c>
      <c r="DF21" s="267">
        <v>6.0117202188965875</v>
      </c>
      <c r="DG21" s="267">
        <v>3365218.3054364501</v>
      </c>
      <c r="DH21" s="267">
        <v>5.77</v>
      </c>
      <c r="DI21" s="267">
        <v>3367802.8355087661</v>
      </c>
      <c r="DJ21" s="267">
        <v>5.61</v>
      </c>
      <c r="DK21" s="267">
        <v>3399388.7100692918</v>
      </c>
      <c r="DL21" s="267">
        <v>5.4485346781296711</v>
      </c>
      <c r="DM21" s="267">
        <v>3545562.3739246102</v>
      </c>
      <c r="DN21" s="267">
        <v>5.3083686809997035</v>
      </c>
      <c r="DO21" s="267">
        <v>3538214.3134462596</v>
      </c>
      <c r="DP21" s="267">
        <v>5.1433643034573233</v>
      </c>
      <c r="DQ21" s="267">
        <v>3604491.3282272778</v>
      </c>
      <c r="DR21" s="267">
        <v>5</v>
      </c>
      <c r="DS21" s="267">
        <v>3680991.1231198753</v>
      </c>
      <c r="DT21" s="267">
        <v>4.8643516895826258</v>
      </c>
      <c r="DU21" s="267">
        <v>3686814.2926851255</v>
      </c>
      <c r="DV21" s="267">
        <v>4.6756777421036286</v>
      </c>
      <c r="DW21" s="267">
        <v>3715311.5217689001</v>
      </c>
      <c r="DX21" s="267">
        <v>4.79</v>
      </c>
      <c r="DY21" s="267">
        <v>3815324.4318470689</v>
      </c>
      <c r="DZ21" s="267">
        <v>4.8141802093800887</v>
      </c>
      <c r="EA21" s="267">
        <v>3830527.1835985272</v>
      </c>
      <c r="EB21" s="267">
        <v>4.7183868094842252</v>
      </c>
      <c r="EC21" s="267">
        <v>3860255.4796765158</v>
      </c>
      <c r="ED21" s="267">
        <v>4.76</v>
      </c>
      <c r="EE21" s="267">
        <v>4082302.1009190022</v>
      </c>
      <c r="EF21" s="267">
        <v>4.76</v>
      </c>
      <c r="EG21" s="267">
        <v>3994046.6603179402</v>
      </c>
      <c r="EH21" s="267">
        <v>4.92</v>
      </c>
      <c r="EI21" s="267">
        <v>4024704.8322588103</v>
      </c>
      <c r="EJ21" s="267">
        <v>5.4272512703314533</v>
      </c>
      <c r="EK21" s="267">
        <v>4119704.6049919846</v>
      </c>
      <c r="EL21" s="267">
        <v>5.8</v>
      </c>
      <c r="EM21" s="267">
        <v>4110839.3782855533</v>
      </c>
      <c r="EN21" s="267">
        <v>6.24</v>
      </c>
      <c r="EO21" s="267">
        <v>4128523.6922491887</v>
      </c>
      <c r="EP21" s="267">
        <v>6.37</v>
      </c>
      <c r="EQ21" s="267">
        <v>4227325.3405098412</v>
      </c>
      <c r="ER21" s="267">
        <v>6.49</v>
      </c>
      <c r="ES21" s="267">
        <v>4216536.2983162319</v>
      </c>
      <c r="ET21" s="267">
        <v>6.93</v>
      </c>
      <c r="EU21" s="267">
        <v>4236593.5218753368</v>
      </c>
      <c r="EV21" s="267">
        <v>7.11</v>
      </c>
      <c r="EW21" s="267">
        <v>4278946.4899512716</v>
      </c>
      <c r="EX21" s="267">
        <v>7.25</v>
      </c>
      <c r="EY21" s="267">
        <v>4261444.815458823</v>
      </c>
      <c r="EZ21" s="267">
        <v>7.34</v>
      </c>
      <c r="FA21" s="267">
        <v>4290113.9853319209</v>
      </c>
      <c r="FB21" s="267">
        <v>7.41</v>
      </c>
      <c r="FC21" s="267">
        <v>4417728.9726535939</v>
      </c>
      <c r="FD21" s="267">
        <v>7.64</v>
      </c>
      <c r="FE21" s="267">
        <v>4323938.1549238712</v>
      </c>
      <c r="FF21" s="267">
        <v>7.81</v>
      </c>
      <c r="FG21" s="267">
        <v>4375937.8937695427</v>
      </c>
      <c r="FH21" s="267">
        <v>8.16</v>
      </c>
      <c r="FI21" s="267">
        <v>4431219.6290690489</v>
      </c>
      <c r="FJ21" s="267">
        <v>8.32</v>
      </c>
      <c r="FK21" s="267">
        <v>4447035.4434394548</v>
      </c>
      <c r="FL21" s="267">
        <v>8.4600000000000009</v>
      </c>
      <c r="FM21" s="267">
        <v>4505032.7422504788</v>
      </c>
      <c r="FN21" s="267">
        <v>8.51</v>
      </c>
      <c r="FO21" s="267">
        <v>4258380.6287428793</v>
      </c>
      <c r="FP21" s="267">
        <v>8.4057994980988742</v>
      </c>
      <c r="FQ21" s="267">
        <v>4632756.3485760819</v>
      </c>
      <c r="FR21" s="267">
        <v>8.3699999999999992</v>
      </c>
      <c r="FS21" s="267">
        <v>4661325.8296397226</v>
      </c>
      <c r="FT21" s="267">
        <v>8.26</v>
      </c>
      <c r="FU21" s="267">
        <v>4722871.089338555</v>
      </c>
      <c r="FV21" s="267">
        <v>8.08</v>
      </c>
      <c r="FW21" s="267">
        <v>4730881.2367550554</v>
      </c>
      <c r="FX21" s="267">
        <v>7.99</v>
      </c>
      <c r="FY21" s="267">
        <v>4798146.9061843967</v>
      </c>
      <c r="FZ21" s="267">
        <v>7.8602755862174645</v>
      </c>
      <c r="GA21" s="267">
        <v>4975236.8528516097</v>
      </c>
      <c r="GB21" s="267">
        <v>8.004974352608123</v>
      </c>
      <c r="GC21" s="267">
        <v>4824743.1832535742</v>
      </c>
      <c r="GD21" s="267">
        <v>8.0629580350105545</v>
      </c>
      <c r="GE21" s="267">
        <v>4872644.3931503408</v>
      </c>
      <c r="GF21" s="267">
        <v>7.899868047397173</v>
      </c>
      <c r="GG21" s="267">
        <v>5106741.2061958034</v>
      </c>
      <c r="GH21" s="267">
        <v>7.7648574209079166</v>
      </c>
      <c r="GI21" s="267">
        <v>5107931.5754144322</v>
      </c>
      <c r="GJ21" s="267">
        <v>7.62</v>
      </c>
      <c r="GK21" s="267">
        <v>5205927.451820625</v>
      </c>
      <c r="GL21" s="267">
        <v>7.32</v>
      </c>
      <c r="GM21" s="267">
        <v>5305766.693999541</v>
      </c>
      <c r="GN21" s="267">
        <v>7.01</v>
      </c>
      <c r="GO21" s="267">
        <v>5320502.6985960575</v>
      </c>
      <c r="GP21" s="267">
        <v>6.7421096391547941</v>
      </c>
      <c r="GQ21" s="267">
        <v>5347581.5090424297</v>
      </c>
      <c r="GR21" s="267">
        <v>6.53</v>
      </c>
      <c r="GS21" s="267">
        <v>5317678.3353456501</v>
      </c>
      <c r="GT21" s="267">
        <v>6.35</v>
      </c>
      <c r="GU21" s="267">
        <v>5346517.9435808863</v>
      </c>
      <c r="GV21" s="267">
        <v>6.0618310242645999</v>
      </c>
      <c r="GW21" s="267">
        <v>5417776.4138360219</v>
      </c>
      <c r="GX21" s="267">
        <v>5.7731872039276091</v>
      </c>
      <c r="GY21" s="267">
        <v>5636943.9546413925</v>
      </c>
      <c r="GZ21" s="267">
        <v>5.6577825771861567</v>
      </c>
      <c r="HA21" s="267">
        <v>5595839.733217393</v>
      </c>
      <c r="HB21" s="267">
        <v>5.4833393185169639</v>
      </c>
      <c r="HC21" s="267">
        <v>5659688.2360988818</v>
      </c>
      <c r="HD21" s="267">
        <v>5.2373561538016666</v>
      </c>
      <c r="HE21" s="267">
        <v>5776412.8813393265</v>
      </c>
      <c r="HF21" s="267">
        <v>5.0129354574339917</v>
      </c>
      <c r="HG21" s="267">
        <v>5755378.2367334645</v>
      </c>
      <c r="HH21" s="267">
        <v>4.780908646976548</v>
      </c>
      <c r="HI21" s="267">
        <v>5787366.9523287285</v>
      </c>
    </row>
    <row r="22" spans="2:217" x14ac:dyDescent="0.55000000000000004">
      <c r="CT22" s="29"/>
      <c r="CU22" s="155"/>
      <c r="CV22" s="29"/>
      <c r="CW22" s="155"/>
      <c r="CX22" s="29"/>
      <c r="CY22" s="155"/>
      <c r="CZ22" s="29"/>
      <c r="DA22" s="155"/>
      <c r="DB22" s="29"/>
      <c r="DC22" s="155"/>
      <c r="DD22" s="29"/>
      <c r="DE22" s="155"/>
      <c r="DF22" s="29"/>
      <c r="DG22" s="155"/>
      <c r="DH22" s="29"/>
      <c r="DI22" s="155"/>
      <c r="DJ22" s="29"/>
      <c r="DK22" s="155"/>
      <c r="DL22" s="29"/>
      <c r="DM22" s="155"/>
      <c r="DN22" s="29"/>
      <c r="DO22" s="155"/>
      <c r="DP22" s="29"/>
      <c r="DQ22" s="155"/>
      <c r="DR22" s="29"/>
      <c r="DS22" s="155"/>
      <c r="DT22" s="29"/>
      <c r="DU22" s="155"/>
      <c r="DV22" s="29"/>
      <c r="DW22" s="155"/>
      <c r="DY22" s="155"/>
      <c r="EA22" s="155"/>
      <c r="EC22" s="155"/>
      <c r="EE22" s="155"/>
      <c r="EG22" s="155"/>
      <c r="EI22" s="155"/>
      <c r="EK22" s="155"/>
      <c r="EM22" s="155"/>
      <c r="EO22" s="155"/>
      <c r="EQ22" s="155"/>
      <c r="ES22" s="155"/>
      <c r="EU22" s="155"/>
      <c r="EW22" s="155"/>
      <c r="EY22" s="155"/>
      <c r="FA22" s="155"/>
      <c r="FC22" s="155"/>
      <c r="FE22" s="155"/>
      <c r="FG22" s="155"/>
      <c r="FI22" s="155"/>
      <c r="FJ22" s="155"/>
      <c r="FK22" s="155"/>
      <c r="FM22" s="155"/>
      <c r="FN22" s="155"/>
      <c r="FO22" s="155"/>
      <c r="FQ22" s="155"/>
      <c r="FR22" s="155"/>
      <c r="FS22" s="155"/>
      <c r="FU22" s="155"/>
      <c r="FW22" s="155"/>
      <c r="FY22" s="155"/>
      <c r="GA22" s="155"/>
      <c r="GC22" s="155"/>
      <c r="GE22" s="155"/>
      <c r="GG22" s="155"/>
      <c r="GI22" s="155"/>
      <c r="GK22" s="155"/>
      <c r="GM22" s="155"/>
      <c r="GO22" s="155"/>
      <c r="GQ22" s="155"/>
      <c r="GS22" s="155"/>
      <c r="GU22" s="155"/>
      <c r="GW22" s="155"/>
      <c r="GY22" s="155"/>
      <c r="HA22" s="155"/>
      <c r="HC22" s="155"/>
      <c r="HE22" s="155"/>
      <c r="HG22" s="155"/>
      <c r="HI22" s="155"/>
    </row>
    <row r="23" spans="2:217" x14ac:dyDescent="0.55000000000000004">
      <c r="B23" s="253" t="s">
        <v>669</v>
      </c>
      <c r="C23" s="25"/>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86"/>
      <c r="FK23" s="86"/>
      <c r="FL23" s="423"/>
      <c r="FM23" s="423"/>
      <c r="FN23" s="86"/>
      <c r="FO23" s="86"/>
      <c r="FP23" s="423"/>
      <c r="FQ23" s="423"/>
      <c r="FR23" s="86"/>
      <c r="FS23" s="86"/>
      <c r="FT23" s="423"/>
      <c r="FU23" s="423"/>
      <c r="FV23" s="423"/>
      <c r="FW23" s="423"/>
      <c r="FX23" s="423"/>
      <c r="FY23" s="423"/>
      <c r="FZ23" s="423"/>
      <c r="GA23" s="423"/>
      <c r="GB23" s="423"/>
      <c r="GC23" s="423"/>
      <c r="GD23" s="423"/>
      <c r="GE23" s="423"/>
      <c r="GF23" s="423"/>
      <c r="GG23" s="423"/>
      <c r="GH23" s="423"/>
      <c r="GI23" s="423"/>
      <c r="GJ23" s="423"/>
      <c r="GK23" s="423"/>
      <c r="GL23" s="423"/>
      <c r="GM23" s="423"/>
      <c r="GN23" s="423"/>
      <c r="GO23" s="423"/>
      <c r="GP23" s="423"/>
      <c r="GQ23" s="423"/>
      <c r="GR23" s="423"/>
      <c r="GS23" s="423"/>
      <c r="GT23" s="423"/>
      <c r="GU23" s="423"/>
      <c r="GV23" s="423"/>
      <c r="GW23" s="423"/>
      <c r="GX23" s="423"/>
      <c r="GY23" s="423"/>
      <c r="GZ23" s="423"/>
      <c r="HA23" s="423"/>
      <c r="HB23" s="423"/>
      <c r="HC23" s="423"/>
      <c r="HD23" s="423"/>
      <c r="HE23" s="423"/>
      <c r="HF23" s="423"/>
      <c r="HG23" s="423"/>
      <c r="HH23" s="423"/>
      <c r="HI23" s="423"/>
    </row>
    <row r="24" spans="2:217" s="212" customFormat="1" x14ac:dyDescent="0.55000000000000004">
      <c r="B24" s="268" t="s">
        <v>295</v>
      </c>
      <c r="C24" s="268" t="s">
        <v>651</v>
      </c>
      <c r="D24" s="262" t="s">
        <v>652</v>
      </c>
      <c r="E24" s="262" t="s">
        <v>653</v>
      </c>
      <c r="F24" s="262" t="s">
        <v>652</v>
      </c>
      <c r="G24" s="262" t="s">
        <v>653</v>
      </c>
      <c r="H24" s="262" t="s">
        <v>652</v>
      </c>
      <c r="I24" s="262" t="s">
        <v>653</v>
      </c>
      <c r="J24" s="262" t="s">
        <v>652</v>
      </c>
      <c r="K24" s="262" t="s">
        <v>653</v>
      </c>
      <c r="L24" s="263" t="s">
        <v>652</v>
      </c>
      <c r="M24" s="263" t="s">
        <v>653</v>
      </c>
      <c r="N24" s="263" t="s">
        <v>652</v>
      </c>
      <c r="O24" s="263" t="s">
        <v>653</v>
      </c>
      <c r="P24" s="269" t="s">
        <v>652</v>
      </c>
      <c r="Q24" s="262" t="s">
        <v>653</v>
      </c>
      <c r="R24" s="269" t="s">
        <v>652</v>
      </c>
      <c r="S24" s="262" t="s">
        <v>653</v>
      </c>
      <c r="T24" s="269" t="s">
        <v>652</v>
      </c>
      <c r="U24" s="262" t="s">
        <v>653</v>
      </c>
      <c r="V24" s="269" t="s">
        <v>652</v>
      </c>
      <c r="W24" s="262" t="s">
        <v>653</v>
      </c>
      <c r="X24" s="263" t="s">
        <v>652</v>
      </c>
      <c r="Y24" s="263" t="s">
        <v>653</v>
      </c>
      <c r="Z24" s="263" t="s">
        <v>652</v>
      </c>
      <c r="AA24" s="263" t="s">
        <v>653</v>
      </c>
      <c r="AB24" s="263" t="s">
        <v>652</v>
      </c>
      <c r="AC24" s="263" t="s">
        <v>653</v>
      </c>
      <c r="AD24" s="263" t="s">
        <v>652</v>
      </c>
      <c r="AE24" s="263" t="s">
        <v>653</v>
      </c>
      <c r="AF24" s="263" t="s">
        <v>652</v>
      </c>
      <c r="AG24" s="263" t="s">
        <v>653</v>
      </c>
      <c r="AH24" s="263" t="s">
        <v>652</v>
      </c>
      <c r="AI24" s="263" t="s">
        <v>653</v>
      </c>
      <c r="AJ24" s="263" t="s">
        <v>652</v>
      </c>
      <c r="AK24" s="263" t="s">
        <v>653</v>
      </c>
      <c r="AL24" s="263" t="s">
        <v>652</v>
      </c>
      <c r="AM24" s="263" t="s">
        <v>653</v>
      </c>
      <c r="AN24" s="263" t="s">
        <v>652</v>
      </c>
      <c r="AO24" s="263" t="s">
        <v>653</v>
      </c>
      <c r="AP24" s="263" t="s">
        <v>652</v>
      </c>
      <c r="AQ24" s="263" t="s">
        <v>653</v>
      </c>
      <c r="AR24" s="263" t="s">
        <v>652</v>
      </c>
      <c r="AS24" s="263" t="s">
        <v>653</v>
      </c>
      <c r="AT24" s="263" t="s">
        <v>652</v>
      </c>
      <c r="AU24" s="263" t="s">
        <v>653</v>
      </c>
      <c r="AV24" s="263" t="s">
        <v>652</v>
      </c>
      <c r="AW24" s="263" t="s">
        <v>653</v>
      </c>
      <c r="AX24" s="263" t="s">
        <v>652</v>
      </c>
      <c r="AY24" s="263" t="s">
        <v>653</v>
      </c>
      <c r="AZ24" s="263" t="s">
        <v>652</v>
      </c>
      <c r="BA24" s="263" t="s">
        <v>653</v>
      </c>
      <c r="BB24" s="263" t="s">
        <v>652</v>
      </c>
      <c r="BC24" s="263" t="s">
        <v>653</v>
      </c>
      <c r="BD24" s="263" t="s">
        <v>652</v>
      </c>
      <c r="BE24" s="263" t="s">
        <v>653</v>
      </c>
      <c r="BF24" s="263" t="s">
        <v>652</v>
      </c>
      <c r="BG24" s="263" t="s">
        <v>653</v>
      </c>
      <c r="BH24" s="263" t="s">
        <v>652</v>
      </c>
      <c r="BI24" s="263" t="s">
        <v>653</v>
      </c>
      <c r="BJ24" s="263" t="s">
        <v>652</v>
      </c>
      <c r="BK24" s="263" t="s">
        <v>653</v>
      </c>
      <c r="BL24" s="263" t="s">
        <v>652</v>
      </c>
      <c r="BM24" s="263" t="s">
        <v>653</v>
      </c>
      <c r="BN24" s="263" t="s">
        <v>652</v>
      </c>
      <c r="BO24" s="263" t="s">
        <v>653</v>
      </c>
      <c r="BP24" s="263" t="s">
        <v>652</v>
      </c>
      <c r="BQ24" s="263" t="s">
        <v>653</v>
      </c>
      <c r="BR24" s="263" t="s">
        <v>652</v>
      </c>
      <c r="BS24" s="263" t="s">
        <v>653</v>
      </c>
      <c r="BT24" s="263" t="s">
        <v>652</v>
      </c>
      <c r="BU24" s="263" t="s">
        <v>653</v>
      </c>
      <c r="BV24" s="263" t="s">
        <v>652</v>
      </c>
      <c r="BW24" s="263" t="s">
        <v>653</v>
      </c>
      <c r="BX24" s="263" t="s">
        <v>652</v>
      </c>
      <c r="BY24" s="263" t="s">
        <v>653</v>
      </c>
      <c r="BZ24" s="263" t="s">
        <v>652</v>
      </c>
      <c r="CA24" s="263" t="s">
        <v>653</v>
      </c>
      <c r="CB24" s="263" t="s">
        <v>652</v>
      </c>
      <c r="CC24" s="263" t="s">
        <v>653</v>
      </c>
      <c r="CD24" s="263" t="s">
        <v>652</v>
      </c>
      <c r="CE24" s="263" t="s">
        <v>653</v>
      </c>
      <c r="CF24" s="263" t="s">
        <v>652</v>
      </c>
      <c r="CG24" s="264" t="s">
        <v>653</v>
      </c>
      <c r="CH24" s="263" t="s">
        <v>652</v>
      </c>
      <c r="CI24" s="264" t="s">
        <v>653</v>
      </c>
      <c r="CJ24" s="263" t="s">
        <v>652</v>
      </c>
      <c r="CK24" s="264" t="s">
        <v>653</v>
      </c>
      <c r="CL24" s="263" t="s">
        <v>652</v>
      </c>
      <c r="CM24" s="264" t="s">
        <v>653</v>
      </c>
      <c r="CN24" s="263" t="s">
        <v>652</v>
      </c>
      <c r="CO24" s="264" t="s">
        <v>653</v>
      </c>
      <c r="CP24" s="263" t="s">
        <v>652</v>
      </c>
      <c r="CQ24" s="264" t="s">
        <v>653</v>
      </c>
      <c r="CR24" s="263" t="s">
        <v>652</v>
      </c>
      <c r="CS24" s="264" t="s">
        <v>653</v>
      </c>
      <c r="CT24" s="263" t="s">
        <v>652</v>
      </c>
      <c r="CU24" s="264" t="s">
        <v>653</v>
      </c>
      <c r="CV24" s="263" t="s">
        <v>652</v>
      </c>
      <c r="CW24" s="264" t="s">
        <v>653</v>
      </c>
      <c r="CX24" s="263" t="s">
        <v>652</v>
      </c>
      <c r="CY24" s="264" t="s">
        <v>653</v>
      </c>
      <c r="CZ24" s="263" t="s">
        <v>652</v>
      </c>
      <c r="DA24" s="264" t="s">
        <v>653</v>
      </c>
      <c r="DB24" s="263" t="s">
        <v>652</v>
      </c>
      <c r="DC24" s="264" t="s">
        <v>653</v>
      </c>
      <c r="DD24" s="263" t="s">
        <v>652</v>
      </c>
      <c r="DE24" s="264" t="s">
        <v>653</v>
      </c>
      <c r="DF24" s="263" t="s">
        <v>652</v>
      </c>
      <c r="DG24" s="264" t="s">
        <v>653</v>
      </c>
      <c r="DH24" s="263" t="s">
        <v>652</v>
      </c>
      <c r="DI24" s="264" t="s">
        <v>653</v>
      </c>
      <c r="DJ24" s="263" t="s">
        <v>652</v>
      </c>
      <c r="DK24" s="264" t="s">
        <v>653</v>
      </c>
      <c r="DL24" s="263" t="s">
        <v>652</v>
      </c>
      <c r="DM24" s="264" t="s">
        <v>653</v>
      </c>
      <c r="DN24" s="263" t="s">
        <v>652</v>
      </c>
      <c r="DO24" s="264" t="s">
        <v>653</v>
      </c>
      <c r="DP24" s="263" t="s">
        <v>652</v>
      </c>
      <c r="DQ24" s="264" t="s">
        <v>653</v>
      </c>
      <c r="DR24" s="263" t="s">
        <v>652</v>
      </c>
      <c r="DS24" s="264" t="s">
        <v>653</v>
      </c>
      <c r="DT24" s="263" t="s">
        <v>652</v>
      </c>
      <c r="DU24" s="264" t="s">
        <v>653</v>
      </c>
      <c r="DV24" s="263" t="s">
        <v>652</v>
      </c>
      <c r="DW24" s="264" t="s">
        <v>653</v>
      </c>
      <c r="DX24" s="263" t="s">
        <v>652</v>
      </c>
      <c r="DY24" s="264" t="s">
        <v>653</v>
      </c>
      <c r="DZ24" s="263" t="s">
        <v>652</v>
      </c>
      <c r="EA24" s="264" t="s">
        <v>653</v>
      </c>
      <c r="EB24" s="263" t="s">
        <v>652</v>
      </c>
      <c r="EC24" s="264" t="s">
        <v>653</v>
      </c>
      <c r="ED24" s="263" t="s">
        <v>652</v>
      </c>
      <c r="EE24" s="264" t="s">
        <v>653</v>
      </c>
      <c r="EF24" s="263" t="s">
        <v>652</v>
      </c>
      <c r="EG24" s="264" t="s">
        <v>653</v>
      </c>
      <c r="EH24" s="263" t="s">
        <v>652</v>
      </c>
      <c r="EI24" s="264" t="s">
        <v>653</v>
      </c>
      <c r="EJ24" s="263" t="s">
        <v>652</v>
      </c>
      <c r="EK24" s="264" t="s">
        <v>653</v>
      </c>
      <c r="EL24" s="263" t="s">
        <v>652</v>
      </c>
      <c r="EM24" s="264" t="s">
        <v>653</v>
      </c>
      <c r="EN24" s="263" t="s">
        <v>652</v>
      </c>
      <c r="EO24" s="264" t="s">
        <v>653</v>
      </c>
      <c r="EP24" s="263" t="s">
        <v>652</v>
      </c>
      <c r="EQ24" s="264" t="s">
        <v>653</v>
      </c>
      <c r="ER24" s="263" t="s">
        <v>652</v>
      </c>
      <c r="ES24" s="264" t="s">
        <v>653</v>
      </c>
      <c r="ET24" s="263" t="s">
        <v>652</v>
      </c>
      <c r="EU24" s="264" t="s">
        <v>653</v>
      </c>
      <c r="EV24" s="263" t="s">
        <v>652</v>
      </c>
      <c r="EW24" s="264" t="s">
        <v>653</v>
      </c>
      <c r="EX24" s="263" t="s">
        <v>652</v>
      </c>
      <c r="EY24" s="264" t="s">
        <v>653</v>
      </c>
      <c r="EZ24" s="263" t="s">
        <v>652</v>
      </c>
      <c r="FA24" s="264" t="s">
        <v>653</v>
      </c>
      <c r="FB24" s="263" t="s">
        <v>652</v>
      </c>
      <c r="FC24" s="264" t="s">
        <v>653</v>
      </c>
      <c r="FD24" s="263" t="s">
        <v>652</v>
      </c>
      <c r="FE24" s="264" t="s">
        <v>653</v>
      </c>
      <c r="FF24" s="263" t="s">
        <v>652</v>
      </c>
      <c r="FG24" s="264" t="s">
        <v>653</v>
      </c>
      <c r="FH24" s="263" t="s">
        <v>652</v>
      </c>
      <c r="FI24" s="264" t="s">
        <v>653</v>
      </c>
      <c r="FJ24" s="264" t="s">
        <v>652</v>
      </c>
      <c r="FK24" s="264" t="s">
        <v>653</v>
      </c>
      <c r="FL24" s="263" t="s">
        <v>652</v>
      </c>
      <c r="FM24" s="264" t="s">
        <v>653</v>
      </c>
      <c r="FN24" s="264" t="s">
        <v>652</v>
      </c>
      <c r="FO24" s="264" t="s">
        <v>653</v>
      </c>
      <c r="FP24" s="263" t="s">
        <v>652</v>
      </c>
      <c r="FQ24" s="264" t="s">
        <v>653</v>
      </c>
      <c r="FR24" s="264" t="s">
        <v>652</v>
      </c>
      <c r="FS24" s="264" t="s">
        <v>653</v>
      </c>
      <c r="FT24" s="264" t="s">
        <v>652</v>
      </c>
      <c r="FU24" s="264" t="s">
        <v>653</v>
      </c>
      <c r="FV24" s="264" t="s">
        <v>652</v>
      </c>
      <c r="FW24" s="264" t="s">
        <v>653</v>
      </c>
      <c r="FX24" s="264" t="s">
        <v>652</v>
      </c>
      <c r="FY24" s="264" t="s">
        <v>653</v>
      </c>
      <c r="FZ24" s="264" t="s">
        <v>652</v>
      </c>
      <c r="GA24" s="264" t="s">
        <v>653</v>
      </c>
      <c r="GB24" s="264" t="s">
        <v>652</v>
      </c>
      <c r="GC24" s="264" t="s">
        <v>653</v>
      </c>
      <c r="GD24" s="264" t="s">
        <v>652</v>
      </c>
      <c r="GE24" s="264" t="s">
        <v>653</v>
      </c>
      <c r="GF24" s="264" t="s">
        <v>652</v>
      </c>
      <c r="GG24" s="264" t="s">
        <v>653</v>
      </c>
      <c r="GH24" s="264" t="s">
        <v>652</v>
      </c>
      <c r="GI24" s="264" t="s">
        <v>653</v>
      </c>
      <c r="GJ24" s="264" t="s">
        <v>652</v>
      </c>
      <c r="GK24" s="264" t="s">
        <v>653</v>
      </c>
      <c r="GL24" s="264" t="s">
        <v>652</v>
      </c>
      <c r="GM24" s="264" t="s">
        <v>653</v>
      </c>
      <c r="GN24" s="264" t="s">
        <v>652</v>
      </c>
      <c r="GO24" s="264" t="s">
        <v>653</v>
      </c>
      <c r="GP24" s="264" t="s">
        <v>652</v>
      </c>
      <c r="GQ24" s="264" t="s">
        <v>653</v>
      </c>
      <c r="GR24" s="264" t="s">
        <v>652</v>
      </c>
      <c r="GS24" s="264" t="s">
        <v>653</v>
      </c>
      <c r="GT24" s="264" t="s">
        <v>652</v>
      </c>
      <c r="GU24" s="264" t="s">
        <v>653</v>
      </c>
      <c r="GV24" s="264" t="s">
        <v>652</v>
      </c>
      <c r="GW24" s="264" t="s">
        <v>653</v>
      </c>
      <c r="GX24" s="264" t="s">
        <v>652</v>
      </c>
      <c r="GY24" s="264" t="s">
        <v>653</v>
      </c>
      <c r="GZ24" s="264" t="s">
        <v>652</v>
      </c>
      <c r="HA24" s="264" t="s">
        <v>653</v>
      </c>
      <c r="HB24" s="264" t="s">
        <v>652</v>
      </c>
      <c r="HC24" s="264" t="s">
        <v>653</v>
      </c>
      <c r="HD24" s="264" t="s">
        <v>652</v>
      </c>
      <c r="HE24" s="264" t="s">
        <v>653</v>
      </c>
      <c r="HF24" s="264" t="s">
        <v>652</v>
      </c>
      <c r="HG24" s="264" t="s">
        <v>653</v>
      </c>
      <c r="HH24" s="264" t="s">
        <v>652</v>
      </c>
      <c r="HI24" s="264" t="s">
        <v>653</v>
      </c>
    </row>
    <row r="25" spans="2:217" x14ac:dyDescent="0.55000000000000004">
      <c r="B25" s="19">
        <v>1</v>
      </c>
      <c r="C25" s="265" t="s">
        <v>242</v>
      </c>
      <c r="D25" s="89">
        <v>11.708616355692763</v>
      </c>
      <c r="E25" s="89">
        <v>15487.11955566715</v>
      </c>
      <c r="F25" s="89">
        <v>11.31157381258166</v>
      </c>
      <c r="G25" s="89">
        <v>33982.477447894737</v>
      </c>
      <c r="H25" s="89">
        <v>9.7075203034535367</v>
      </c>
      <c r="I25" s="89">
        <v>46901.774960177499</v>
      </c>
      <c r="J25" s="89">
        <v>10.406174701776314</v>
      </c>
      <c r="K25" s="89">
        <v>57366.947365246997</v>
      </c>
      <c r="L25" s="89">
        <v>11.112566104664674</v>
      </c>
      <c r="M25" s="89">
        <v>73310.665511143132</v>
      </c>
      <c r="N25" s="89">
        <v>12.464460751981891</v>
      </c>
      <c r="O25" s="89">
        <v>95936.044972391144</v>
      </c>
      <c r="P25" s="89">
        <v>10.357704837572919</v>
      </c>
      <c r="Q25" s="89">
        <v>59611.177424467031</v>
      </c>
      <c r="R25" s="89">
        <v>10.271384689910173</v>
      </c>
      <c r="S25" s="89">
        <v>61841.441890072034</v>
      </c>
      <c r="T25" s="89">
        <v>9.9021282154672026</v>
      </c>
      <c r="U25" s="89">
        <v>63232.882733353028</v>
      </c>
      <c r="V25" s="89">
        <v>10.487660520587621</v>
      </c>
      <c r="W25" s="89">
        <v>62209.92726967614</v>
      </c>
      <c r="X25" s="89">
        <v>10.559553464214396</v>
      </c>
      <c r="Y25" s="89">
        <v>63626.743355871076</v>
      </c>
      <c r="Z25" s="89">
        <v>10.372064358675953</v>
      </c>
      <c r="AA25" s="89">
        <v>64498.546931529119</v>
      </c>
      <c r="AB25" s="89">
        <v>10.310016535757345</v>
      </c>
      <c r="AC25" s="89">
        <v>66089.904966413378</v>
      </c>
      <c r="AD25" s="89">
        <v>10.955250172401128</v>
      </c>
      <c r="AE25" s="89">
        <v>66333.178446639591</v>
      </c>
      <c r="AF25" s="89">
        <v>11.139854790109249</v>
      </c>
      <c r="AG25" s="89">
        <v>68608.212638480967</v>
      </c>
      <c r="AH25" s="89">
        <v>11.130752279297996</v>
      </c>
      <c r="AI25" s="89">
        <v>68960.551551039112</v>
      </c>
      <c r="AJ25" s="89">
        <v>11.648877753856171</v>
      </c>
      <c r="AK25" s="89">
        <v>70716.60989814905</v>
      </c>
      <c r="AL25" s="89">
        <v>11.112566104664674</v>
      </c>
      <c r="AM25" s="89">
        <v>73310.665511143132</v>
      </c>
      <c r="AN25" s="89">
        <v>11.562146744420907</v>
      </c>
      <c r="AO25" s="89">
        <v>73228.993238303054</v>
      </c>
      <c r="AP25" s="89">
        <v>11.905727649531096</v>
      </c>
      <c r="AQ25" s="89">
        <v>74361.507920321077</v>
      </c>
      <c r="AR25" s="89">
        <v>11.023478798937534</v>
      </c>
      <c r="AS25" s="89">
        <v>78526.325455184124</v>
      </c>
      <c r="AT25" s="89">
        <v>11.548207889855032</v>
      </c>
      <c r="AU25" s="89">
        <v>79181.644272537131</v>
      </c>
      <c r="AV25" s="89">
        <v>11.487838276566491</v>
      </c>
      <c r="AW25" s="89">
        <v>81944.652625265095</v>
      </c>
      <c r="AX25" s="89">
        <v>11.967772225301468</v>
      </c>
      <c r="AY25" s="89">
        <v>85053.847065342095</v>
      </c>
      <c r="AZ25" s="89">
        <v>12.011992157196982</v>
      </c>
      <c r="BA25" s="89">
        <v>86677.737210436127</v>
      </c>
      <c r="BB25" s="89">
        <v>12.058227426290371</v>
      </c>
      <c r="BC25" s="89">
        <v>90022.071011915075</v>
      </c>
      <c r="BD25" s="89">
        <v>12.180200724471462</v>
      </c>
      <c r="BE25" s="89">
        <v>91691.01873238229</v>
      </c>
      <c r="BF25" s="89">
        <v>12.323617128772357</v>
      </c>
      <c r="BG25" s="89">
        <v>93149.574187184073</v>
      </c>
      <c r="BH25" s="89">
        <v>12.452133752208278</v>
      </c>
      <c r="BI25" s="89">
        <v>93080.96946315105</v>
      </c>
      <c r="BJ25" s="89">
        <v>12.464460751981891</v>
      </c>
      <c r="BK25" s="89">
        <v>95936.044972391144</v>
      </c>
      <c r="BL25" s="89">
        <v>12.425808261532167</v>
      </c>
      <c r="BM25" s="89">
        <v>99693.846333595153</v>
      </c>
      <c r="BN25" s="89">
        <v>12.458321741566838</v>
      </c>
      <c r="BO25" s="89">
        <v>109056.9956217501</v>
      </c>
      <c r="BP25" s="89">
        <v>12.544052429293947</v>
      </c>
      <c r="BQ25" s="89">
        <v>112334.29351763136</v>
      </c>
      <c r="BR25" s="89">
        <v>12.476736810260929</v>
      </c>
      <c r="BS25" s="89">
        <v>112674.99932327215</v>
      </c>
      <c r="BT25" s="89">
        <v>12.499456964053948</v>
      </c>
      <c r="BU25" s="89">
        <v>115413.71679118919</v>
      </c>
      <c r="BV25" s="89">
        <v>12.514584776794418</v>
      </c>
      <c r="BW25" s="89">
        <v>119507.04469737509</v>
      </c>
      <c r="BX25" s="89">
        <v>12.089417510090747</v>
      </c>
      <c r="BY25" s="89">
        <v>120321.66323712107</v>
      </c>
      <c r="BZ25" s="89">
        <v>12.085552285389381</v>
      </c>
      <c r="CA25" s="89">
        <v>122591.16838159252</v>
      </c>
      <c r="CB25" s="89">
        <v>12.173439774113811</v>
      </c>
      <c r="CC25" s="89">
        <v>125182.67670654604</v>
      </c>
      <c r="CD25" s="89">
        <v>12.103512125082993</v>
      </c>
      <c r="CE25" s="89">
        <v>127785.83937984996</v>
      </c>
      <c r="CF25" s="89">
        <v>12.005575868886444</v>
      </c>
      <c r="CG25" s="89">
        <v>125371.032781567</v>
      </c>
      <c r="CH25" s="89">
        <v>11.474742427573188</v>
      </c>
      <c r="CI25" s="89">
        <v>130561.64992564649</v>
      </c>
      <c r="CJ25" s="89">
        <v>11.669611201475252</v>
      </c>
      <c r="CK25" s="89">
        <v>130972.11563886006</v>
      </c>
      <c r="CL25" s="89">
        <v>11.54592722849895</v>
      </c>
      <c r="CM25" s="89">
        <v>132056.5520651128</v>
      </c>
      <c r="CN25" s="89">
        <v>11.487002551957788</v>
      </c>
      <c r="CO25" s="89">
        <v>134590.80849085451</v>
      </c>
      <c r="CP25" s="89">
        <v>11.55097354690977</v>
      </c>
      <c r="CQ25" s="89">
        <v>137150.25362848799</v>
      </c>
      <c r="CR25" s="89">
        <v>11.481336745038073</v>
      </c>
      <c r="CS25" s="89">
        <v>143771.80235364704</v>
      </c>
      <c r="CT25" s="89">
        <v>11.38359021016827</v>
      </c>
      <c r="CU25" s="89">
        <v>150535.17349208554</v>
      </c>
      <c r="CV25" s="89">
        <v>11.225819419512137</v>
      </c>
      <c r="CW25" s="89">
        <v>152056.13077798847</v>
      </c>
      <c r="CX25" s="89">
        <v>11.264711654820195</v>
      </c>
      <c r="CY25" s="89">
        <v>156286.38760523568</v>
      </c>
      <c r="CZ25" s="89">
        <v>11.28572445991704</v>
      </c>
      <c r="DA25" s="89">
        <v>157719.10150420715</v>
      </c>
      <c r="DB25" s="89">
        <v>10.94537907818585</v>
      </c>
      <c r="DC25" s="89">
        <v>156832.55596741123</v>
      </c>
      <c r="DD25" s="89">
        <v>10.718561661545136</v>
      </c>
      <c r="DE25" s="89">
        <v>155869.47763927968</v>
      </c>
      <c r="DF25" s="89">
        <v>10.367191068477837</v>
      </c>
      <c r="DG25" s="89">
        <v>163056.24005253392</v>
      </c>
      <c r="DH25" s="89">
        <v>9.8324647199652162</v>
      </c>
      <c r="DI25" s="89">
        <v>160733.96097377749</v>
      </c>
      <c r="DJ25" s="89">
        <v>9.7263328863770724</v>
      </c>
      <c r="DK25" s="89">
        <v>165256.92206617462</v>
      </c>
      <c r="DL25" s="89">
        <v>9.4866408331084813</v>
      </c>
      <c r="DM25" s="89">
        <v>175365.85694130068</v>
      </c>
      <c r="DN25" s="89">
        <v>9.1291837424129305</v>
      </c>
      <c r="DO25" s="89">
        <v>177720.04402434814</v>
      </c>
      <c r="DP25" s="89">
        <v>8.9697962483423961</v>
      </c>
      <c r="DQ25" s="89">
        <v>185964.12350821804</v>
      </c>
      <c r="DR25" s="89">
        <v>8.6862683985223921</v>
      </c>
      <c r="DS25" s="89">
        <v>198746.30506238711</v>
      </c>
      <c r="DT25" s="89">
        <v>8.2965245111956261</v>
      </c>
      <c r="DU25" s="89">
        <v>209405.82629511299</v>
      </c>
      <c r="DV25" s="89">
        <v>8.2099151443442437</v>
      </c>
      <c r="DW25" s="89">
        <v>214939.18935001196</v>
      </c>
      <c r="DX25" s="89">
        <v>8.1561629326109752</v>
      </c>
      <c r="DY25" s="89">
        <v>226342.12932813115</v>
      </c>
      <c r="DZ25" s="89">
        <v>7.978723822935649</v>
      </c>
      <c r="EA25" s="89">
        <v>229954.00005554</v>
      </c>
      <c r="EB25" s="89">
        <v>7.9660076167258564</v>
      </c>
      <c r="EC25" s="89">
        <v>231354.17956261797</v>
      </c>
      <c r="ED25" s="89">
        <v>7.9321751481918739</v>
      </c>
      <c r="EE25" s="89">
        <v>236866.23540937947</v>
      </c>
      <c r="EF25" s="89">
        <v>7.9581150771341278</v>
      </c>
      <c r="EG25" s="89">
        <v>240578.5227694246</v>
      </c>
      <c r="EH25" s="89">
        <v>8.0285698362894529</v>
      </c>
      <c r="EI25" s="89">
        <v>249461.13342202347</v>
      </c>
      <c r="EJ25" s="89">
        <v>8.0507889648558475</v>
      </c>
      <c r="EK25" s="89">
        <v>258295.84405165212</v>
      </c>
      <c r="EL25" s="89">
        <v>8.4098571199315462</v>
      </c>
      <c r="EM25" s="89">
        <v>261449.96814683787</v>
      </c>
      <c r="EN25" s="89">
        <v>8.6568355957391336</v>
      </c>
      <c r="EO25" s="89">
        <v>266424.52994692547</v>
      </c>
      <c r="EP25" s="89">
        <v>8.7779766764964666</v>
      </c>
      <c r="EQ25" s="89">
        <v>269314.18824608845</v>
      </c>
      <c r="ER25" s="89">
        <v>9.4941319773694666</v>
      </c>
      <c r="ES25" s="89">
        <v>276304.78893996688</v>
      </c>
      <c r="ET25" s="89">
        <v>9.6374519481826191</v>
      </c>
      <c r="EU25" s="89">
        <v>284409.11682245595</v>
      </c>
      <c r="EV25" s="89">
        <v>9.7406055704273182</v>
      </c>
      <c r="EW25" s="89">
        <v>287555.00232862303</v>
      </c>
      <c r="EX25" s="89">
        <v>10.332339898520718</v>
      </c>
      <c r="EY25" s="89">
        <v>293179.79045782186</v>
      </c>
      <c r="EZ25" s="89">
        <v>10.367355537461313</v>
      </c>
      <c r="FA25" s="89">
        <v>296975.458765733</v>
      </c>
      <c r="FB25" s="89">
        <v>10.404353168358309</v>
      </c>
      <c r="FC25" s="89">
        <v>299322.85404379497</v>
      </c>
      <c r="FD25" s="89">
        <v>10.748102257811494</v>
      </c>
      <c r="FE25" s="89">
        <v>300791.91787198285</v>
      </c>
      <c r="FF25" s="89">
        <v>10.832893226163016</v>
      </c>
      <c r="FG25" s="89">
        <v>297653.99956635293</v>
      </c>
      <c r="FH25" s="89">
        <v>10.961563044404164</v>
      </c>
      <c r="FI25" s="89">
        <v>302920.65627595299</v>
      </c>
      <c r="FJ25" s="89">
        <v>11.483324147536353</v>
      </c>
      <c r="FK25" s="89">
        <v>307716.50836748298</v>
      </c>
      <c r="FL25" s="89">
        <v>11.615131866516402</v>
      </c>
      <c r="FM25" s="89">
        <v>311115.09185524925</v>
      </c>
      <c r="FN25" s="89">
        <v>11.732553619451604</v>
      </c>
      <c r="FO25" s="89">
        <v>316480.34218614741</v>
      </c>
      <c r="FP25" s="89">
        <v>12.244839384803022</v>
      </c>
      <c r="FQ25" s="89">
        <v>324602.81287155155</v>
      </c>
      <c r="FR25" s="89">
        <v>12.197179392679868</v>
      </c>
      <c r="FS25" s="89">
        <v>327296.73137328558</v>
      </c>
      <c r="FT25" s="89">
        <v>12.090457042016681</v>
      </c>
      <c r="FU25" s="89">
        <v>329112.50866942637</v>
      </c>
      <c r="FV25" s="89">
        <v>11.939744987946277</v>
      </c>
      <c r="FW25" s="89">
        <v>331320.7680909764</v>
      </c>
      <c r="FX25" s="89">
        <v>11.751313130520575</v>
      </c>
      <c r="FY25" s="89">
        <v>328671.83206212998</v>
      </c>
      <c r="FZ25" s="89">
        <v>11.49926644887997</v>
      </c>
      <c r="GA25" s="89">
        <v>320631.41489451635</v>
      </c>
      <c r="GB25" s="89">
        <v>9.2555016725462043</v>
      </c>
      <c r="GC25" s="89">
        <v>326949.67590481718</v>
      </c>
      <c r="GD25" s="89">
        <v>11.404998956863231</v>
      </c>
      <c r="GE25" s="89">
        <v>324006.44225418463</v>
      </c>
      <c r="GF25" s="89">
        <v>11.436046763252383</v>
      </c>
      <c r="GG25" s="89">
        <v>326839.22388640954</v>
      </c>
      <c r="GH25" s="89">
        <v>11.507530029242282</v>
      </c>
      <c r="GI25" s="89">
        <v>320920.85097629327</v>
      </c>
      <c r="GJ25" s="89">
        <v>11.388324565426709</v>
      </c>
      <c r="GK25" s="89">
        <v>322838.57475119445</v>
      </c>
      <c r="GL25" s="89">
        <v>10.839223283141987</v>
      </c>
      <c r="GM25" s="89">
        <v>327065.926811677</v>
      </c>
      <c r="GN25" s="89">
        <v>10.621023109549389</v>
      </c>
      <c r="GO25" s="89">
        <v>325881.05297303945</v>
      </c>
      <c r="GP25" s="89">
        <v>10.294632596093265</v>
      </c>
      <c r="GQ25" s="89">
        <v>323587.65498144901</v>
      </c>
      <c r="GR25" s="89">
        <v>10.029752994412044</v>
      </c>
      <c r="GS25" s="89">
        <v>323476.34187627892</v>
      </c>
      <c r="GT25" s="89">
        <v>9.8081004721681602</v>
      </c>
      <c r="GU25" s="89">
        <v>321279.51577630034</v>
      </c>
      <c r="GV25" s="89">
        <v>9.633991547989714</v>
      </c>
      <c r="GW25" s="89">
        <v>322487.77537397877</v>
      </c>
      <c r="GX25" s="89">
        <v>9.3904150540662492</v>
      </c>
      <c r="GY25" s="89">
        <v>322187.21994263236</v>
      </c>
      <c r="GZ25" s="89">
        <v>9.2523024022298479</v>
      </c>
      <c r="HA25" s="89">
        <v>321931.82439409971</v>
      </c>
      <c r="HB25" s="89">
        <v>9.0125738852251001</v>
      </c>
      <c r="HC25" s="89">
        <v>321060.81265686569</v>
      </c>
      <c r="HD25" s="89">
        <v>8.6227232242092224</v>
      </c>
      <c r="HE25" s="89">
        <v>321092.02078597533</v>
      </c>
      <c r="HF25" s="89">
        <v>8.4723651484360687</v>
      </c>
      <c r="HG25" s="89">
        <v>318973.41573912831</v>
      </c>
      <c r="HH25" s="89">
        <v>8.3832718033170188</v>
      </c>
      <c r="HI25" s="89">
        <v>316878.39385404391</v>
      </c>
    </row>
    <row r="26" spans="2:217" x14ac:dyDescent="0.55000000000000004">
      <c r="B26" s="19">
        <v>2</v>
      </c>
      <c r="C26" s="265" t="s">
        <v>243</v>
      </c>
      <c r="D26" s="89">
        <v>12.974698265246092</v>
      </c>
      <c r="E26" s="89">
        <v>64.010100500000007</v>
      </c>
      <c r="F26" s="89">
        <v>11.512486439722457</v>
      </c>
      <c r="G26" s="89">
        <v>599.74045162999971</v>
      </c>
      <c r="H26" s="89">
        <v>10.050227617653658</v>
      </c>
      <c r="I26" s="89">
        <v>1030.5536482399996</v>
      </c>
      <c r="J26" s="89">
        <v>9.8373841330984302</v>
      </c>
      <c r="K26" s="89">
        <v>1499.73236632</v>
      </c>
      <c r="L26" s="89">
        <v>11.359985829634894</v>
      </c>
      <c r="M26" s="89">
        <v>1996.5878720799997</v>
      </c>
      <c r="N26" s="89">
        <v>12.162235603216939</v>
      </c>
      <c r="O26" s="89">
        <v>2307.0972764799985</v>
      </c>
      <c r="P26" s="89">
        <v>9.8584330681476047</v>
      </c>
      <c r="Q26" s="89">
        <v>1525.1914901900002</v>
      </c>
      <c r="R26" s="89">
        <v>9.8042053636728159</v>
      </c>
      <c r="S26" s="89">
        <v>1561.60993067</v>
      </c>
      <c r="T26" s="89">
        <v>9.7739352075802994</v>
      </c>
      <c r="U26" s="89">
        <v>1653.2770964399995</v>
      </c>
      <c r="V26" s="89">
        <v>9.763784585523771</v>
      </c>
      <c r="W26" s="89">
        <v>1691.0945468799998</v>
      </c>
      <c r="X26" s="89">
        <v>9.7960885494781333</v>
      </c>
      <c r="Y26" s="89">
        <v>1721.8910217299997</v>
      </c>
      <c r="Z26" s="89">
        <v>10.026633264747002</v>
      </c>
      <c r="AA26" s="89">
        <v>1736.0624425199999</v>
      </c>
      <c r="AB26" s="89">
        <v>10.376695535000731</v>
      </c>
      <c r="AC26" s="89">
        <v>1762.6000949599998</v>
      </c>
      <c r="AD26" s="89">
        <v>10.555077810788113</v>
      </c>
      <c r="AE26" s="89">
        <v>1804.5839569199995</v>
      </c>
      <c r="AF26" s="89">
        <v>10.619291877679402</v>
      </c>
      <c r="AG26" s="89">
        <v>1846.3828897199999</v>
      </c>
      <c r="AH26" s="89">
        <v>10.619621230812641</v>
      </c>
      <c r="AI26" s="89">
        <v>1880.77329945</v>
      </c>
      <c r="AJ26" s="89">
        <v>11.17981134788227</v>
      </c>
      <c r="AK26" s="89">
        <v>1919.2173195099997</v>
      </c>
      <c r="AL26" s="89">
        <v>11.359985829634894</v>
      </c>
      <c r="AM26" s="89">
        <v>1996.5878720799997</v>
      </c>
      <c r="AN26" s="89">
        <v>11.383100142605521</v>
      </c>
      <c r="AO26" s="89">
        <v>2009.1860305199998</v>
      </c>
      <c r="AP26" s="89">
        <v>11.379064600799609</v>
      </c>
      <c r="AQ26" s="89">
        <v>2020.0221230499994</v>
      </c>
      <c r="AR26" s="89">
        <v>11.188660802302868</v>
      </c>
      <c r="AS26" s="89">
        <v>2076.5801121599993</v>
      </c>
      <c r="AT26" s="89">
        <v>11.376966358082429</v>
      </c>
      <c r="AU26" s="89">
        <v>2081.7329314999993</v>
      </c>
      <c r="AV26" s="89">
        <v>11.284753966385928</v>
      </c>
      <c r="AW26" s="89">
        <v>2152.6349312099992</v>
      </c>
      <c r="AX26" s="89">
        <v>11.871466567562436</v>
      </c>
      <c r="AY26" s="89">
        <v>2204.5889369999995</v>
      </c>
      <c r="AZ26" s="89">
        <v>11.970136034766114</v>
      </c>
      <c r="BA26" s="89">
        <v>2308.4786609899993</v>
      </c>
      <c r="BB26" s="89">
        <v>12.06297295919965</v>
      </c>
      <c r="BC26" s="89">
        <v>2390.3172711799994</v>
      </c>
      <c r="BD26" s="89">
        <v>12.074204240321144</v>
      </c>
      <c r="BE26" s="89">
        <v>2290.4941084000002</v>
      </c>
      <c r="BF26" s="89">
        <v>12.17014776179494</v>
      </c>
      <c r="BG26" s="89">
        <v>2232.1407338600002</v>
      </c>
      <c r="BH26" s="89">
        <v>12.230954273936305</v>
      </c>
      <c r="BI26" s="89">
        <v>2257.0145243499992</v>
      </c>
      <c r="BJ26" s="89">
        <v>12.162235603216939</v>
      </c>
      <c r="BK26" s="89">
        <v>2307.0972764799985</v>
      </c>
      <c r="BL26" s="89">
        <v>12.146830615839256</v>
      </c>
      <c r="BM26" s="89">
        <v>2480.9573468799995</v>
      </c>
      <c r="BN26" s="89">
        <v>12.053676801961185</v>
      </c>
      <c r="BO26" s="89">
        <v>2616.9432416799996</v>
      </c>
      <c r="BP26" s="89">
        <v>12.070899253271337</v>
      </c>
      <c r="BQ26" s="89">
        <v>2701.1063169699987</v>
      </c>
      <c r="BR26" s="89">
        <v>11.945486049392128</v>
      </c>
      <c r="BS26" s="89">
        <v>2697.1321833800002</v>
      </c>
      <c r="BT26" s="89">
        <v>11.938054875633405</v>
      </c>
      <c r="BU26" s="89">
        <v>2763.2964564499998</v>
      </c>
      <c r="BV26" s="89">
        <v>11.834634026112635</v>
      </c>
      <c r="BW26" s="89">
        <v>2698.3974318799992</v>
      </c>
      <c r="BX26" s="89">
        <v>11.532588322052439</v>
      </c>
      <c r="BY26" s="89">
        <v>2922.5103454399987</v>
      </c>
      <c r="BZ26" s="89">
        <v>11.467469422438906</v>
      </c>
      <c r="CA26" s="89">
        <v>3173.9119531300003</v>
      </c>
      <c r="CB26" s="89">
        <v>11.528722824166101</v>
      </c>
      <c r="CC26" s="89">
        <v>3269.60707895</v>
      </c>
      <c r="CD26" s="89">
        <v>11.407533301277297</v>
      </c>
      <c r="CE26" s="89">
        <v>3284.0583613099993</v>
      </c>
      <c r="CF26" s="89">
        <v>11.266829442435817</v>
      </c>
      <c r="CG26" s="89">
        <v>3347.0241927900001</v>
      </c>
      <c r="CH26" s="89">
        <v>11.033423223328406</v>
      </c>
      <c r="CI26" s="89">
        <v>3426.7213669299995</v>
      </c>
      <c r="CJ26" s="89">
        <v>10.769102414575816</v>
      </c>
      <c r="CK26" s="89">
        <v>3538.3263562799998</v>
      </c>
      <c r="CL26" s="89">
        <v>10.620206287878613</v>
      </c>
      <c r="CM26" s="89">
        <v>3839.3957982000002</v>
      </c>
      <c r="CN26" s="89">
        <v>10.65989697720414</v>
      </c>
      <c r="CO26" s="89">
        <v>4018.0125844599988</v>
      </c>
      <c r="CP26" s="89">
        <v>10.717581170893345</v>
      </c>
      <c r="CQ26" s="89">
        <v>4040.3101408599996</v>
      </c>
      <c r="CR26" s="89">
        <v>10.716661619936316</v>
      </c>
      <c r="CS26" s="89">
        <v>4095.5344627500003</v>
      </c>
      <c r="CT26" s="89">
        <v>10.632612104287988</v>
      </c>
      <c r="CU26" s="89">
        <v>4194.8924881000003</v>
      </c>
      <c r="CV26" s="89">
        <v>10.604247965204888</v>
      </c>
      <c r="CW26" s="89">
        <v>4300.1809601999994</v>
      </c>
      <c r="CX26" s="89">
        <v>10.580647389873047</v>
      </c>
      <c r="CY26" s="89">
        <v>4494.9667164700004</v>
      </c>
      <c r="CZ26" s="89">
        <v>10.572098421841234</v>
      </c>
      <c r="DA26" s="89">
        <v>4539.6093168999978</v>
      </c>
      <c r="DB26" s="89">
        <v>10.345256568285704</v>
      </c>
      <c r="DC26" s="89">
        <v>4552.6325394300002</v>
      </c>
      <c r="DD26" s="89">
        <v>10.278278133209644</v>
      </c>
      <c r="DE26" s="89">
        <v>4559.0121835699993</v>
      </c>
      <c r="DF26" s="89">
        <v>9.9460236700169116</v>
      </c>
      <c r="DG26" s="89">
        <v>4751.4408563099987</v>
      </c>
      <c r="DH26" s="89">
        <v>9.3716219817806987</v>
      </c>
      <c r="DI26" s="89">
        <v>4634.6480072125551</v>
      </c>
      <c r="DJ26" s="89">
        <v>9.2031626810410874</v>
      </c>
      <c r="DK26" s="89">
        <v>4641.4736642199996</v>
      </c>
      <c r="DL26" s="89">
        <v>8.9676069977920783</v>
      </c>
      <c r="DM26" s="89">
        <v>4818.2600740199987</v>
      </c>
      <c r="DN26" s="89">
        <v>8.8190859473809056</v>
      </c>
      <c r="DO26" s="89">
        <v>5003.869736990001</v>
      </c>
      <c r="DP26" s="89">
        <v>8.5911491153966217</v>
      </c>
      <c r="DQ26" s="89">
        <v>5136.44828538</v>
      </c>
      <c r="DR26" s="89">
        <v>8.1469780343538822</v>
      </c>
      <c r="DS26" s="89">
        <v>5495.7924631200012</v>
      </c>
      <c r="DT26" s="89">
        <v>8.0328513240393935</v>
      </c>
      <c r="DU26" s="89">
        <v>5707.3695611899993</v>
      </c>
      <c r="DV26" s="89">
        <v>7.8596281988556447</v>
      </c>
      <c r="DW26" s="89">
        <v>6069.9381241899991</v>
      </c>
      <c r="DX26" s="89">
        <v>7.8916282086968677</v>
      </c>
      <c r="DY26" s="89">
        <v>6731.079812240001</v>
      </c>
      <c r="DZ26" s="89">
        <v>7.5489711688840098</v>
      </c>
      <c r="EA26" s="89">
        <v>7179.51072045</v>
      </c>
      <c r="EB26" s="89">
        <v>7.5410796102539672</v>
      </c>
      <c r="EC26" s="89">
        <v>7341.569158899998</v>
      </c>
      <c r="ED26" s="89">
        <v>7.4168249537904769</v>
      </c>
      <c r="EE26" s="89">
        <v>7816.9661804890002</v>
      </c>
      <c r="EF26" s="89">
        <v>7.4724385310863415</v>
      </c>
      <c r="EG26" s="89">
        <v>8296.0075836789983</v>
      </c>
      <c r="EH26" s="89">
        <v>7.5459852941987391</v>
      </c>
      <c r="EI26" s="89">
        <v>9051.9180559889974</v>
      </c>
      <c r="EJ26" s="89">
        <v>7.5262344581229392</v>
      </c>
      <c r="EK26" s="89">
        <v>9560.3958330190017</v>
      </c>
      <c r="EL26" s="89">
        <v>7.8272097338425723</v>
      </c>
      <c r="EM26" s="89">
        <v>9824.8967561789996</v>
      </c>
      <c r="EN26" s="89">
        <v>7.8155534632858368</v>
      </c>
      <c r="EO26" s="89">
        <v>10129.837556549001</v>
      </c>
      <c r="EP26" s="89">
        <v>8.0012341645148286</v>
      </c>
      <c r="EQ26" s="89">
        <v>10330.233468078999</v>
      </c>
      <c r="ER26" s="89">
        <v>8.7278382590922821</v>
      </c>
      <c r="ES26" s="89">
        <v>10631.266329038999</v>
      </c>
      <c r="ET26" s="89">
        <v>8.8018231378451244</v>
      </c>
      <c r="EU26" s="89">
        <v>11002.603903498999</v>
      </c>
      <c r="EV26" s="89">
        <v>8.950779487513989</v>
      </c>
      <c r="EW26" s="89">
        <v>11137.479255698003</v>
      </c>
      <c r="EX26" s="89">
        <v>9.5836992207017158</v>
      </c>
      <c r="EY26" s="89">
        <v>11484.271489440001</v>
      </c>
      <c r="EZ26" s="89">
        <v>9.5949947201124726</v>
      </c>
      <c r="FA26" s="89">
        <v>11589.115528659999</v>
      </c>
      <c r="FB26" s="89">
        <v>9.6901059869258557</v>
      </c>
      <c r="FC26" s="89">
        <v>11665.59899303</v>
      </c>
      <c r="FD26" s="89">
        <v>9.8955930419508267</v>
      </c>
      <c r="FE26" s="89">
        <v>11872.058500550002</v>
      </c>
      <c r="FF26" s="89">
        <v>9.9595448536967091</v>
      </c>
      <c r="FG26" s="89">
        <v>11876.631716609998</v>
      </c>
      <c r="FH26" s="89">
        <v>10.126457698059916</v>
      </c>
      <c r="FI26" s="89">
        <v>11992.203563159999</v>
      </c>
      <c r="FJ26" s="89">
        <v>10.691971403446157</v>
      </c>
      <c r="FK26" s="89">
        <v>12071.438474379998</v>
      </c>
      <c r="FL26" s="89">
        <v>10.499023293764804</v>
      </c>
      <c r="FM26" s="89">
        <v>12072.032930809997</v>
      </c>
      <c r="FN26" s="89">
        <v>10.512283821214131</v>
      </c>
      <c r="FO26" s="89">
        <v>12221.291673199999</v>
      </c>
      <c r="FP26" s="89">
        <v>11.023165125180284</v>
      </c>
      <c r="FQ26" s="89">
        <v>12603.167993499997</v>
      </c>
      <c r="FR26" s="89">
        <v>10.958812339452713</v>
      </c>
      <c r="FS26" s="89">
        <v>12703.36530698</v>
      </c>
      <c r="FT26" s="89">
        <v>10.974110679671208</v>
      </c>
      <c r="FU26" s="89">
        <v>12441.24567805</v>
      </c>
      <c r="FV26" s="89">
        <v>10.780945343503813</v>
      </c>
      <c r="FW26" s="89">
        <v>12775.080383860002</v>
      </c>
      <c r="FX26" s="89">
        <v>10.705963766636771</v>
      </c>
      <c r="FY26" s="89">
        <v>13219.399555920001</v>
      </c>
      <c r="FZ26" s="89">
        <v>10.378197627828854</v>
      </c>
      <c r="GA26" s="89">
        <v>12820.792908929996</v>
      </c>
      <c r="GB26" s="89">
        <v>9.7890308439995142</v>
      </c>
      <c r="GC26" s="89">
        <v>13521.434645210002</v>
      </c>
      <c r="GD26" s="89">
        <v>10.489778018705888</v>
      </c>
      <c r="GE26" s="89">
        <v>13897.80204651</v>
      </c>
      <c r="GF26" s="89">
        <v>10.553635536312752</v>
      </c>
      <c r="GG26" s="89">
        <v>13975.65197336</v>
      </c>
      <c r="GH26" s="89">
        <v>10.511117716162465</v>
      </c>
      <c r="GI26" s="89">
        <v>13956.73675976</v>
      </c>
      <c r="GJ26" s="89">
        <v>10.449147286312432</v>
      </c>
      <c r="GK26" s="89">
        <v>14066.976774549998</v>
      </c>
      <c r="GL26" s="89">
        <v>10.184679092782329</v>
      </c>
      <c r="GM26" s="89">
        <v>14155.993167549999</v>
      </c>
      <c r="GN26" s="89">
        <v>9.9982436265583683</v>
      </c>
      <c r="GO26" s="89">
        <v>14214.402265079998</v>
      </c>
      <c r="GP26" s="89">
        <v>9.5801264186610062</v>
      </c>
      <c r="GQ26" s="89">
        <v>14339.225864459999</v>
      </c>
      <c r="GR26" s="89">
        <v>9.2655494240909224</v>
      </c>
      <c r="GS26" s="89">
        <v>14483.025751479998</v>
      </c>
      <c r="GT26" s="89">
        <v>9.1415968765693485</v>
      </c>
      <c r="GU26" s="89">
        <v>14543.581014151599</v>
      </c>
      <c r="GV26" s="89">
        <v>8.9971791416717313</v>
      </c>
      <c r="GW26" s="89">
        <v>14579.223174109997</v>
      </c>
      <c r="GX26" s="89">
        <v>8.897690430506799</v>
      </c>
      <c r="GY26" s="89">
        <v>14393.660662269996</v>
      </c>
      <c r="GZ26" s="89">
        <v>8.8109948190467495</v>
      </c>
      <c r="HA26" s="89">
        <v>14372.27555509</v>
      </c>
      <c r="HB26" s="89">
        <v>8.5814742567069917</v>
      </c>
      <c r="HC26" s="89">
        <v>14421.3704470024</v>
      </c>
      <c r="HD26" s="89">
        <v>8.3697471271582113</v>
      </c>
      <c r="HE26" s="89">
        <v>14446.418696162395</v>
      </c>
      <c r="HF26" s="89">
        <v>8.2215940849830851</v>
      </c>
      <c r="HG26" s="89">
        <v>14397.800856059997</v>
      </c>
      <c r="HH26" s="89">
        <v>8.1046506636749651</v>
      </c>
      <c r="HI26" s="89">
        <v>14638.754915282401</v>
      </c>
    </row>
    <row r="27" spans="2:217" x14ac:dyDescent="0.55000000000000004">
      <c r="B27" s="19">
        <v>3</v>
      </c>
      <c r="C27" s="25" t="s">
        <v>244</v>
      </c>
      <c r="D27" s="89">
        <v>12.14519850820022</v>
      </c>
      <c r="E27" s="89">
        <v>2519.9816882099994</v>
      </c>
      <c r="F27" s="89">
        <v>10.914511630574294</v>
      </c>
      <c r="G27" s="89">
        <v>2699.6637245549996</v>
      </c>
      <c r="H27" s="89">
        <v>10.823289239376884</v>
      </c>
      <c r="I27" s="89">
        <v>2672.82495384</v>
      </c>
      <c r="J27" s="89">
        <v>8.564536195009758</v>
      </c>
      <c r="K27" s="89">
        <v>2906.1463219500001</v>
      </c>
      <c r="L27" s="89">
        <v>11.263711854785425</v>
      </c>
      <c r="M27" s="89">
        <v>3467.8326367039999</v>
      </c>
      <c r="N27" s="89">
        <v>12.923553730868631</v>
      </c>
      <c r="O27" s="89">
        <v>3835.4437057000005</v>
      </c>
      <c r="P27" s="89">
        <v>8.4069045163256426</v>
      </c>
      <c r="Q27" s="89">
        <v>2990.8856834095</v>
      </c>
      <c r="R27" s="89">
        <v>8.278109439969608</v>
      </c>
      <c r="S27" s="89">
        <v>3127.5174957295003</v>
      </c>
      <c r="T27" s="89">
        <v>8.3585598502878504</v>
      </c>
      <c r="U27" s="89">
        <v>3142.5230180800008</v>
      </c>
      <c r="V27" s="89">
        <v>8.7044726286051688</v>
      </c>
      <c r="W27" s="89">
        <v>3084.6386128499998</v>
      </c>
      <c r="X27" s="89">
        <v>9.0139018346039119</v>
      </c>
      <c r="Y27" s="89">
        <v>2821.6669421000001</v>
      </c>
      <c r="Z27" s="89">
        <v>9.4108321803305337</v>
      </c>
      <c r="AA27" s="89">
        <v>2750.58549894</v>
      </c>
      <c r="AB27" s="89">
        <v>10.018173155835532</v>
      </c>
      <c r="AC27" s="89">
        <v>2815.2647724499989</v>
      </c>
      <c r="AD27" s="89">
        <v>10.60461887025747</v>
      </c>
      <c r="AE27" s="89">
        <v>2914.2605874200003</v>
      </c>
      <c r="AF27" s="89">
        <v>10.623406446708184</v>
      </c>
      <c r="AG27" s="89">
        <v>3105.3196273040007</v>
      </c>
      <c r="AH27" s="89">
        <v>10.233056958931078</v>
      </c>
      <c r="AI27" s="89">
        <v>3160.3678197899999</v>
      </c>
      <c r="AJ27" s="89">
        <v>11.133516920875847</v>
      </c>
      <c r="AK27" s="89">
        <v>3139.8803571774997</v>
      </c>
      <c r="AL27" s="89">
        <v>11.263711854785425</v>
      </c>
      <c r="AM27" s="89">
        <v>3467.8326367039999</v>
      </c>
      <c r="AN27" s="89">
        <v>11.736579260430897</v>
      </c>
      <c r="AO27" s="89">
        <v>3535.810120906001</v>
      </c>
      <c r="AP27" s="89">
        <v>11.693492137615314</v>
      </c>
      <c r="AQ27" s="89">
        <v>3433.4125656739998</v>
      </c>
      <c r="AR27" s="89">
        <v>10.697955202778704</v>
      </c>
      <c r="AS27" s="89">
        <v>3603.2613820029992</v>
      </c>
      <c r="AT27" s="89">
        <v>11.459731495292214</v>
      </c>
      <c r="AU27" s="89">
        <v>3568.3949087199999</v>
      </c>
      <c r="AV27" s="89">
        <v>11.06973878020826</v>
      </c>
      <c r="AW27" s="89">
        <v>4074.2337720899995</v>
      </c>
      <c r="AX27" s="89">
        <v>11.187426762915056</v>
      </c>
      <c r="AY27" s="89">
        <v>4187.0313749879997</v>
      </c>
      <c r="AZ27" s="89">
        <v>11.025201394679891</v>
      </c>
      <c r="BA27" s="89">
        <v>4724.5992196940006</v>
      </c>
      <c r="BB27" s="89">
        <v>12.112858627400984</v>
      </c>
      <c r="BC27" s="89">
        <v>3852.8336265349994</v>
      </c>
      <c r="BD27" s="89">
        <v>12.067966800041345</v>
      </c>
      <c r="BE27" s="89">
        <v>3750.2192496700009</v>
      </c>
      <c r="BF27" s="89">
        <v>12.878030101478748</v>
      </c>
      <c r="BG27" s="89">
        <v>4410.1124884800001</v>
      </c>
      <c r="BH27" s="89">
        <v>12.854845081312758</v>
      </c>
      <c r="BI27" s="89">
        <v>4025.3851463000005</v>
      </c>
      <c r="BJ27" s="89">
        <v>12.923553730868631</v>
      </c>
      <c r="BK27" s="89">
        <v>3835.4437057000005</v>
      </c>
      <c r="BL27" s="89">
        <v>12.651120008734864</v>
      </c>
      <c r="BM27" s="89">
        <v>3795.0718675000007</v>
      </c>
      <c r="BN27" s="89">
        <v>12.536847898371501</v>
      </c>
      <c r="BO27" s="89">
        <v>4301.3192552610008</v>
      </c>
      <c r="BP27" s="89">
        <v>12.200464973949833</v>
      </c>
      <c r="BQ27" s="89">
        <v>4440.015579251999</v>
      </c>
      <c r="BR27" s="89">
        <v>12.201655115897134</v>
      </c>
      <c r="BS27" s="89">
        <v>4435.2085758260009</v>
      </c>
      <c r="BT27" s="89">
        <v>12.388699433426371</v>
      </c>
      <c r="BU27" s="89">
        <v>4697.7765963600013</v>
      </c>
      <c r="BV27" s="89">
        <v>12.367182325170605</v>
      </c>
      <c r="BW27" s="89">
        <v>4383.3839557875008</v>
      </c>
      <c r="BX27" s="89">
        <v>11.976894299044679</v>
      </c>
      <c r="BY27" s="89">
        <v>4850.8243951315008</v>
      </c>
      <c r="BZ27" s="89">
        <v>11.737678821194828</v>
      </c>
      <c r="CA27" s="89">
        <v>5183.1796736394999</v>
      </c>
      <c r="CB27" s="89">
        <v>11.996924739497182</v>
      </c>
      <c r="CC27" s="89">
        <v>5929.6153110660007</v>
      </c>
      <c r="CD27" s="89">
        <v>11.685562111474887</v>
      </c>
      <c r="CE27" s="89">
        <v>5688.4992797329996</v>
      </c>
      <c r="CF27" s="89">
        <v>11.657027208531174</v>
      </c>
      <c r="CG27" s="89">
        <v>5819.6878408700004</v>
      </c>
      <c r="CH27" s="89">
        <v>11.909632781101266</v>
      </c>
      <c r="CI27" s="89">
        <v>5733.8283933499997</v>
      </c>
      <c r="CJ27" s="89">
        <v>11.840497117894984</v>
      </c>
      <c r="CK27" s="89">
        <v>5655.6374869699994</v>
      </c>
      <c r="CL27" s="89">
        <v>11.811846363434046</v>
      </c>
      <c r="CM27" s="89">
        <v>6169.8315361388286</v>
      </c>
      <c r="CN27" s="89">
        <v>11.750234376074317</v>
      </c>
      <c r="CO27" s="89">
        <v>6363.8437414056198</v>
      </c>
      <c r="CP27" s="89">
        <v>12.165089209051096</v>
      </c>
      <c r="CQ27" s="89">
        <v>5435.02884533</v>
      </c>
      <c r="CR27" s="89">
        <v>12.094868661182339</v>
      </c>
      <c r="CS27" s="89">
        <v>5392.0089951569998</v>
      </c>
      <c r="CT27" s="89">
        <v>11.686401854695488</v>
      </c>
      <c r="CU27" s="89">
        <v>5945.809410840001</v>
      </c>
      <c r="CV27" s="89">
        <v>11.720285265815471</v>
      </c>
      <c r="CW27" s="89">
        <v>5922.0182572800004</v>
      </c>
      <c r="CX27" s="89">
        <v>11.786688693244351</v>
      </c>
      <c r="CY27" s="89">
        <v>4711.65480226</v>
      </c>
      <c r="CZ27" s="89">
        <v>11.727126031498855</v>
      </c>
      <c r="DA27" s="89">
        <v>4722.1595996000015</v>
      </c>
      <c r="DB27" s="89">
        <v>11.770916084412629</v>
      </c>
      <c r="DC27" s="89">
        <v>4474.364555248485</v>
      </c>
      <c r="DD27" s="89">
        <v>11.232784474906376</v>
      </c>
      <c r="DE27" s="89">
        <v>4413.393745095449</v>
      </c>
      <c r="DF27" s="89">
        <v>10.865517994752024</v>
      </c>
      <c r="DG27" s="89">
        <v>5180.1354930686794</v>
      </c>
      <c r="DH27" s="89">
        <v>11.097228614488685</v>
      </c>
      <c r="DI27" s="89">
        <v>5199.4397232800002</v>
      </c>
      <c r="DJ27" s="89">
        <v>10.487222775659905</v>
      </c>
      <c r="DK27" s="89">
        <v>5372.9542324431795</v>
      </c>
      <c r="DL27" s="89">
        <v>10.151015211847108</v>
      </c>
      <c r="DM27" s="89">
        <v>5758.3391217557255</v>
      </c>
      <c r="DN27" s="89">
        <v>9.9398630921626481</v>
      </c>
      <c r="DO27" s="89">
        <v>5884.5078184599988</v>
      </c>
      <c r="DP27" s="89">
        <v>9.8317271805887927</v>
      </c>
      <c r="DQ27" s="89">
        <v>5585.7443419598821</v>
      </c>
      <c r="DR27" s="89">
        <v>9.1091453391861084</v>
      </c>
      <c r="DS27" s="89">
        <v>5991.2449027999983</v>
      </c>
      <c r="DT27" s="89">
        <v>8.7157049073490729</v>
      </c>
      <c r="DU27" s="89">
        <v>6347.335777549999</v>
      </c>
      <c r="DV27" s="89">
        <v>8.7062713653315118</v>
      </c>
      <c r="DW27" s="89">
        <v>6348.6938983239761</v>
      </c>
      <c r="DX27" s="89">
        <v>8.7318343672559848</v>
      </c>
      <c r="DY27" s="89">
        <v>6769.4850796900009</v>
      </c>
      <c r="DZ27" s="89">
        <v>8.5363837010818635</v>
      </c>
      <c r="EA27" s="89">
        <v>6694.6387744700023</v>
      </c>
      <c r="EB27" s="89">
        <v>8.4570285864247943</v>
      </c>
      <c r="EC27" s="89">
        <v>6642.4413839000008</v>
      </c>
      <c r="ED27" s="89">
        <v>8.4344133564218886</v>
      </c>
      <c r="EE27" s="89">
        <v>6683.0004433699987</v>
      </c>
      <c r="EF27" s="89">
        <v>8.4354961084633615</v>
      </c>
      <c r="EG27" s="89">
        <v>7011.6832199900009</v>
      </c>
      <c r="EH27" s="89">
        <v>8.5395746538956381</v>
      </c>
      <c r="EI27" s="89">
        <v>6937.2542642500011</v>
      </c>
      <c r="EJ27" s="89">
        <v>8.5821777299706739</v>
      </c>
      <c r="EK27" s="89">
        <v>7503.9837925800011</v>
      </c>
      <c r="EL27" s="89">
        <v>8.8677478759143291</v>
      </c>
      <c r="EM27" s="89">
        <v>7605.1631369100005</v>
      </c>
      <c r="EN27" s="89">
        <v>8.9195161289288958</v>
      </c>
      <c r="EO27" s="89">
        <v>7907.5455473600005</v>
      </c>
      <c r="EP27" s="89">
        <v>9.0898073326182427</v>
      </c>
      <c r="EQ27" s="89">
        <v>7859.2676849500012</v>
      </c>
      <c r="ER27" s="89">
        <v>9.7593297839966731</v>
      </c>
      <c r="ES27" s="89">
        <v>8066.0646343399994</v>
      </c>
      <c r="ET27" s="89">
        <v>9.8917894644219775</v>
      </c>
      <c r="EU27" s="89">
        <v>8142.7492141500006</v>
      </c>
      <c r="EV27" s="89">
        <v>10.114502782409593</v>
      </c>
      <c r="EW27" s="89">
        <v>8063.5844351799997</v>
      </c>
      <c r="EX27" s="89">
        <v>11.171192611831511</v>
      </c>
      <c r="EY27" s="89">
        <v>7960.2523363500013</v>
      </c>
      <c r="EZ27" s="89">
        <v>11.252491900095421</v>
      </c>
      <c r="FA27" s="89">
        <v>8147.2504659200013</v>
      </c>
      <c r="FB27" s="89">
        <v>11.171086206011896</v>
      </c>
      <c r="FC27" s="89">
        <v>8386.0145430999983</v>
      </c>
      <c r="FD27" s="89">
        <v>11.32192678404442</v>
      </c>
      <c r="FE27" s="89">
        <v>8628.6211576599999</v>
      </c>
      <c r="FF27" s="89">
        <v>11.338085291036494</v>
      </c>
      <c r="FG27" s="89">
        <v>8889.8099846399982</v>
      </c>
      <c r="FH27" s="89">
        <v>11.414549985121742</v>
      </c>
      <c r="FI27" s="89">
        <v>9382.7744657899984</v>
      </c>
      <c r="FJ27" s="89">
        <v>11.824466053296248</v>
      </c>
      <c r="FK27" s="89">
        <v>9518.3417517300004</v>
      </c>
      <c r="FL27" s="89">
        <v>11.812997304932066</v>
      </c>
      <c r="FM27" s="89">
        <v>9771.8689235099973</v>
      </c>
      <c r="FN27" s="89">
        <v>12.017221163694643</v>
      </c>
      <c r="FO27" s="89">
        <v>10585.185109589997</v>
      </c>
      <c r="FP27" s="89">
        <v>12.166749652317753</v>
      </c>
      <c r="FQ27" s="89">
        <v>10725.243522339997</v>
      </c>
      <c r="FR27" s="89">
        <v>12.620416937428942</v>
      </c>
      <c r="FS27" s="89">
        <v>11192.586891899999</v>
      </c>
      <c r="FT27" s="89">
        <v>12.522790852304675</v>
      </c>
      <c r="FU27" s="89">
        <v>11092.07676545</v>
      </c>
      <c r="FV27" s="89">
        <v>12.470961891148228</v>
      </c>
      <c r="FW27" s="89">
        <v>10163.999257289997</v>
      </c>
      <c r="FX27" s="89">
        <v>12.442838799583951</v>
      </c>
      <c r="FY27" s="89">
        <v>10652.770226459998</v>
      </c>
      <c r="FZ27" s="89">
        <v>11.913772924635618</v>
      </c>
      <c r="GA27" s="89">
        <v>10937.257191930006</v>
      </c>
      <c r="GB27" s="89">
        <v>12.216431127821371</v>
      </c>
      <c r="GC27" s="89">
        <v>11882.503294220005</v>
      </c>
      <c r="GD27" s="89">
        <v>12.492531426462458</v>
      </c>
      <c r="GE27" s="89">
        <v>9685.3560731400012</v>
      </c>
      <c r="GF27" s="89">
        <v>11.323261135820481</v>
      </c>
      <c r="GG27" s="89">
        <v>10383.820481280003</v>
      </c>
      <c r="GH27" s="89">
        <v>12.283046874282595</v>
      </c>
      <c r="GI27" s="89">
        <v>10811.067753300002</v>
      </c>
      <c r="GJ27" s="89">
        <v>12.168775371103601</v>
      </c>
      <c r="GK27" s="89">
        <v>11283.66939293</v>
      </c>
      <c r="GL27" s="89">
        <v>11.971374351379376</v>
      </c>
      <c r="GM27" s="89">
        <v>11300.316262360002</v>
      </c>
      <c r="GN27" s="89">
        <v>11.43155221972672</v>
      </c>
      <c r="GO27" s="89">
        <v>11430.930565590004</v>
      </c>
      <c r="GP27" s="89">
        <v>11.13185133485929</v>
      </c>
      <c r="GQ27" s="89">
        <v>11289.413067440006</v>
      </c>
      <c r="GR27" s="89">
        <v>10.735905801840845</v>
      </c>
      <c r="GS27" s="89">
        <v>11719.665757680001</v>
      </c>
      <c r="GT27" s="89">
        <v>10.535691626475508</v>
      </c>
      <c r="GU27" s="89">
        <v>11662.388710470002</v>
      </c>
      <c r="GV27" s="89">
        <v>10.317228379375953</v>
      </c>
      <c r="GW27" s="89">
        <v>11404.375029510002</v>
      </c>
      <c r="GX27" s="89">
        <v>10.185692402533085</v>
      </c>
      <c r="GY27" s="89">
        <v>11432.13370025</v>
      </c>
      <c r="GZ27" s="89">
        <v>10.023462934510766</v>
      </c>
      <c r="HA27" s="89">
        <v>11505.779922930002</v>
      </c>
      <c r="HB27" s="89">
        <v>9.5225275908659537</v>
      </c>
      <c r="HC27" s="89">
        <v>12962.295049810002</v>
      </c>
      <c r="HD27" s="89">
        <v>9.0900311239287976</v>
      </c>
      <c r="HE27" s="89">
        <v>13313.329641480001</v>
      </c>
      <c r="HF27" s="89">
        <v>8.7384763328679664</v>
      </c>
      <c r="HG27" s="89">
        <v>13523.89521796</v>
      </c>
      <c r="HH27" s="89">
        <v>8.7564393960175018</v>
      </c>
      <c r="HI27" s="89">
        <v>9787.4437508999999</v>
      </c>
    </row>
    <row r="28" spans="2:217" ht="31.35" x14ac:dyDescent="0.55000000000000004">
      <c r="B28" s="266">
        <v>4</v>
      </c>
      <c r="C28" s="270" t="s">
        <v>670</v>
      </c>
      <c r="D28" s="89">
        <v>11.330759268664281</v>
      </c>
      <c r="E28" s="89">
        <v>44691.356392641501</v>
      </c>
      <c r="F28" s="89">
        <v>9.6693913471290767</v>
      </c>
      <c r="G28" s="89">
        <v>57138.707538340117</v>
      </c>
      <c r="H28" s="89">
        <v>9.3362627703498955</v>
      </c>
      <c r="I28" s="89">
        <v>70017.77116857002</v>
      </c>
      <c r="J28" s="89">
        <v>8.2499581673604965</v>
      </c>
      <c r="K28" s="89">
        <v>86822.223310416492</v>
      </c>
      <c r="L28" s="89">
        <v>10.851239693128727</v>
      </c>
      <c r="M28" s="89">
        <v>108358.59705367994</v>
      </c>
      <c r="N28" s="89">
        <v>12.081081830268927</v>
      </c>
      <c r="O28" s="89">
        <v>119749.95642358054</v>
      </c>
      <c r="P28" s="89">
        <v>8.3247681325271774</v>
      </c>
      <c r="Q28" s="89">
        <v>88099.910538482</v>
      </c>
      <c r="R28" s="89">
        <v>8.1489376194389909</v>
      </c>
      <c r="S28" s="89">
        <v>88734.915690373993</v>
      </c>
      <c r="T28" s="89">
        <v>8.1000003762348118</v>
      </c>
      <c r="U28" s="89">
        <v>88938.212476246976</v>
      </c>
      <c r="V28" s="89">
        <v>8.4506941241176872</v>
      </c>
      <c r="W28" s="89">
        <v>87504.427525244013</v>
      </c>
      <c r="X28" s="89">
        <v>8.6896473853771745</v>
      </c>
      <c r="Y28" s="89">
        <v>89434.577984769508</v>
      </c>
      <c r="Z28" s="89">
        <v>9.0175744782442084</v>
      </c>
      <c r="AA28" s="89">
        <v>92705.616021904498</v>
      </c>
      <c r="AB28" s="89">
        <v>9.5932856063620147</v>
      </c>
      <c r="AC28" s="89">
        <v>103943.84147147583</v>
      </c>
      <c r="AD28" s="89">
        <v>10.082523394883747</v>
      </c>
      <c r="AE28" s="89">
        <v>104228.51414706995</v>
      </c>
      <c r="AF28" s="89">
        <v>10.370019748136871</v>
      </c>
      <c r="AG28" s="89">
        <v>104897.35958742139</v>
      </c>
      <c r="AH28" s="89">
        <v>10.160198802269962</v>
      </c>
      <c r="AI28" s="89">
        <v>107392.76708202441</v>
      </c>
      <c r="AJ28" s="89">
        <v>10.856882064329644</v>
      </c>
      <c r="AK28" s="89">
        <v>106059.76339359549</v>
      </c>
      <c r="AL28" s="89">
        <v>10.851239693128727</v>
      </c>
      <c r="AM28" s="89">
        <v>108358.59705367994</v>
      </c>
      <c r="AN28" s="89">
        <v>11.087345912102398</v>
      </c>
      <c r="AO28" s="89">
        <v>106699.78904997482</v>
      </c>
      <c r="AP28" s="89">
        <v>11.312963209179467</v>
      </c>
      <c r="AQ28" s="89">
        <v>104199.75544738879</v>
      </c>
      <c r="AR28" s="89">
        <v>10.6402966758943</v>
      </c>
      <c r="AS28" s="89">
        <v>104312.70617459882</v>
      </c>
      <c r="AT28" s="89">
        <v>11.255913446537866</v>
      </c>
      <c r="AU28" s="89">
        <v>104860.14585278448</v>
      </c>
      <c r="AV28" s="89">
        <v>10.786498632655876</v>
      </c>
      <c r="AW28" s="89">
        <v>106633.71433335653</v>
      </c>
      <c r="AX28" s="89">
        <v>11.330083728771006</v>
      </c>
      <c r="AY28" s="89">
        <v>111788.8234989785</v>
      </c>
      <c r="AZ28" s="89">
        <v>11.464291031412079</v>
      </c>
      <c r="BA28" s="89">
        <v>114723.22959329248</v>
      </c>
      <c r="BB28" s="89">
        <v>11.529539710511576</v>
      </c>
      <c r="BC28" s="89">
        <v>112618.58026178881</v>
      </c>
      <c r="BD28" s="89">
        <v>11.758371748570207</v>
      </c>
      <c r="BE28" s="89">
        <v>105378.9373274785</v>
      </c>
      <c r="BF28" s="89">
        <v>11.959146107574256</v>
      </c>
      <c r="BG28" s="89">
        <v>115181.64690301992</v>
      </c>
      <c r="BH28" s="89">
        <v>12.123511177237846</v>
      </c>
      <c r="BI28" s="89">
        <v>104852.11162820853</v>
      </c>
      <c r="BJ28" s="89">
        <v>12.081081830268927</v>
      </c>
      <c r="BK28" s="89">
        <v>119749.95642358054</v>
      </c>
      <c r="BL28" s="89">
        <v>12.235008315837689</v>
      </c>
      <c r="BM28" s="89">
        <v>110543.64645958449</v>
      </c>
      <c r="BN28" s="89">
        <v>12.081215656194122</v>
      </c>
      <c r="BO28" s="89">
        <v>121004.20669327851</v>
      </c>
      <c r="BP28" s="89">
        <v>12.307514975094483</v>
      </c>
      <c r="BQ28" s="89">
        <v>123968.83051474849</v>
      </c>
      <c r="BR28" s="89">
        <v>12.200045210155968</v>
      </c>
      <c r="BS28" s="89">
        <v>123942.30123190749</v>
      </c>
      <c r="BT28" s="89">
        <v>12.275608854823044</v>
      </c>
      <c r="BU28" s="89">
        <v>127319.97676093849</v>
      </c>
      <c r="BV28" s="89">
        <v>12.221369641872796</v>
      </c>
      <c r="BW28" s="89">
        <v>130259.07722936002</v>
      </c>
      <c r="BX28" s="89">
        <v>11.916205142420297</v>
      </c>
      <c r="BY28" s="89">
        <v>132429.0497826325</v>
      </c>
      <c r="BZ28" s="89">
        <v>12.007701587800829</v>
      </c>
      <c r="CA28" s="89">
        <v>130732.53222295904</v>
      </c>
      <c r="CB28" s="89">
        <v>11.846134803790545</v>
      </c>
      <c r="CC28" s="89">
        <v>133007.09177768553</v>
      </c>
      <c r="CD28" s="89">
        <v>11.894312864526272</v>
      </c>
      <c r="CE28" s="89">
        <v>130238.20928748163</v>
      </c>
      <c r="CF28" s="89">
        <v>11.78248924326104</v>
      </c>
      <c r="CG28" s="89">
        <v>128244.50740419893</v>
      </c>
      <c r="CH28" s="89">
        <v>11.834886932626636</v>
      </c>
      <c r="CI28" s="89">
        <v>127479.59343683682</v>
      </c>
      <c r="CJ28" s="89">
        <v>11.754219120677924</v>
      </c>
      <c r="CK28" s="89">
        <v>127019.24919651476</v>
      </c>
      <c r="CL28" s="89">
        <v>11.579840130761143</v>
      </c>
      <c r="CM28" s="89">
        <v>128841.43844936461</v>
      </c>
      <c r="CN28" s="89">
        <v>11.491199510598864</v>
      </c>
      <c r="CO28" s="89">
        <v>128254.60545159808</v>
      </c>
      <c r="CP28" s="89">
        <v>11.646534152681378</v>
      </c>
      <c r="CQ28" s="89">
        <v>126887.13499449946</v>
      </c>
      <c r="CR28" s="89">
        <v>11.613260821014052</v>
      </c>
      <c r="CS28" s="89">
        <v>130540.27563628051</v>
      </c>
      <c r="CT28" s="89">
        <v>11.590369918407484</v>
      </c>
      <c r="CU28" s="89">
        <v>134955.49781394601</v>
      </c>
      <c r="CV28" s="89">
        <v>11.260070517810165</v>
      </c>
      <c r="CW28" s="89">
        <v>136268.01083801297</v>
      </c>
      <c r="CX28" s="89">
        <v>11.389446791305417</v>
      </c>
      <c r="CY28" s="89">
        <v>136575.97253698105</v>
      </c>
      <c r="CZ28" s="89">
        <v>11.274098101557158</v>
      </c>
      <c r="DA28" s="89">
        <v>136137.202445893</v>
      </c>
      <c r="DB28" s="89">
        <v>11.256288603815674</v>
      </c>
      <c r="DC28" s="89">
        <v>135768.70952684351</v>
      </c>
      <c r="DD28" s="89">
        <v>11.06863577068669</v>
      </c>
      <c r="DE28" s="89">
        <v>135873.85226917852</v>
      </c>
      <c r="DF28" s="89">
        <v>10.88617593007336</v>
      </c>
      <c r="DG28" s="89">
        <v>142758.63382848882</v>
      </c>
      <c r="DH28" s="89">
        <v>10.011359383444223</v>
      </c>
      <c r="DI28" s="89">
        <v>138786.45103770253</v>
      </c>
      <c r="DJ28" s="89">
        <v>9.7385957794759417</v>
      </c>
      <c r="DK28" s="89">
        <v>142120.99258990874</v>
      </c>
      <c r="DL28" s="89">
        <v>9.5871356703795207</v>
      </c>
      <c r="DM28" s="89">
        <v>143788.57937900993</v>
      </c>
      <c r="DN28" s="89">
        <v>9.1005919429313842</v>
      </c>
      <c r="DO28" s="89">
        <v>143706.12279920548</v>
      </c>
      <c r="DP28" s="89">
        <v>9.2353913112778478</v>
      </c>
      <c r="DQ28" s="89">
        <v>145597.93113204543</v>
      </c>
      <c r="DR28" s="89">
        <v>8.9377865572399795</v>
      </c>
      <c r="DS28" s="89">
        <v>150508.5633054965</v>
      </c>
      <c r="DT28" s="89">
        <v>8.6148593724497626</v>
      </c>
      <c r="DU28" s="89">
        <v>153645.38428925892</v>
      </c>
      <c r="DV28" s="89">
        <v>8.5043024596922887</v>
      </c>
      <c r="DW28" s="89">
        <v>156955.8692170438</v>
      </c>
      <c r="DX28" s="89">
        <v>8.4418785313765188</v>
      </c>
      <c r="DY28" s="89">
        <v>162138.42170559758</v>
      </c>
      <c r="DZ28" s="89">
        <v>8.2889842392741571</v>
      </c>
      <c r="EA28" s="89">
        <v>162865.79405173153</v>
      </c>
      <c r="EB28" s="89">
        <v>8.1912442433535482</v>
      </c>
      <c r="EC28" s="89">
        <v>166381.2900862745</v>
      </c>
      <c r="ED28" s="89">
        <v>8.1922177483331531</v>
      </c>
      <c r="EE28" s="89">
        <v>166896.63153549749</v>
      </c>
      <c r="EF28" s="89">
        <v>8.1678376372524539</v>
      </c>
      <c r="EG28" s="89">
        <v>170869.27729112445</v>
      </c>
      <c r="EH28" s="89">
        <v>8.2678833251580528</v>
      </c>
      <c r="EI28" s="89">
        <v>174968.72736639198</v>
      </c>
      <c r="EJ28" s="89">
        <v>8.2629448040508162</v>
      </c>
      <c r="EK28" s="89">
        <v>175620.86214769643</v>
      </c>
      <c r="EL28" s="89">
        <v>8.7864554405817721</v>
      </c>
      <c r="EM28" s="89">
        <v>174847.7833761324</v>
      </c>
      <c r="EN28" s="89">
        <v>8.9941586710004238</v>
      </c>
      <c r="EO28" s="89">
        <v>183298.57301524249</v>
      </c>
      <c r="EP28" s="89">
        <v>9.1218278628418918</v>
      </c>
      <c r="EQ28" s="89">
        <v>194101.43524023893</v>
      </c>
      <c r="ER28" s="89">
        <v>10.115590094922473</v>
      </c>
      <c r="ES28" s="89">
        <v>200286.15158372896</v>
      </c>
      <c r="ET28" s="89">
        <v>10.246068668390517</v>
      </c>
      <c r="EU28" s="89">
        <v>207142.3246365645</v>
      </c>
      <c r="EV28" s="89">
        <v>10.480261040663898</v>
      </c>
      <c r="EW28" s="89">
        <v>207889.59512419443</v>
      </c>
      <c r="EX28" s="89">
        <v>11.289826528304271</v>
      </c>
      <c r="EY28" s="89">
        <v>211393.93394117441</v>
      </c>
      <c r="EZ28" s="89">
        <v>11.360222066440311</v>
      </c>
      <c r="FA28" s="89">
        <v>212612.25060859454</v>
      </c>
      <c r="FB28" s="89">
        <v>11.369695388238288</v>
      </c>
      <c r="FC28" s="89">
        <v>215693.93163405446</v>
      </c>
      <c r="FD28" s="89">
        <v>11.848704209233171</v>
      </c>
      <c r="FE28" s="89">
        <v>217986.61679495449</v>
      </c>
      <c r="FF28" s="89">
        <v>11.946531570747057</v>
      </c>
      <c r="FG28" s="89">
        <v>216614.46828418458</v>
      </c>
      <c r="FH28" s="89">
        <v>12.055783350733478</v>
      </c>
      <c r="FI28" s="89">
        <v>219849.23769027455</v>
      </c>
      <c r="FJ28" s="89">
        <v>12.652965287811172</v>
      </c>
      <c r="FK28" s="89">
        <v>225515.86974524453</v>
      </c>
      <c r="FL28" s="89">
        <v>12.69775556582859</v>
      </c>
      <c r="FM28" s="89">
        <v>227409.53214896444</v>
      </c>
      <c r="FN28" s="89">
        <v>12.512603002002988</v>
      </c>
      <c r="FO28" s="89">
        <v>236602.15296791049</v>
      </c>
      <c r="FP28" s="89">
        <v>13.316081826246373</v>
      </c>
      <c r="FQ28" s="89">
        <v>238379.92842352038</v>
      </c>
      <c r="FR28" s="89">
        <v>13.321302064189744</v>
      </c>
      <c r="FS28" s="89">
        <v>230022.48907584051</v>
      </c>
      <c r="FT28" s="89">
        <v>13.15783239555493</v>
      </c>
      <c r="FU28" s="89">
        <v>233932.52585578052</v>
      </c>
      <c r="FV28" s="89">
        <v>12.890225231458956</v>
      </c>
      <c r="FW28" s="89">
        <v>235041.1378588207</v>
      </c>
      <c r="FX28" s="89">
        <v>12.700788576443211</v>
      </c>
      <c r="FY28" s="89">
        <v>235320.1163053615</v>
      </c>
      <c r="FZ28" s="89">
        <v>12.398042160204984</v>
      </c>
      <c r="GA28" s="89">
        <v>224510.13461287148</v>
      </c>
      <c r="GB28" s="89">
        <v>12.065762811760992</v>
      </c>
      <c r="GC28" s="89">
        <v>235894.77246336162</v>
      </c>
      <c r="GD28" s="89">
        <v>12.177452355313868</v>
      </c>
      <c r="GE28" s="89">
        <v>238976.09326531351</v>
      </c>
      <c r="GF28" s="89">
        <v>12.05250138286339</v>
      </c>
      <c r="GG28" s="89">
        <v>239391.37660814557</v>
      </c>
      <c r="GH28" s="89">
        <v>12.086431761430841</v>
      </c>
      <c r="GI28" s="89">
        <v>239294.35423000556</v>
      </c>
      <c r="GJ28" s="89">
        <v>11.972770212111197</v>
      </c>
      <c r="GK28" s="89">
        <v>242588.44011525557</v>
      </c>
      <c r="GL28" s="89">
        <v>11.553196364160742</v>
      </c>
      <c r="GM28" s="89">
        <v>251696.60630945564</v>
      </c>
      <c r="GN28" s="89">
        <v>11.373020132487811</v>
      </c>
      <c r="GO28" s="89">
        <v>253823.51688105566</v>
      </c>
      <c r="GP28" s="89">
        <v>10.963948944131873</v>
      </c>
      <c r="GQ28" s="89">
        <v>252428.5183105655</v>
      </c>
      <c r="GR28" s="89">
        <v>10.6973605735626</v>
      </c>
      <c r="GS28" s="89">
        <v>255161.10894643763</v>
      </c>
      <c r="GT28" s="89">
        <v>10.412302809746432</v>
      </c>
      <c r="GU28" s="89">
        <v>253578.38569710526</v>
      </c>
      <c r="GV28" s="89">
        <v>10.152172570163218</v>
      </c>
      <c r="GW28" s="89">
        <v>253999.22642568251</v>
      </c>
      <c r="GX28" s="89">
        <v>9.8663002546210627</v>
      </c>
      <c r="GY28" s="89">
        <v>256118.28590990594</v>
      </c>
      <c r="GZ28" s="89">
        <v>9.5930581400507027</v>
      </c>
      <c r="HA28" s="89">
        <v>256225.85507612568</v>
      </c>
      <c r="HB28" s="89">
        <v>9.3531895864836692</v>
      </c>
      <c r="HC28" s="89">
        <v>255936.07192351497</v>
      </c>
      <c r="HD28" s="89">
        <v>9.1873245630833633</v>
      </c>
      <c r="HE28" s="89">
        <v>257212.35893166877</v>
      </c>
      <c r="HF28" s="89">
        <v>8.8950226635573149</v>
      </c>
      <c r="HG28" s="89">
        <v>258449.27667171624</v>
      </c>
      <c r="HH28" s="89">
        <v>8.7033803360594515</v>
      </c>
      <c r="HI28" s="89">
        <v>255507.85677829612</v>
      </c>
    </row>
    <row r="29" spans="2:217" x14ac:dyDescent="0.55000000000000004">
      <c r="B29" s="19">
        <v>5</v>
      </c>
      <c r="C29" s="25" t="s">
        <v>671</v>
      </c>
      <c r="D29" s="89">
        <v>11.63232299939229</v>
      </c>
      <c r="E29" s="89">
        <v>95602.051294764489</v>
      </c>
      <c r="F29" s="89">
        <v>9.5534250333285886</v>
      </c>
      <c r="G29" s="89">
        <v>123830.71851885697</v>
      </c>
      <c r="H29" s="89">
        <v>9.0350214130592423</v>
      </c>
      <c r="I29" s="89">
        <v>146439.43991156001</v>
      </c>
      <c r="J29" s="89">
        <v>8.1492884985692822</v>
      </c>
      <c r="K29" s="89">
        <v>160559.01095850705</v>
      </c>
      <c r="L29" s="89">
        <v>10.75023642321529</v>
      </c>
      <c r="M29" s="89">
        <v>198529.20798605005</v>
      </c>
      <c r="N29" s="89">
        <v>12.140684621949191</v>
      </c>
      <c r="O29" s="89">
        <v>237457.38584493793</v>
      </c>
      <c r="P29" s="89">
        <v>8.2895419321148243</v>
      </c>
      <c r="Q29" s="89">
        <v>164379.07596279451</v>
      </c>
      <c r="R29" s="89">
        <v>8.0752966201424758</v>
      </c>
      <c r="S29" s="89">
        <v>169478.54659539403</v>
      </c>
      <c r="T29" s="89">
        <v>7.896233508761882</v>
      </c>
      <c r="U29" s="89">
        <v>173831.18827435203</v>
      </c>
      <c r="V29" s="89">
        <v>8.2339841816745398</v>
      </c>
      <c r="W29" s="89">
        <v>178083.32654008697</v>
      </c>
      <c r="X29" s="89">
        <v>8.5126879517659066</v>
      </c>
      <c r="Y29" s="89">
        <v>179181.11259827443</v>
      </c>
      <c r="Z29" s="89">
        <v>8.8029046890653593</v>
      </c>
      <c r="AA29" s="89">
        <v>184764.95626117397</v>
      </c>
      <c r="AB29" s="89">
        <v>9.4910228344837169</v>
      </c>
      <c r="AC29" s="89">
        <v>205180.67177373177</v>
      </c>
      <c r="AD29" s="89">
        <v>9.9208595234243955</v>
      </c>
      <c r="AE29" s="89">
        <v>204171.78748418347</v>
      </c>
      <c r="AF29" s="89">
        <v>10.238788043606284</v>
      </c>
      <c r="AG29" s="89">
        <v>201334.02031285234</v>
      </c>
      <c r="AH29" s="89">
        <v>10.062250846796271</v>
      </c>
      <c r="AI29" s="89">
        <v>200345.06714085699</v>
      </c>
      <c r="AJ29" s="89">
        <v>10.633853285530806</v>
      </c>
      <c r="AK29" s="89">
        <v>197846.92246826403</v>
      </c>
      <c r="AL29" s="89">
        <v>10.75023642321529</v>
      </c>
      <c r="AM29" s="89">
        <v>198529.20798605005</v>
      </c>
      <c r="AN29" s="89">
        <v>10.953448218510108</v>
      </c>
      <c r="AO29" s="89">
        <v>202450.67634507088</v>
      </c>
      <c r="AP29" s="89">
        <v>11.033565613095599</v>
      </c>
      <c r="AQ29" s="89">
        <v>207052.21883300037</v>
      </c>
      <c r="AR29" s="89">
        <v>10.079277107716969</v>
      </c>
      <c r="AS29" s="89">
        <v>213809.68670105061</v>
      </c>
      <c r="AT29" s="89">
        <v>10.944304450656256</v>
      </c>
      <c r="AU29" s="89">
        <v>215960.65428102054</v>
      </c>
      <c r="AV29" s="89">
        <v>10.712328003037884</v>
      </c>
      <c r="AW29" s="89">
        <v>219378.37747896701</v>
      </c>
      <c r="AX29" s="89">
        <v>11.185091739455205</v>
      </c>
      <c r="AY29" s="89">
        <v>220581.78718060206</v>
      </c>
      <c r="AZ29" s="89">
        <v>11.343852286497789</v>
      </c>
      <c r="BA29" s="89">
        <v>223547.75478372173</v>
      </c>
      <c r="BB29" s="89">
        <v>11.43684088460833</v>
      </c>
      <c r="BC29" s="89">
        <v>220006.119498321</v>
      </c>
      <c r="BD29" s="89">
        <v>11.611592551122211</v>
      </c>
      <c r="BE29" s="89">
        <v>210075.91993361179</v>
      </c>
      <c r="BF29" s="89">
        <v>11.767142787725273</v>
      </c>
      <c r="BG29" s="89">
        <v>231436.36844864977</v>
      </c>
      <c r="BH29" s="89">
        <v>12.06076682673984</v>
      </c>
      <c r="BI29" s="89">
        <v>214289.30841935304</v>
      </c>
      <c r="BJ29" s="89">
        <v>12.140684621949191</v>
      </c>
      <c r="BK29" s="89">
        <v>237457.38584493793</v>
      </c>
      <c r="BL29" s="89">
        <v>11.926628218397152</v>
      </c>
      <c r="BM29" s="89">
        <v>232013.87801006404</v>
      </c>
      <c r="BN29" s="89">
        <v>11.88724630641449</v>
      </c>
      <c r="BO29" s="89">
        <v>260713.41706644965</v>
      </c>
      <c r="BP29" s="89">
        <v>11.682873536603488</v>
      </c>
      <c r="BQ29" s="89">
        <v>274822.02318287257</v>
      </c>
      <c r="BR29" s="89">
        <v>11.883668489930848</v>
      </c>
      <c r="BS29" s="89">
        <v>285312.4666919774</v>
      </c>
      <c r="BT29" s="89">
        <v>12.003567673589492</v>
      </c>
      <c r="BU29" s="89">
        <v>290640.63274847815</v>
      </c>
      <c r="BV29" s="89">
        <v>11.924431594021307</v>
      </c>
      <c r="BW29" s="89">
        <v>297216.01302599319</v>
      </c>
      <c r="BX29" s="89">
        <v>11.905916954434511</v>
      </c>
      <c r="BY29" s="89">
        <v>304097.14030109654</v>
      </c>
      <c r="BZ29" s="89">
        <v>11.843389561660507</v>
      </c>
      <c r="CA29" s="89">
        <v>300630.45879928657</v>
      </c>
      <c r="CB29" s="89">
        <v>11.773847202395896</v>
      </c>
      <c r="CC29" s="89">
        <v>306243.39005472464</v>
      </c>
      <c r="CD29" s="89">
        <v>11.736919276985398</v>
      </c>
      <c r="CE29" s="89">
        <v>306251.33371264284</v>
      </c>
      <c r="CF29" s="89">
        <v>11.715558324778286</v>
      </c>
      <c r="CG29" s="89">
        <v>306666.85401207558</v>
      </c>
      <c r="CH29" s="89">
        <v>11.752670522654794</v>
      </c>
      <c r="CI29" s="89">
        <v>304479.98981452355</v>
      </c>
      <c r="CJ29" s="89">
        <v>11.662712681265278</v>
      </c>
      <c r="CK29" s="89">
        <v>308819.44493000268</v>
      </c>
      <c r="CL29" s="89">
        <v>11.343479713600845</v>
      </c>
      <c r="CM29" s="89">
        <v>313491.34149153426</v>
      </c>
      <c r="CN29" s="89">
        <v>11.535449942114504</v>
      </c>
      <c r="CO29" s="89">
        <v>325749.67755869729</v>
      </c>
      <c r="CP29" s="89">
        <v>11.587683177960846</v>
      </c>
      <c r="CQ29" s="89">
        <v>330242.74569863774</v>
      </c>
      <c r="CR29" s="89">
        <v>11.474717712330499</v>
      </c>
      <c r="CS29" s="89">
        <v>332532.86155368795</v>
      </c>
      <c r="CT29" s="89">
        <v>11.508269670894084</v>
      </c>
      <c r="CU29" s="89">
        <v>338212.91956218809</v>
      </c>
      <c r="CV29" s="89">
        <v>11.405719687291793</v>
      </c>
      <c r="CW29" s="89">
        <v>340538.56316473603</v>
      </c>
      <c r="CX29" s="89">
        <v>11.378718742449562</v>
      </c>
      <c r="CY29" s="89">
        <v>344786.48372276028</v>
      </c>
      <c r="CZ29" s="89">
        <v>11.311849943580411</v>
      </c>
      <c r="DA29" s="89">
        <v>349982.3104782491</v>
      </c>
      <c r="DB29" s="89">
        <v>11.253584226882088</v>
      </c>
      <c r="DC29" s="89">
        <v>347544.2775801887</v>
      </c>
      <c r="DD29" s="89">
        <v>10.711182603519509</v>
      </c>
      <c r="DE29" s="89">
        <v>340411.31947914005</v>
      </c>
      <c r="DF29" s="89">
        <v>10.248276504318394</v>
      </c>
      <c r="DG29" s="89">
        <v>341968.1859464508</v>
      </c>
      <c r="DH29" s="89">
        <v>10.301767692891636</v>
      </c>
      <c r="DI29" s="89">
        <v>337393.74450093578</v>
      </c>
      <c r="DJ29" s="89">
        <v>10.016016286607169</v>
      </c>
      <c r="DK29" s="89">
        <v>340206.23533189052</v>
      </c>
      <c r="DL29" s="89">
        <v>9.5492776868940812</v>
      </c>
      <c r="DM29" s="89">
        <v>345507.96066211181</v>
      </c>
      <c r="DN29" s="89">
        <v>9.1270885064923561</v>
      </c>
      <c r="DO29" s="89">
        <v>347235.56592701538</v>
      </c>
      <c r="DP29" s="89">
        <v>9.0786035776887424</v>
      </c>
      <c r="DQ29" s="89">
        <v>343641.60980024666</v>
      </c>
      <c r="DR29" s="89">
        <v>8.7529688449939602</v>
      </c>
      <c r="DS29" s="89">
        <v>352212.08338594961</v>
      </c>
      <c r="DT29" s="89">
        <v>8.3760471005595356</v>
      </c>
      <c r="DU29" s="89">
        <v>359019.33292155608</v>
      </c>
      <c r="DV29" s="89">
        <v>8.271660697858561</v>
      </c>
      <c r="DW29" s="89">
        <v>362529.09141758323</v>
      </c>
      <c r="DX29" s="89">
        <v>8.3336474123978288</v>
      </c>
      <c r="DY29" s="89">
        <v>368675.25769097317</v>
      </c>
      <c r="DZ29" s="89">
        <v>8.0731218676702081</v>
      </c>
      <c r="EA29" s="89">
        <v>368631.92938154552</v>
      </c>
      <c r="EB29" s="89">
        <v>7.9544348936149119</v>
      </c>
      <c r="EC29" s="89">
        <v>372135.9853800236</v>
      </c>
      <c r="ED29" s="89">
        <v>7.961699655708756</v>
      </c>
      <c r="EE29" s="89">
        <v>379125.47257733805</v>
      </c>
      <c r="EF29" s="89">
        <v>7.9453319175022852</v>
      </c>
      <c r="EG29" s="89">
        <v>386387.43989087659</v>
      </c>
      <c r="EH29" s="89">
        <v>7.9743261904707712</v>
      </c>
      <c r="EI29" s="89">
        <v>398448.65893402247</v>
      </c>
      <c r="EJ29" s="89">
        <v>8.06824207788579</v>
      </c>
      <c r="EK29" s="89">
        <v>413083.287449961</v>
      </c>
      <c r="EL29" s="89">
        <v>8.4962425935504484</v>
      </c>
      <c r="EM29" s="89">
        <v>420625.22445452056</v>
      </c>
      <c r="EN29" s="89">
        <v>8.7891014497693121</v>
      </c>
      <c r="EO29" s="89">
        <v>430559.4147899861</v>
      </c>
      <c r="EP29" s="89">
        <v>9.0575858545928689</v>
      </c>
      <c r="EQ29" s="89">
        <v>457418.27849703503</v>
      </c>
      <c r="ER29" s="89">
        <v>9.9149157953922931</v>
      </c>
      <c r="ES29" s="89">
        <v>468795.74918316898</v>
      </c>
      <c r="ET29" s="89">
        <v>10.180919210309769</v>
      </c>
      <c r="EU29" s="89">
        <v>478545.40496906097</v>
      </c>
      <c r="EV29" s="89">
        <v>10.478949275065352</v>
      </c>
      <c r="EW29" s="89">
        <v>481888.58720483392</v>
      </c>
      <c r="EX29" s="89">
        <v>11.303140371018129</v>
      </c>
      <c r="EY29" s="89">
        <v>485566.68827207293</v>
      </c>
      <c r="EZ29" s="89">
        <v>11.447352423689171</v>
      </c>
      <c r="FA29" s="89">
        <v>484017.71069515694</v>
      </c>
      <c r="FB29" s="89">
        <v>11.487044588721742</v>
      </c>
      <c r="FC29" s="89">
        <v>474653.42696543189</v>
      </c>
      <c r="FD29" s="89">
        <v>11.890141395726792</v>
      </c>
      <c r="FE29" s="89">
        <v>491739.83926423197</v>
      </c>
      <c r="FF29" s="89">
        <v>11.978026211176914</v>
      </c>
      <c r="FG29" s="89">
        <v>499342.93833307317</v>
      </c>
      <c r="FH29" s="89">
        <v>12.07701263099568</v>
      </c>
      <c r="FI29" s="89">
        <v>509610.00496676279</v>
      </c>
      <c r="FJ29" s="89">
        <v>12.549592323000534</v>
      </c>
      <c r="FK29" s="89">
        <v>513665.65714883176</v>
      </c>
      <c r="FL29" s="89">
        <v>12.625965345639775</v>
      </c>
      <c r="FM29" s="89">
        <v>507957.58322771662</v>
      </c>
      <c r="FN29" s="89">
        <v>12.549594046899493</v>
      </c>
      <c r="FO29" s="89">
        <v>508438.9983065764</v>
      </c>
      <c r="FP29" s="89">
        <v>13.271569399526598</v>
      </c>
      <c r="FQ29" s="89">
        <v>507826.02994984033</v>
      </c>
      <c r="FR29" s="89">
        <v>13.426434161594415</v>
      </c>
      <c r="FS29" s="89">
        <v>504827.90056249534</v>
      </c>
      <c r="FT29" s="89">
        <v>13.322128755935093</v>
      </c>
      <c r="FU29" s="89">
        <v>508378.96151862241</v>
      </c>
      <c r="FV29" s="89">
        <v>13.143320645538434</v>
      </c>
      <c r="FW29" s="89">
        <v>512304.30375493097</v>
      </c>
      <c r="FX29" s="89">
        <v>12.958423429393704</v>
      </c>
      <c r="FY29" s="89">
        <v>506066.5063611145</v>
      </c>
      <c r="FZ29" s="89">
        <v>12.634075237665757</v>
      </c>
      <c r="GA29" s="89">
        <v>470193.97699408105</v>
      </c>
      <c r="GB29" s="89">
        <v>12.172863348618316</v>
      </c>
      <c r="GC29" s="89">
        <v>507206.86297350615</v>
      </c>
      <c r="GD29" s="89">
        <v>12.459733455930131</v>
      </c>
      <c r="GE29" s="89">
        <v>518381.81974512374</v>
      </c>
      <c r="GF29" s="89">
        <v>11.804340075379919</v>
      </c>
      <c r="GG29" s="89">
        <v>531979.94039810076</v>
      </c>
      <c r="GH29" s="89">
        <v>12.361154627543335</v>
      </c>
      <c r="GI29" s="89">
        <v>537160.59024530067</v>
      </c>
      <c r="GJ29" s="89">
        <v>12.233064532337442</v>
      </c>
      <c r="GK29" s="89">
        <v>538751.95109379501</v>
      </c>
      <c r="GL29" s="89">
        <v>11.854932260424158</v>
      </c>
      <c r="GM29" s="89">
        <v>542049.61337132205</v>
      </c>
      <c r="GN29" s="89">
        <v>11.675676188312538</v>
      </c>
      <c r="GO29" s="89">
        <v>543880.59445611411</v>
      </c>
      <c r="GP29" s="89">
        <v>10.640276613869402</v>
      </c>
      <c r="GQ29" s="89">
        <v>544772.41699599486</v>
      </c>
      <c r="GR29" s="89">
        <v>10.383144368515707</v>
      </c>
      <c r="GS29" s="89">
        <v>548534.77875647601</v>
      </c>
      <c r="GT29" s="89">
        <v>10.597934803620019</v>
      </c>
      <c r="GU29" s="89">
        <v>543974.13627117872</v>
      </c>
      <c r="GV29" s="89">
        <v>9.8497898463551916</v>
      </c>
      <c r="GW29" s="89">
        <v>537774.04246815038</v>
      </c>
      <c r="GX29" s="89">
        <v>9.6207268755047881</v>
      </c>
      <c r="GY29" s="89">
        <v>539680.46572447114</v>
      </c>
      <c r="GZ29" s="89">
        <v>10.037153380319781</v>
      </c>
      <c r="HA29" s="89">
        <v>540323.92380410188</v>
      </c>
      <c r="HB29" s="89">
        <v>9.6729162882955464</v>
      </c>
      <c r="HC29" s="89">
        <v>547700.61518892087</v>
      </c>
      <c r="HD29" s="89">
        <v>9.3544112125671717</v>
      </c>
      <c r="HE29" s="89">
        <v>555950.86783024319</v>
      </c>
      <c r="HF29" s="89">
        <v>9.1019495601336882</v>
      </c>
      <c r="HG29" s="89">
        <v>563252.39656047686</v>
      </c>
      <c r="HH29" s="89">
        <v>8.9825187048188866</v>
      </c>
      <c r="HI29" s="89">
        <v>564547.16556171619</v>
      </c>
    </row>
    <row r="30" spans="2:217" x14ac:dyDescent="0.55000000000000004">
      <c r="B30" s="19">
        <v>6</v>
      </c>
      <c r="C30" s="25" t="s">
        <v>246</v>
      </c>
      <c r="D30" s="89">
        <v>12.633605134630383</v>
      </c>
      <c r="E30" s="89">
        <v>56541.709887299301</v>
      </c>
      <c r="F30" s="89">
        <v>11.059349145431199</v>
      </c>
      <c r="G30" s="89">
        <v>79993.064224118338</v>
      </c>
      <c r="H30" s="89">
        <v>9.8097750836608846</v>
      </c>
      <c r="I30" s="89">
        <v>112011.90479847419</v>
      </c>
      <c r="J30" s="89">
        <v>9.3811979855918679</v>
      </c>
      <c r="K30" s="89">
        <v>138218.97759808044</v>
      </c>
      <c r="L30" s="89">
        <v>11.534398140207617</v>
      </c>
      <c r="M30" s="89">
        <v>178777.16864725394</v>
      </c>
      <c r="N30" s="89">
        <v>12.638366983688426</v>
      </c>
      <c r="O30" s="89">
        <v>212355.17274960005</v>
      </c>
      <c r="P30" s="89">
        <v>9.3584482566347376</v>
      </c>
      <c r="Q30" s="89">
        <v>142122.65450609374</v>
      </c>
      <c r="R30" s="89">
        <v>9.2830852242902289</v>
      </c>
      <c r="S30" s="89">
        <v>146705.72483010209</v>
      </c>
      <c r="T30" s="89">
        <v>9.2431918455462672</v>
      </c>
      <c r="U30" s="89">
        <v>149448.15088086203</v>
      </c>
      <c r="V30" s="89">
        <v>9.3510130518001926</v>
      </c>
      <c r="W30" s="89">
        <v>151601.34610010206</v>
      </c>
      <c r="X30" s="89">
        <v>9.4994238902751551</v>
      </c>
      <c r="Y30" s="89">
        <v>154575.10331403371</v>
      </c>
      <c r="Z30" s="89">
        <v>9.6989238707666097</v>
      </c>
      <c r="AA30" s="89">
        <v>159914.73142865207</v>
      </c>
      <c r="AB30" s="89">
        <v>10.422348239059893</v>
      </c>
      <c r="AC30" s="89">
        <v>171413.88242828209</v>
      </c>
      <c r="AD30" s="89">
        <v>10.873453766245214</v>
      </c>
      <c r="AE30" s="89">
        <v>173374.92641963204</v>
      </c>
      <c r="AF30" s="89">
        <v>11.023642876955147</v>
      </c>
      <c r="AG30" s="89">
        <v>174812.986528062</v>
      </c>
      <c r="AH30" s="89">
        <v>11.144276244321036</v>
      </c>
      <c r="AI30" s="89">
        <v>176395.79521186877</v>
      </c>
      <c r="AJ30" s="89">
        <v>11.59331819000573</v>
      </c>
      <c r="AK30" s="89">
        <v>179038.02533164405</v>
      </c>
      <c r="AL30" s="89">
        <v>11.534398140207617</v>
      </c>
      <c r="AM30" s="89">
        <v>178777.16864725394</v>
      </c>
      <c r="AN30" s="89">
        <v>11.797446568976524</v>
      </c>
      <c r="AO30" s="89">
        <v>181267.46732659393</v>
      </c>
      <c r="AP30" s="89">
        <v>11.996513456122845</v>
      </c>
      <c r="AQ30" s="89">
        <v>183740.57057041206</v>
      </c>
      <c r="AR30" s="89">
        <v>11.454496461763664</v>
      </c>
      <c r="AS30" s="89">
        <v>186480.88433255412</v>
      </c>
      <c r="AT30" s="89">
        <v>11.874368918870971</v>
      </c>
      <c r="AU30" s="89">
        <v>187994.52344769172</v>
      </c>
      <c r="AV30" s="89">
        <v>11.705904799211075</v>
      </c>
      <c r="AW30" s="89">
        <v>194380.06940134175</v>
      </c>
      <c r="AX30" s="89">
        <v>11.997624113937524</v>
      </c>
      <c r="AY30" s="89">
        <v>197675.16631430172</v>
      </c>
      <c r="AZ30" s="89">
        <v>12.099670641804076</v>
      </c>
      <c r="BA30" s="89">
        <v>200243.78126229471</v>
      </c>
      <c r="BB30" s="89">
        <v>12.030093793398276</v>
      </c>
      <c r="BC30" s="89">
        <v>197357.86433300306</v>
      </c>
      <c r="BD30" s="89">
        <v>12.25990980504266</v>
      </c>
      <c r="BE30" s="89">
        <v>198097.85799291311</v>
      </c>
      <c r="BF30" s="89">
        <v>12.53055908673381</v>
      </c>
      <c r="BG30" s="89">
        <v>203686.63558521002</v>
      </c>
      <c r="BH30" s="89">
        <v>12.667681914072611</v>
      </c>
      <c r="BI30" s="89">
        <v>207614.71391037997</v>
      </c>
      <c r="BJ30" s="89">
        <v>12.638366983688426</v>
      </c>
      <c r="BK30" s="89">
        <v>212355.17274960005</v>
      </c>
      <c r="BL30" s="89">
        <v>12.652313982857381</v>
      </c>
      <c r="BM30" s="89">
        <v>217080.00164337008</v>
      </c>
      <c r="BN30" s="89">
        <v>12.291942634970729</v>
      </c>
      <c r="BO30" s="89">
        <v>226767.6566746498</v>
      </c>
      <c r="BP30" s="89">
        <v>12.264811563458494</v>
      </c>
      <c r="BQ30" s="89">
        <v>230053.41015983172</v>
      </c>
      <c r="BR30" s="89">
        <v>12.245867711430911</v>
      </c>
      <c r="BS30" s="89">
        <v>231115.0864225734</v>
      </c>
      <c r="BT30" s="89">
        <v>12.264209937564788</v>
      </c>
      <c r="BU30" s="89">
        <v>232806.23275282132</v>
      </c>
      <c r="BV30" s="89">
        <v>12.274814370407968</v>
      </c>
      <c r="BW30" s="89">
        <v>235960.12582044344</v>
      </c>
      <c r="BX30" s="89">
        <v>12.391666407530025</v>
      </c>
      <c r="BY30" s="89">
        <v>239038.72849932342</v>
      </c>
      <c r="BZ30" s="89">
        <v>12.319853065509857</v>
      </c>
      <c r="CA30" s="89">
        <v>242857.01859648759</v>
      </c>
      <c r="CB30" s="89">
        <v>12.532388762863429</v>
      </c>
      <c r="CC30" s="89">
        <v>242721.20549226072</v>
      </c>
      <c r="CD30" s="89">
        <v>12.470760334033645</v>
      </c>
      <c r="CE30" s="89">
        <v>246645.11898773903</v>
      </c>
      <c r="CF30" s="89">
        <v>12.433605464625067</v>
      </c>
      <c r="CG30" s="89">
        <v>249097.53871584384</v>
      </c>
      <c r="CH30" s="89">
        <v>12.434178642037084</v>
      </c>
      <c r="CI30" s="89">
        <v>251365.48012307691</v>
      </c>
      <c r="CJ30" s="89">
        <v>12.348612012076856</v>
      </c>
      <c r="CK30" s="89">
        <v>252550.37732365704</v>
      </c>
      <c r="CL30" s="89">
        <v>12.265275737254548</v>
      </c>
      <c r="CM30" s="89">
        <v>259061.7855341945</v>
      </c>
      <c r="CN30" s="89">
        <v>12.34239617807776</v>
      </c>
      <c r="CO30" s="89">
        <v>266296.29369388433</v>
      </c>
      <c r="CP30" s="89">
        <v>12.390223350503364</v>
      </c>
      <c r="CQ30" s="89">
        <v>268386.78974451631</v>
      </c>
      <c r="CR30" s="89">
        <v>12.369067261625972</v>
      </c>
      <c r="CS30" s="89">
        <v>274125.41092165653</v>
      </c>
      <c r="CT30" s="89">
        <v>12.336715946836602</v>
      </c>
      <c r="CU30" s="89">
        <v>277496.94603588455</v>
      </c>
      <c r="CV30" s="89">
        <v>12.293950555986035</v>
      </c>
      <c r="CW30" s="89">
        <v>279050.42523756757</v>
      </c>
      <c r="CX30" s="89">
        <v>12.247625692081476</v>
      </c>
      <c r="CY30" s="89">
        <v>285950.20699111576</v>
      </c>
      <c r="CZ30" s="89">
        <v>12.27091769820461</v>
      </c>
      <c r="DA30" s="89">
        <v>288005.58910842554</v>
      </c>
      <c r="DB30" s="89">
        <v>12.029102446932871</v>
      </c>
      <c r="DC30" s="89">
        <v>287005.02185204002</v>
      </c>
      <c r="DD30" s="89">
        <v>11.384018614077664</v>
      </c>
      <c r="DE30" s="89">
        <v>285240.61486754491</v>
      </c>
      <c r="DF30" s="89">
        <v>10.992663019115561</v>
      </c>
      <c r="DG30" s="89">
        <v>294292.47207939357</v>
      </c>
      <c r="DH30" s="89">
        <v>11.02353148629229</v>
      </c>
      <c r="DI30" s="89">
        <v>295341.18467154901</v>
      </c>
      <c r="DJ30" s="89">
        <v>10.876948753295508</v>
      </c>
      <c r="DK30" s="89">
        <v>291087.97606903047</v>
      </c>
      <c r="DL30" s="89">
        <v>10.601107879493439</v>
      </c>
      <c r="DM30" s="89">
        <v>300437.14098795253</v>
      </c>
      <c r="DN30" s="89">
        <v>10.290466030155809</v>
      </c>
      <c r="DO30" s="89">
        <v>307142.33780008962</v>
      </c>
      <c r="DP30" s="89">
        <v>10.203346068202304</v>
      </c>
      <c r="DQ30" s="89">
        <v>305985.06676981464</v>
      </c>
      <c r="DR30" s="89">
        <v>10.03493720596633</v>
      </c>
      <c r="DS30" s="89">
        <v>313541.86171308113</v>
      </c>
      <c r="DT30" s="89">
        <v>9.6093520797930161</v>
      </c>
      <c r="DU30" s="89">
        <v>317831.2639209262</v>
      </c>
      <c r="DV30" s="89">
        <v>9.5658225661886824</v>
      </c>
      <c r="DW30" s="89">
        <v>327420.5971805994</v>
      </c>
      <c r="DX30" s="89">
        <v>9.4689048008359151</v>
      </c>
      <c r="DY30" s="89">
        <v>332795.19335757819</v>
      </c>
      <c r="DZ30" s="89">
        <v>9.2825207655931248</v>
      </c>
      <c r="EA30" s="89">
        <v>340914.18783673376</v>
      </c>
      <c r="EB30" s="89">
        <v>9.2252079119036807</v>
      </c>
      <c r="EC30" s="89">
        <v>339601.38351147907</v>
      </c>
      <c r="ED30" s="89">
        <v>9.1666618837610852</v>
      </c>
      <c r="EE30" s="89">
        <v>354304.34720699792</v>
      </c>
      <c r="EF30" s="89">
        <v>9.1898771479024539</v>
      </c>
      <c r="EG30" s="89">
        <v>355863.82352909469</v>
      </c>
      <c r="EH30" s="89">
        <v>9.2696099862626813</v>
      </c>
      <c r="EI30" s="89">
        <v>359202.13067459653</v>
      </c>
      <c r="EJ30" s="89">
        <v>9.1157210427628765</v>
      </c>
      <c r="EK30" s="89">
        <v>223057.014033521</v>
      </c>
      <c r="EL30" s="89">
        <v>9.5720888339485644</v>
      </c>
      <c r="EM30" s="89">
        <v>194529.74924292916</v>
      </c>
      <c r="EN30" s="89">
        <v>9.5954873799411331</v>
      </c>
      <c r="EO30" s="89">
        <v>189542.90840048599</v>
      </c>
      <c r="EP30" s="89">
        <v>9.6802854172037254</v>
      </c>
      <c r="EQ30" s="89">
        <v>171339.41191646463</v>
      </c>
      <c r="ER30" s="89">
        <v>10.43044050782834</v>
      </c>
      <c r="ES30" s="89">
        <v>172625.18800433262</v>
      </c>
      <c r="ET30" s="89">
        <v>10.491437465294414</v>
      </c>
      <c r="EU30" s="89">
        <v>167603.33208866761</v>
      </c>
      <c r="EV30" s="89">
        <v>11.006164258823269</v>
      </c>
      <c r="EW30" s="89">
        <v>150745.35258826811</v>
      </c>
      <c r="EX30" s="89">
        <v>11.703693757467613</v>
      </c>
      <c r="EY30" s="89">
        <v>154512.76201920793</v>
      </c>
      <c r="EZ30" s="89">
        <v>11.766134491225749</v>
      </c>
      <c r="FA30" s="89">
        <v>168415.22225287702</v>
      </c>
      <c r="FB30" s="89">
        <v>11.756310403425864</v>
      </c>
      <c r="FC30" s="89">
        <v>154722.57597814788</v>
      </c>
      <c r="FD30" s="89">
        <v>12.361090095380428</v>
      </c>
      <c r="FE30" s="89">
        <v>150428.75623987397</v>
      </c>
      <c r="FF30" s="89">
        <v>12.506115265807169</v>
      </c>
      <c r="FG30" s="89">
        <v>154762.9353720379</v>
      </c>
      <c r="FH30" s="89">
        <v>12.603211197460674</v>
      </c>
      <c r="FI30" s="89">
        <v>156111.57199159701</v>
      </c>
      <c r="FJ30" s="89">
        <v>13.080752638924691</v>
      </c>
      <c r="FK30" s="89">
        <v>157476.34588179912</v>
      </c>
      <c r="FL30" s="89">
        <v>13.154464500155665</v>
      </c>
      <c r="FM30" s="89">
        <v>159160.72542151919</v>
      </c>
      <c r="FN30" s="89">
        <v>12.768426537103846</v>
      </c>
      <c r="FO30" s="89">
        <v>158623.24300670007</v>
      </c>
      <c r="FP30" s="89">
        <v>13.851728392076961</v>
      </c>
      <c r="FQ30" s="89">
        <v>160037.29942210895</v>
      </c>
      <c r="FR30" s="89">
        <v>13.806894719399001</v>
      </c>
      <c r="FS30" s="89">
        <v>162611.77855905006</v>
      </c>
      <c r="FT30" s="89">
        <v>13.371916064807632</v>
      </c>
      <c r="FU30" s="89">
        <v>174409.07747914613</v>
      </c>
      <c r="FV30" s="89">
        <v>13.256275798923602</v>
      </c>
      <c r="FW30" s="89">
        <v>173989.75852948587</v>
      </c>
      <c r="FX30" s="89">
        <v>13.020964864731376</v>
      </c>
      <c r="FY30" s="89">
        <v>169363.070628316</v>
      </c>
      <c r="FZ30" s="89">
        <v>12.610889611374658</v>
      </c>
      <c r="GA30" s="89">
        <v>156997.79338855305</v>
      </c>
      <c r="GB30" s="89">
        <v>11.879782106611032</v>
      </c>
      <c r="GC30" s="89">
        <v>165581.52260185307</v>
      </c>
      <c r="GD30" s="89">
        <v>12.548839722546967</v>
      </c>
      <c r="GE30" s="89">
        <v>171430.98410614309</v>
      </c>
      <c r="GF30" s="89">
        <v>12.438188699912445</v>
      </c>
      <c r="GG30" s="89">
        <v>179898.4887769031</v>
      </c>
      <c r="GH30" s="89">
        <v>12.392308742528215</v>
      </c>
      <c r="GI30" s="89">
        <v>181176.42394663297</v>
      </c>
      <c r="GJ30" s="89">
        <v>12.26626401124336</v>
      </c>
      <c r="GK30" s="89">
        <v>184100.86900896297</v>
      </c>
      <c r="GL30" s="89">
        <v>11.942234412465439</v>
      </c>
      <c r="GM30" s="89">
        <v>187118.47485474302</v>
      </c>
      <c r="GN30" s="89">
        <v>11.71671490538956</v>
      </c>
      <c r="GO30" s="89">
        <v>188292.56163441294</v>
      </c>
      <c r="GP30" s="89">
        <v>11.314602422574922</v>
      </c>
      <c r="GQ30" s="89">
        <v>191243.244477253</v>
      </c>
      <c r="GR30" s="89">
        <v>11.04148996409074</v>
      </c>
      <c r="GS30" s="89">
        <v>196058.99102815302</v>
      </c>
      <c r="GT30" s="89">
        <v>10.718608347349196</v>
      </c>
      <c r="GU30" s="89">
        <v>198444.89776198214</v>
      </c>
      <c r="GV30" s="89">
        <v>10.627031843278898</v>
      </c>
      <c r="GW30" s="89">
        <v>200400.22153972898</v>
      </c>
      <c r="GX30" s="89">
        <v>10.339834244425745</v>
      </c>
      <c r="GY30" s="89">
        <v>182860.25863905906</v>
      </c>
      <c r="GZ30" s="89">
        <v>10.150727114591662</v>
      </c>
      <c r="HA30" s="89">
        <v>181847.43230227902</v>
      </c>
      <c r="HB30" s="89">
        <v>9.9361715880554016</v>
      </c>
      <c r="HC30" s="89">
        <v>185259.23114897637</v>
      </c>
      <c r="HD30" s="89">
        <v>9.6793544684910469</v>
      </c>
      <c r="HE30" s="89">
        <v>188049.09474536628</v>
      </c>
      <c r="HF30" s="89">
        <v>9.4511789119978307</v>
      </c>
      <c r="HG30" s="89">
        <v>187741.05360217899</v>
      </c>
      <c r="HH30" s="89">
        <v>9.3142019436175154</v>
      </c>
      <c r="HI30" s="89">
        <v>191204.98268646037</v>
      </c>
    </row>
    <row r="31" spans="2:217" x14ac:dyDescent="0.55000000000000004">
      <c r="B31" s="19">
        <v>7</v>
      </c>
      <c r="C31" s="25" t="s">
        <v>247</v>
      </c>
      <c r="D31" s="89">
        <v>11.744306236289333</v>
      </c>
      <c r="E31" s="89">
        <v>14375.431176902028</v>
      </c>
      <c r="F31" s="89">
        <v>10.599393056606937</v>
      </c>
      <c r="G31" s="89">
        <v>19545.601177240027</v>
      </c>
      <c r="H31" s="89">
        <v>9.7346897871098896</v>
      </c>
      <c r="I31" s="89">
        <v>26599.285221409995</v>
      </c>
      <c r="J31" s="89">
        <v>9.2747637620351817</v>
      </c>
      <c r="K31" s="89">
        <v>37890.163659860009</v>
      </c>
      <c r="L31" s="89">
        <v>10.316227752563018</v>
      </c>
      <c r="M31" s="89">
        <v>59344.923141030027</v>
      </c>
      <c r="N31" s="89">
        <v>11.426017252043234</v>
      </c>
      <c r="O31" s="89">
        <v>81900.595712659997</v>
      </c>
      <c r="P31" s="89">
        <v>9.1794393141641653</v>
      </c>
      <c r="Q31" s="89">
        <v>39369.509987750003</v>
      </c>
      <c r="R31" s="89">
        <v>9.188168392906837</v>
      </c>
      <c r="S31" s="89">
        <v>40103.023096470031</v>
      </c>
      <c r="T31" s="89">
        <v>9.0649465220578946</v>
      </c>
      <c r="U31" s="89">
        <v>41226.637004470023</v>
      </c>
      <c r="V31" s="89">
        <v>9.1464495982616576</v>
      </c>
      <c r="W31" s="89">
        <v>42380.592811999988</v>
      </c>
      <c r="X31" s="89">
        <v>9.180068432871094</v>
      </c>
      <c r="Y31" s="89">
        <v>43141.348815919991</v>
      </c>
      <c r="Z31" s="89">
        <v>9.4152749616795024</v>
      </c>
      <c r="AA31" s="89">
        <v>46296.485153770001</v>
      </c>
      <c r="AB31" s="89">
        <v>9.7477322117179384</v>
      </c>
      <c r="AC31" s="89">
        <v>51027.331462646885</v>
      </c>
      <c r="AD31" s="89">
        <v>9.9589485767414399</v>
      </c>
      <c r="AE31" s="89">
        <v>51354.739883310001</v>
      </c>
      <c r="AF31" s="89">
        <v>9.9421132897383035</v>
      </c>
      <c r="AG31" s="89">
        <v>54227.129183019992</v>
      </c>
      <c r="AH31" s="89">
        <v>9.6407853336439224</v>
      </c>
      <c r="AI31" s="89">
        <v>54896.120095880018</v>
      </c>
      <c r="AJ31" s="89">
        <v>10.140010783614972</v>
      </c>
      <c r="AK31" s="89">
        <v>55971.553068460002</v>
      </c>
      <c r="AL31" s="89">
        <v>10.316227752563018</v>
      </c>
      <c r="AM31" s="89">
        <v>59344.923141030027</v>
      </c>
      <c r="AN31" s="89">
        <v>10.597913457340928</v>
      </c>
      <c r="AO31" s="89">
        <v>60181.914339950017</v>
      </c>
      <c r="AP31" s="89">
        <v>10.710358972472237</v>
      </c>
      <c r="AQ31" s="89">
        <v>61365.992018830031</v>
      </c>
      <c r="AR31" s="89">
        <v>9.709896587032663</v>
      </c>
      <c r="AS31" s="89">
        <v>62989.535081850001</v>
      </c>
      <c r="AT31" s="89">
        <v>10.726375521093948</v>
      </c>
      <c r="AU31" s="89">
        <v>62291.410201230021</v>
      </c>
      <c r="AV31" s="89">
        <v>10.382998296462853</v>
      </c>
      <c r="AW31" s="89">
        <v>65823.477602280007</v>
      </c>
      <c r="AX31" s="89">
        <v>10.855238813083032</v>
      </c>
      <c r="AY31" s="89">
        <v>67629.474985320005</v>
      </c>
      <c r="AZ31" s="89">
        <v>10.870436687925087</v>
      </c>
      <c r="BA31" s="89">
        <v>68895.019996599978</v>
      </c>
      <c r="BB31" s="89">
        <v>10.984533699199224</v>
      </c>
      <c r="BC31" s="89">
        <v>69714.016764830012</v>
      </c>
      <c r="BD31" s="89">
        <v>11.161836303895182</v>
      </c>
      <c r="BE31" s="89">
        <v>68020.384938830015</v>
      </c>
      <c r="BF31" s="89">
        <v>11.241299116936396</v>
      </c>
      <c r="BG31" s="89">
        <v>75625.657387569998</v>
      </c>
      <c r="BH31" s="89">
        <v>11.460257609377233</v>
      </c>
      <c r="BI31" s="89">
        <v>72720.984264630024</v>
      </c>
      <c r="BJ31" s="89">
        <v>11.426017252043234</v>
      </c>
      <c r="BK31" s="89">
        <v>81900.595712659997</v>
      </c>
      <c r="BL31" s="89">
        <v>11.518230915298091</v>
      </c>
      <c r="BM31" s="89">
        <v>77145.980600040028</v>
      </c>
      <c r="BN31" s="89">
        <v>11.415003063253684</v>
      </c>
      <c r="BO31" s="89">
        <v>84848.490870184993</v>
      </c>
      <c r="BP31" s="89">
        <v>11.512397451308679</v>
      </c>
      <c r="BQ31" s="89">
        <v>89570.265369804023</v>
      </c>
      <c r="BR31" s="89">
        <v>11.423725731957637</v>
      </c>
      <c r="BS31" s="89">
        <v>90448.757028790016</v>
      </c>
      <c r="BT31" s="89">
        <v>11.419750001328392</v>
      </c>
      <c r="BU31" s="89">
        <v>91675.639317419991</v>
      </c>
      <c r="BV31" s="89">
        <v>11.44256292155349</v>
      </c>
      <c r="BW31" s="89">
        <v>94499.666544479987</v>
      </c>
      <c r="BX31" s="89">
        <v>11.434073391666956</v>
      </c>
      <c r="BY31" s="89">
        <v>96833.092983090042</v>
      </c>
      <c r="BZ31" s="89">
        <v>11.26201526792504</v>
      </c>
      <c r="CA31" s="89">
        <v>98737.870232530026</v>
      </c>
      <c r="CB31" s="89">
        <v>11.211938536601759</v>
      </c>
      <c r="CC31" s="89">
        <v>102175.5972532</v>
      </c>
      <c r="CD31" s="89">
        <v>11.191610528772493</v>
      </c>
      <c r="CE31" s="89">
        <v>104026.13376373998</v>
      </c>
      <c r="CF31" s="89">
        <v>11.31396179506334</v>
      </c>
      <c r="CG31" s="89">
        <v>113348.91785416001</v>
      </c>
      <c r="CH31" s="89">
        <v>11.31728354514131</v>
      </c>
      <c r="CI31" s="89">
        <v>117636.98102927001</v>
      </c>
      <c r="CJ31" s="89">
        <v>11.303561788512749</v>
      </c>
      <c r="CK31" s="89">
        <v>120532.23832152999</v>
      </c>
      <c r="CL31" s="89">
        <v>11.288603321015628</v>
      </c>
      <c r="CM31" s="89">
        <v>122137.75096436001</v>
      </c>
      <c r="CN31" s="89">
        <v>11.300812024104912</v>
      </c>
      <c r="CO31" s="89">
        <v>126667.60464941297</v>
      </c>
      <c r="CP31" s="89">
        <v>11.313044354459462</v>
      </c>
      <c r="CQ31" s="89">
        <v>127608.69531588</v>
      </c>
      <c r="CR31" s="89">
        <v>11.306165714741748</v>
      </c>
      <c r="CS31" s="89">
        <v>130778.46958723002</v>
      </c>
      <c r="CT31" s="89">
        <v>11.300964233752296</v>
      </c>
      <c r="CU31" s="89">
        <v>132396.03748658003</v>
      </c>
      <c r="CV31" s="89">
        <v>11.276470103443286</v>
      </c>
      <c r="CW31" s="89">
        <v>135058.29863809</v>
      </c>
      <c r="CX31" s="89">
        <v>11.343267692945181</v>
      </c>
      <c r="CY31" s="89">
        <v>139523.06906129298</v>
      </c>
      <c r="CZ31" s="89">
        <v>11.227675154034154</v>
      </c>
      <c r="DA31" s="89">
        <v>143440.41183029005</v>
      </c>
      <c r="DB31" s="89">
        <v>11.102195166437932</v>
      </c>
      <c r="DC31" s="89">
        <v>144390.54268891006</v>
      </c>
      <c r="DD31" s="89">
        <v>10.86879719350736</v>
      </c>
      <c r="DE31" s="89">
        <v>146971.57004533996</v>
      </c>
      <c r="DF31" s="89">
        <v>10.460840338781187</v>
      </c>
      <c r="DG31" s="89">
        <v>153061.09282716303</v>
      </c>
      <c r="DH31" s="89">
        <v>10.749750191177171</v>
      </c>
      <c r="DI31" s="89">
        <v>158824.37354939303</v>
      </c>
      <c r="DJ31" s="89">
        <v>10.56119858072196</v>
      </c>
      <c r="DK31" s="89">
        <v>161153.61716904296</v>
      </c>
      <c r="DL31" s="89">
        <v>9.8832831357738282</v>
      </c>
      <c r="DM31" s="89">
        <v>165656.349464923</v>
      </c>
      <c r="DN31" s="89">
        <v>9.7566743774933045</v>
      </c>
      <c r="DO31" s="89">
        <v>167218.23608147303</v>
      </c>
      <c r="DP31" s="89">
        <v>9.578035203456178</v>
      </c>
      <c r="DQ31" s="89">
        <v>166898.41592608296</v>
      </c>
      <c r="DR31" s="89">
        <v>9.1110520036094638</v>
      </c>
      <c r="DS31" s="89">
        <v>171142.703496103</v>
      </c>
      <c r="DT31" s="89">
        <v>8.9023135761767058</v>
      </c>
      <c r="DU31" s="89">
        <v>173242.44818890592</v>
      </c>
      <c r="DV31" s="89">
        <v>8.770496651773021</v>
      </c>
      <c r="DW31" s="89">
        <v>178049.47878468595</v>
      </c>
      <c r="DX31" s="89">
        <v>8.6179540709073432</v>
      </c>
      <c r="DY31" s="89">
        <v>185859.95047101</v>
      </c>
      <c r="DZ31" s="89">
        <v>8.4429837403631485</v>
      </c>
      <c r="EA31" s="89">
        <v>187746.111922843</v>
      </c>
      <c r="EB31" s="89">
        <v>8.3587113202478491</v>
      </c>
      <c r="EC31" s="89">
        <v>190753.68088886296</v>
      </c>
      <c r="ED31" s="89">
        <v>8.1949432079107307</v>
      </c>
      <c r="EE31" s="89">
        <v>199484.94652591302</v>
      </c>
      <c r="EF31" s="89">
        <v>8.1452228413446743</v>
      </c>
      <c r="EG31" s="89">
        <v>201824.22761930601</v>
      </c>
      <c r="EH31" s="89">
        <v>8.0928809741680467</v>
      </c>
      <c r="EI31" s="89">
        <v>205647.45823952596</v>
      </c>
      <c r="EJ31" s="89">
        <v>8.0703811628826276</v>
      </c>
      <c r="EK31" s="89">
        <v>210600.04465162603</v>
      </c>
      <c r="EL31" s="89">
        <v>8.2016049358063583</v>
      </c>
      <c r="EM31" s="89">
        <v>211338.31096969603</v>
      </c>
      <c r="EN31" s="89">
        <v>8.4678048989107353</v>
      </c>
      <c r="EO31" s="89">
        <v>212378.737025696</v>
      </c>
      <c r="EP31" s="89">
        <v>8.6010224671256328</v>
      </c>
      <c r="EQ31" s="89">
        <v>218011.794590056</v>
      </c>
      <c r="ER31" s="89">
        <v>9.0471664311327462</v>
      </c>
      <c r="ES31" s="89">
        <v>219567.02370999602</v>
      </c>
      <c r="ET31" s="89">
        <v>9.1989817648207772</v>
      </c>
      <c r="EU31" s="89">
        <v>220057.85349580602</v>
      </c>
      <c r="EV31" s="89">
        <v>9.5104539540389155</v>
      </c>
      <c r="EW31" s="89">
        <v>224534.96782339309</v>
      </c>
      <c r="EX31" s="89">
        <v>9.9413513733129655</v>
      </c>
      <c r="EY31" s="89">
        <v>229094.998760266</v>
      </c>
      <c r="EZ31" s="89">
        <v>10.076572160985803</v>
      </c>
      <c r="FA31" s="89">
        <v>229411.77590337599</v>
      </c>
      <c r="FB31" s="89">
        <v>10.198411867097622</v>
      </c>
      <c r="FC31" s="89">
        <v>235149.09787377602</v>
      </c>
      <c r="FD31" s="89">
        <v>10.569649851863971</v>
      </c>
      <c r="FE31" s="89">
        <v>238597.41257243603</v>
      </c>
      <c r="FF31" s="89">
        <v>10.684407364435923</v>
      </c>
      <c r="FG31" s="89">
        <v>238350.96848013296</v>
      </c>
      <c r="FH31" s="89">
        <v>10.764347671889135</v>
      </c>
      <c r="FI31" s="89">
        <v>243726.71991258601</v>
      </c>
      <c r="FJ31" s="89">
        <v>11.022716326810821</v>
      </c>
      <c r="FK31" s="89">
        <v>245413.92711733602</v>
      </c>
      <c r="FL31" s="89">
        <v>11.037709410025403</v>
      </c>
      <c r="FM31" s="89">
        <v>248542.85509546602</v>
      </c>
      <c r="FN31" s="89">
        <v>11.103030891503233</v>
      </c>
      <c r="FO31" s="89">
        <v>260432.72610138607</v>
      </c>
      <c r="FP31" s="89">
        <v>11.573459233393045</v>
      </c>
      <c r="FQ31" s="89">
        <v>264675.70428483299</v>
      </c>
      <c r="FR31" s="89">
        <v>11.812928875244351</v>
      </c>
      <c r="FS31" s="89">
        <v>267590.78531834309</v>
      </c>
      <c r="FT31" s="89">
        <v>11.907510269273367</v>
      </c>
      <c r="FU31" s="89">
        <v>275666.6305378761</v>
      </c>
      <c r="FV31" s="89">
        <v>11.836812144056525</v>
      </c>
      <c r="FW31" s="89">
        <v>279129.26541859598</v>
      </c>
      <c r="FX31" s="89">
        <v>11.780557474853513</v>
      </c>
      <c r="FY31" s="89">
        <v>285589.46967743611</v>
      </c>
      <c r="FZ31" s="89">
        <v>11.559198659253115</v>
      </c>
      <c r="GA31" s="89">
        <v>279199.94458624301</v>
      </c>
      <c r="GB31" s="89">
        <v>11.239970727914082</v>
      </c>
      <c r="GC31" s="89">
        <v>301426.59554135299</v>
      </c>
      <c r="GD31" s="89">
        <v>11.417620186585388</v>
      </c>
      <c r="GE31" s="89">
        <v>303560.13927570271</v>
      </c>
      <c r="GF31" s="89">
        <v>11.288112352089071</v>
      </c>
      <c r="GG31" s="89">
        <v>311342.49386960303</v>
      </c>
      <c r="GH31" s="89">
        <v>11.435017852886002</v>
      </c>
      <c r="GI31" s="89">
        <v>311889.60306126304</v>
      </c>
      <c r="GJ31" s="89">
        <v>11.314799695439904</v>
      </c>
      <c r="GK31" s="89">
        <v>313282.65947563294</v>
      </c>
      <c r="GL31" s="89">
        <v>11.145097147889254</v>
      </c>
      <c r="GM31" s="89">
        <v>322696.627792763</v>
      </c>
      <c r="GN31" s="89">
        <v>11.018642216405645</v>
      </c>
      <c r="GO31" s="89">
        <v>326682.18150674301</v>
      </c>
      <c r="GP31" s="89">
        <v>10.826948997468644</v>
      </c>
      <c r="GQ31" s="89">
        <v>330240.19319516298</v>
      </c>
      <c r="GR31" s="89">
        <v>10.581012109879152</v>
      </c>
      <c r="GS31" s="89">
        <v>339864.44619100296</v>
      </c>
      <c r="GT31" s="89">
        <v>10.415250741922096</v>
      </c>
      <c r="GU31" s="89">
        <v>345155.49353807303</v>
      </c>
      <c r="GV31" s="89">
        <v>10.227881669217719</v>
      </c>
      <c r="GW31" s="89">
        <v>351630.29929541302</v>
      </c>
      <c r="GX31" s="89">
        <v>10.011337607607873</v>
      </c>
      <c r="GY31" s="89">
        <v>363987.12195242295</v>
      </c>
      <c r="GZ31" s="89">
        <v>9.7532512839055183</v>
      </c>
      <c r="HA31" s="89">
        <v>370693.56239634298</v>
      </c>
      <c r="HB31" s="89">
        <v>9.5588665007954798</v>
      </c>
      <c r="HC31" s="89">
        <v>373477.63804442302</v>
      </c>
      <c r="HD31" s="89">
        <v>9.1825155932155376</v>
      </c>
      <c r="HE31" s="89">
        <v>383655.98567809293</v>
      </c>
      <c r="HF31" s="89">
        <v>9.0230510336023606</v>
      </c>
      <c r="HG31" s="89">
        <v>383672.94651594292</v>
      </c>
      <c r="HH31" s="89">
        <v>8.8705589787514043</v>
      </c>
      <c r="HI31" s="89">
        <v>387239.60054094292</v>
      </c>
    </row>
    <row r="32" spans="2:217" ht="31.35" x14ac:dyDescent="0.55000000000000004">
      <c r="B32" s="266">
        <v>8</v>
      </c>
      <c r="C32" s="270" t="s">
        <v>672</v>
      </c>
      <c r="D32" s="89">
        <v>12.156940022858997</v>
      </c>
      <c r="E32" s="89">
        <v>8421.0670027765991</v>
      </c>
      <c r="F32" s="89">
        <v>10.096682583369745</v>
      </c>
      <c r="G32" s="89">
        <v>9997.1337836490002</v>
      </c>
      <c r="H32" s="89">
        <v>9.8718367639483446</v>
      </c>
      <c r="I32" s="89">
        <v>11318.761406119998</v>
      </c>
      <c r="J32" s="89">
        <v>8.6849822816070734</v>
      </c>
      <c r="K32" s="89">
        <v>15660.47049238</v>
      </c>
      <c r="L32" s="89">
        <v>10.971107913643028</v>
      </c>
      <c r="M32" s="89">
        <v>22346.922095973005</v>
      </c>
      <c r="N32" s="89">
        <v>12.350449994209605</v>
      </c>
      <c r="O32" s="89">
        <v>28966.365449400011</v>
      </c>
      <c r="P32" s="89">
        <v>8.5594389161297428</v>
      </c>
      <c r="Q32" s="89">
        <v>15865.424748768826</v>
      </c>
      <c r="R32" s="89">
        <v>8.5195852662534186</v>
      </c>
      <c r="S32" s="89">
        <v>16267.56710845083</v>
      </c>
      <c r="T32" s="89">
        <v>8.2047377932499437</v>
      </c>
      <c r="U32" s="89">
        <v>17317.937229800998</v>
      </c>
      <c r="V32" s="89">
        <v>8.4473824597236131</v>
      </c>
      <c r="W32" s="89">
        <v>17635.572852497</v>
      </c>
      <c r="X32" s="89">
        <v>8.8425157093037505</v>
      </c>
      <c r="Y32" s="89">
        <v>17995.185434786505</v>
      </c>
      <c r="Z32" s="89">
        <v>9.1803994056614204</v>
      </c>
      <c r="AA32" s="89">
        <v>18648.808672640997</v>
      </c>
      <c r="AB32" s="89">
        <v>9.7555750908003844</v>
      </c>
      <c r="AC32" s="89">
        <v>19735.999672543818</v>
      </c>
      <c r="AD32" s="89">
        <v>10.242570421481368</v>
      </c>
      <c r="AE32" s="89">
        <v>19996.141278870498</v>
      </c>
      <c r="AF32" s="89">
        <v>10.486407611556235</v>
      </c>
      <c r="AG32" s="89">
        <v>20434.102079333919</v>
      </c>
      <c r="AH32" s="89">
        <v>10.420063365163989</v>
      </c>
      <c r="AI32" s="89">
        <v>20883.421133327924</v>
      </c>
      <c r="AJ32" s="89">
        <v>10.936916860861407</v>
      </c>
      <c r="AK32" s="89">
        <v>21260.373836850005</v>
      </c>
      <c r="AL32" s="89">
        <v>10.971107913643028</v>
      </c>
      <c r="AM32" s="89">
        <v>22346.922095973005</v>
      </c>
      <c r="AN32" s="89">
        <v>11.148114999535414</v>
      </c>
      <c r="AO32" s="89">
        <v>22951.873772712002</v>
      </c>
      <c r="AP32" s="89">
        <v>11.350384014262858</v>
      </c>
      <c r="AQ32" s="89">
        <v>23316.280673240995</v>
      </c>
      <c r="AR32" s="89">
        <v>11.287040757052759</v>
      </c>
      <c r="AS32" s="89">
        <v>24441.322892407996</v>
      </c>
      <c r="AT32" s="89">
        <v>11.628173192345454</v>
      </c>
      <c r="AU32" s="89">
        <v>24670.840246781492</v>
      </c>
      <c r="AV32" s="89">
        <v>11.238527163631773</v>
      </c>
      <c r="AW32" s="89">
        <v>24833.017706289</v>
      </c>
      <c r="AX32" s="89">
        <v>11.556158780916356</v>
      </c>
      <c r="AY32" s="89">
        <v>25228.669451508962</v>
      </c>
      <c r="AZ32" s="89">
        <v>11.630811686387259</v>
      </c>
      <c r="BA32" s="89">
        <v>25736.86220158697</v>
      </c>
      <c r="BB32" s="89">
        <v>11.771616938912654</v>
      </c>
      <c r="BC32" s="89">
        <v>25783.078781696004</v>
      </c>
      <c r="BD32" s="89">
        <v>11.849255281692269</v>
      </c>
      <c r="BE32" s="89">
        <v>26353.875847060004</v>
      </c>
      <c r="BF32" s="89">
        <v>12.193306882830006</v>
      </c>
      <c r="BG32" s="89">
        <v>27790.943211818001</v>
      </c>
      <c r="BH32" s="89">
        <v>12.344359362823004</v>
      </c>
      <c r="BI32" s="89">
        <v>27370.591567970001</v>
      </c>
      <c r="BJ32" s="89">
        <v>12.350449994209605</v>
      </c>
      <c r="BK32" s="89">
        <v>28966.365449400011</v>
      </c>
      <c r="BL32" s="89">
        <v>12.261957829703533</v>
      </c>
      <c r="BM32" s="89">
        <v>27784.403166849999</v>
      </c>
      <c r="BN32" s="89">
        <v>12.277385271071978</v>
      </c>
      <c r="BO32" s="89">
        <v>27845.524421109996</v>
      </c>
      <c r="BP32" s="89">
        <v>12.354160883650989</v>
      </c>
      <c r="BQ32" s="89">
        <v>29189.28189666001</v>
      </c>
      <c r="BR32" s="89">
        <v>12.211022140071796</v>
      </c>
      <c r="BS32" s="89">
        <v>31298.560334799997</v>
      </c>
      <c r="BT32" s="89">
        <v>12.388893465060962</v>
      </c>
      <c r="BU32" s="89">
        <v>31450.839730438001</v>
      </c>
      <c r="BV32" s="89">
        <v>12.282685320298317</v>
      </c>
      <c r="BW32" s="89">
        <v>33449.926123059995</v>
      </c>
      <c r="BX32" s="89">
        <v>12.363006745591543</v>
      </c>
      <c r="BY32" s="89">
        <v>33255.774882410027</v>
      </c>
      <c r="BZ32" s="89">
        <v>12.301750024009754</v>
      </c>
      <c r="CA32" s="89">
        <v>33680.725865780005</v>
      </c>
      <c r="CB32" s="89">
        <v>12.208564577307161</v>
      </c>
      <c r="CC32" s="89">
        <v>32939.203602490001</v>
      </c>
      <c r="CD32" s="89">
        <v>12.249129762682918</v>
      </c>
      <c r="CE32" s="89">
        <v>32068.22038706001</v>
      </c>
      <c r="CF32" s="89">
        <v>12.212258321794575</v>
      </c>
      <c r="CG32" s="89">
        <v>32009.231959610006</v>
      </c>
      <c r="CH32" s="89">
        <v>12.164704262732362</v>
      </c>
      <c r="CI32" s="89">
        <v>31525.828515575002</v>
      </c>
      <c r="CJ32" s="89">
        <v>12.092230744505191</v>
      </c>
      <c r="CK32" s="89">
        <v>30465.860970214995</v>
      </c>
      <c r="CL32" s="89">
        <v>11.982307321127781</v>
      </c>
      <c r="CM32" s="89">
        <v>30661.230665769999</v>
      </c>
      <c r="CN32" s="89">
        <v>11.895979863565032</v>
      </c>
      <c r="CO32" s="89">
        <v>31748.346625999999</v>
      </c>
      <c r="CP32" s="89">
        <v>12.050275787924804</v>
      </c>
      <c r="CQ32" s="89">
        <v>32010.052139105501</v>
      </c>
      <c r="CR32" s="89">
        <v>11.951453830445287</v>
      </c>
      <c r="CS32" s="89">
        <v>33729.454642720004</v>
      </c>
      <c r="CT32" s="89">
        <v>11.992024751450646</v>
      </c>
      <c r="CU32" s="89">
        <v>34687.114029955992</v>
      </c>
      <c r="CV32" s="89">
        <v>11.864888566740534</v>
      </c>
      <c r="CW32" s="89">
        <v>34456.702940345996</v>
      </c>
      <c r="CX32" s="89">
        <v>11.924909488680015</v>
      </c>
      <c r="CY32" s="89">
        <v>35209.900193555193</v>
      </c>
      <c r="CZ32" s="89">
        <v>11.916630143249506</v>
      </c>
      <c r="DA32" s="89">
        <v>36771.995988907191</v>
      </c>
      <c r="DB32" s="89">
        <v>11.739304821957241</v>
      </c>
      <c r="DC32" s="89">
        <v>39262.220796942689</v>
      </c>
      <c r="DD32" s="89">
        <v>11.197048231002579</v>
      </c>
      <c r="DE32" s="89">
        <v>39909.640368742992</v>
      </c>
      <c r="DF32" s="89">
        <v>10.732871532744735</v>
      </c>
      <c r="DG32" s="89">
        <v>40702.61534051448</v>
      </c>
      <c r="DH32" s="89">
        <v>10.492472137405244</v>
      </c>
      <c r="DI32" s="89">
        <v>40250.665183441699</v>
      </c>
      <c r="DJ32" s="89">
        <v>10.244178319340953</v>
      </c>
      <c r="DK32" s="89">
        <v>40709.533747269008</v>
      </c>
      <c r="DL32" s="89">
        <v>9.9735027848240527</v>
      </c>
      <c r="DM32" s="89">
        <v>43876.257473115009</v>
      </c>
      <c r="DN32" s="89">
        <v>9.6391065251216723</v>
      </c>
      <c r="DO32" s="89">
        <v>43020.128639866198</v>
      </c>
      <c r="DP32" s="89">
        <v>9.3593738005623326</v>
      </c>
      <c r="DQ32" s="89">
        <v>42960.442807196203</v>
      </c>
      <c r="DR32" s="89">
        <v>9.0733877553094384</v>
      </c>
      <c r="DS32" s="89">
        <v>47866.725264415181</v>
      </c>
      <c r="DT32" s="89">
        <v>8.7873505309567896</v>
      </c>
      <c r="DU32" s="89">
        <v>49565.790608898482</v>
      </c>
      <c r="DV32" s="89">
        <v>8.6735812231972922</v>
      </c>
      <c r="DW32" s="89">
        <v>49508.257774710983</v>
      </c>
      <c r="DX32" s="89">
        <v>8.6075815563376725</v>
      </c>
      <c r="DY32" s="89">
        <v>52720.684377332007</v>
      </c>
      <c r="DZ32" s="89">
        <v>8.4634160162395968</v>
      </c>
      <c r="EA32" s="89">
        <v>54017.550355685991</v>
      </c>
      <c r="EB32" s="89">
        <v>8.3911674827853115</v>
      </c>
      <c r="EC32" s="89">
        <v>54871.609387318014</v>
      </c>
      <c r="ED32" s="89">
        <v>8.3904132806129379</v>
      </c>
      <c r="EE32" s="89">
        <v>53835.023090872019</v>
      </c>
      <c r="EF32" s="89">
        <v>8.4536630161076278</v>
      </c>
      <c r="EG32" s="89">
        <v>57638.28501019752</v>
      </c>
      <c r="EH32" s="89">
        <v>8.4896781614252568</v>
      </c>
      <c r="EI32" s="89">
        <v>60085.249608516009</v>
      </c>
      <c r="EJ32" s="89">
        <v>8.5045752121482856</v>
      </c>
      <c r="EK32" s="89">
        <v>63632.928787736993</v>
      </c>
      <c r="EL32" s="89">
        <v>8.9475872928769036</v>
      </c>
      <c r="EM32" s="89">
        <v>64901.914267149994</v>
      </c>
      <c r="EN32" s="89">
        <v>9.2341891199627231</v>
      </c>
      <c r="EO32" s="89">
        <v>67616.544146229993</v>
      </c>
      <c r="EP32" s="89">
        <v>9.419828581536617</v>
      </c>
      <c r="EQ32" s="89">
        <v>69575.938383809989</v>
      </c>
      <c r="ER32" s="89">
        <v>10.394858326964737</v>
      </c>
      <c r="ES32" s="89">
        <v>70452.664423349983</v>
      </c>
      <c r="ET32" s="89">
        <v>10.692402391616916</v>
      </c>
      <c r="EU32" s="89">
        <v>70383.896683409999</v>
      </c>
      <c r="EV32" s="89">
        <v>10.916373386597696</v>
      </c>
      <c r="EW32" s="89">
        <v>71603.456056024021</v>
      </c>
      <c r="EX32" s="89">
        <v>11.630984730968235</v>
      </c>
      <c r="EY32" s="89">
        <v>72803.220350864023</v>
      </c>
      <c r="EZ32" s="89">
        <v>11.733688197427499</v>
      </c>
      <c r="FA32" s="89">
        <v>73655.614376034006</v>
      </c>
      <c r="FB32" s="89">
        <v>11.769868540097375</v>
      </c>
      <c r="FC32" s="89">
        <v>69642.690515694005</v>
      </c>
      <c r="FD32" s="89">
        <v>12.214452452832804</v>
      </c>
      <c r="FE32" s="89">
        <v>70913.14758918999</v>
      </c>
      <c r="FF32" s="89">
        <v>12.318272875575881</v>
      </c>
      <c r="FG32" s="89">
        <v>71069.46579314</v>
      </c>
      <c r="FH32" s="89">
        <v>12.430581492093252</v>
      </c>
      <c r="FI32" s="89">
        <v>72347.212866290007</v>
      </c>
      <c r="FJ32" s="89">
        <v>12.754745112525239</v>
      </c>
      <c r="FK32" s="89">
        <v>72820.510388009992</v>
      </c>
      <c r="FL32" s="89">
        <v>13.032807451462878</v>
      </c>
      <c r="FM32" s="89">
        <v>72475.974681799999</v>
      </c>
      <c r="FN32" s="89">
        <v>12.819221620205148</v>
      </c>
      <c r="FO32" s="89">
        <v>73664.403846179979</v>
      </c>
      <c r="FP32" s="89">
        <v>13.692308376337929</v>
      </c>
      <c r="FQ32" s="89">
        <v>73439.466804030017</v>
      </c>
      <c r="FR32" s="89">
        <v>13.970975270556078</v>
      </c>
      <c r="FS32" s="89">
        <v>74887.250100799996</v>
      </c>
      <c r="FT32" s="89">
        <v>13.701265334546301</v>
      </c>
      <c r="FU32" s="89">
        <v>73085.283378779961</v>
      </c>
      <c r="FV32" s="89">
        <v>13.436315741928748</v>
      </c>
      <c r="FW32" s="89">
        <v>71889.677441759995</v>
      </c>
      <c r="FX32" s="89">
        <v>13.226913029864669</v>
      </c>
      <c r="FY32" s="89">
        <v>69870.361589720036</v>
      </c>
      <c r="FZ32" s="89">
        <v>12.775859162629287</v>
      </c>
      <c r="GA32" s="89">
        <v>63489.773134669995</v>
      </c>
      <c r="GB32" s="89">
        <v>12.567326086901554</v>
      </c>
      <c r="GC32" s="89">
        <v>68468.677229800189</v>
      </c>
      <c r="GD32" s="89">
        <v>12.596809249049464</v>
      </c>
      <c r="GE32" s="89">
        <v>67737.630906199993</v>
      </c>
      <c r="GF32" s="89">
        <v>12.424657386613701</v>
      </c>
      <c r="GG32" s="89">
        <v>66789.278222809997</v>
      </c>
      <c r="GH32" s="89">
        <v>12.246836564021786</v>
      </c>
      <c r="GI32" s="89">
        <v>65234.205874740001</v>
      </c>
      <c r="GJ32" s="89">
        <v>12.149563084946317</v>
      </c>
      <c r="GK32" s="89">
        <v>64421.523256560002</v>
      </c>
      <c r="GL32" s="89">
        <v>11.679790386090957</v>
      </c>
      <c r="GM32" s="89">
        <v>68667.011960739983</v>
      </c>
      <c r="GN32" s="89">
        <v>11.394888095753586</v>
      </c>
      <c r="GO32" s="89">
        <v>69121.904262819982</v>
      </c>
      <c r="GP32" s="89">
        <v>11.03111896265824</v>
      </c>
      <c r="GQ32" s="89">
        <v>68591.815535310001</v>
      </c>
      <c r="GR32" s="89">
        <v>10.749767551652752</v>
      </c>
      <c r="GS32" s="89">
        <v>68552.857540039986</v>
      </c>
      <c r="GT32" s="89">
        <v>10.625607032961939</v>
      </c>
      <c r="GU32" s="89">
        <v>67329.525523163698</v>
      </c>
      <c r="GV32" s="89">
        <v>10.305073623652136</v>
      </c>
      <c r="GW32" s="89">
        <v>66522.512891939987</v>
      </c>
      <c r="GX32" s="89">
        <v>10.070046231011021</v>
      </c>
      <c r="GY32" s="89">
        <v>65917.180674729971</v>
      </c>
      <c r="GZ32" s="89">
        <v>9.8468227411934244</v>
      </c>
      <c r="HA32" s="89">
        <v>67349.349476799995</v>
      </c>
      <c r="HB32" s="89">
        <v>9.5419601527018667</v>
      </c>
      <c r="HC32" s="89">
        <v>70756.445295082784</v>
      </c>
      <c r="HD32" s="89">
        <v>9.898263208653038</v>
      </c>
      <c r="HE32" s="89">
        <v>69665.948111192803</v>
      </c>
      <c r="HF32" s="89">
        <v>9.6837938079891668</v>
      </c>
      <c r="HG32" s="89">
        <v>69780.705467349995</v>
      </c>
      <c r="HH32" s="89">
        <v>9.2302875214963809</v>
      </c>
      <c r="HI32" s="89">
        <v>63877.3301039328</v>
      </c>
    </row>
    <row r="33" spans="1:217" x14ac:dyDescent="0.55000000000000004">
      <c r="B33" s="266">
        <v>9</v>
      </c>
      <c r="C33" s="25" t="s">
        <v>249</v>
      </c>
      <c r="D33" s="89">
        <v>12.461227862940877</v>
      </c>
      <c r="E33" s="89">
        <v>20175.996991661999</v>
      </c>
      <c r="F33" s="89">
        <v>10.686477432649173</v>
      </c>
      <c r="G33" s="89">
        <v>23365.220888444503</v>
      </c>
      <c r="H33" s="89">
        <v>9.8686226260735115</v>
      </c>
      <c r="I33" s="89">
        <v>25074.979855894901</v>
      </c>
      <c r="J33" s="89">
        <v>9.2248533554122822</v>
      </c>
      <c r="K33" s="89">
        <v>39505.080789378197</v>
      </c>
      <c r="L33" s="89">
        <v>11.826222403515349</v>
      </c>
      <c r="M33" s="89">
        <v>51552.625141054988</v>
      </c>
      <c r="N33" s="89">
        <v>12.954880531163269</v>
      </c>
      <c r="O33" s="89">
        <v>55572.995420386011</v>
      </c>
      <c r="P33" s="89">
        <v>9.2604141168513152</v>
      </c>
      <c r="Q33" s="89">
        <v>41163.443291888187</v>
      </c>
      <c r="R33" s="89">
        <v>9.1397113411622701</v>
      </c>
      <c r="S33" s="89">
        <v>43464.62004538819</v>
      </c>
      <c r="T33" s="89">
        <v>9.1167834967138663</v>
      </c>
      <c r="U33" s="89">
        <v>44881.637032118197</v>
      </c>
      <c r="V33" s="89">
        <v>9.3066435644869721</v>
      </c>
      <c r="W33" s="89">
        <v>45718.200940599971</v>
      </c>
      <c r="X33" s="89">
        <v>9.4949868765093424</v>
      </c>
      <c r="Y33" s="89">
        <v>46485.50858193999</v>
      </c>
      <c r="Z33" s="89">
        <v>9.8129141258956007</v>
      </c>
      <c r="AA33" s="89">
        <v>48666.054421429988</v>
      </c>
      <c r="AB33" s="89">
        <v>10.445696117648042</v>
      </c>
      <c r="AC33" s="89">
        <v>51232.261821993918</v>
      </c>
      <c r="AD33" s="89">
        <v>10.858127837918222</v>
      </c>
      <c r="AE33" s="89">
        <v>51071.225689298517</v>
      </c>
      <c r="AF33" s="89">
        <v>11.165113061984435</v>
      </c>
      <c r="AG33" s="89">
        <v>51148.391272078021</v>
      </c>
      <c r="AH33" s="89">
        <v>9.8471327212082738</v>
      </c>
      <c r="AI33" s="89">
        <v>50991.958174493011</v>
      </c>
      <c r="AJ33" s="89">
        <v>11.711629931170449</v>
      </c>
      <c r="AK33" s="89">
        <v>51184.309627547002</v>
      </c>
      <c r="AL33" s="89">
        <v>11.826222403515349</v>
      </c>
      <c r="AM33" s="89">
        <v>51552.625141054988</v>
      </c>
      <c r="AN33" s="89">
        <v>12.044249772952469</v>
      </c>
      <c r="AO33" s="89">
        <v>52332.738749851589</v>
      </c>
      <c r="AP33" s="89">
        <v>12.199395824582153</v>
      </c>
      <c r="AQ33" s="89">
        <v>52985.832457340017</v>
      </c>
      <c r="AR33" s="89">
        <v>11.270535083298956</v>
      </c>
      <c r="AS33" s="89">
        <v>51516.23485427101</v>
      </c>
      <c r="AT33" s="89">
        <v>11.90497960348681</v>
      </c>
      <c r="AU33" s="89">
        <v>53042.577066778002</v>
      </c>
      <c r="AV33" s="89">
        <v>10.512542982700632</v>
      </c>
      <c r="AW33" s="89">
        <v>55960.032684191996</v>
      </c>
      <c r="AX33" s="89">
        <v>12.176023141435618</v>
      </c>
      <c r="AY33" s="89">
        <v>55312.74132635002</v>
      </c>
      <c r="AZ33" s="89">
        <v>12.312778525192568</v>
      </c>
      <c r="BA33" s="89">
        <v>56011.337356452495</v>
      </c>
      <c r="BB33" s="89">
        <v>12.288388417735719</v>
      </c>
      <c r="BC33" s="89">
        <v>54776.838490218506</v>
      </c>
      <c r="BD33" s="89">
        <v>12.544888981693379</v>
      </c>
      <c r="BE33" s="89">
        <v>52750.971819431994</v>
      </c>
      <c r="BF33" s="89">
        <v>12.846182702022851</v>
      </c>
      <c r="BG33" s="89">
        <v>56477.672721033996</v>
      </c>
      <c r="BH33" s="89">
        <v>12.959745363169686</v>
      </c>
      <c r="BI33" s="89">
        <v>54622.615005606</v>
      </c>
      <c r="BJ33" s="89">
        <v>12.954880531163269</v>
      </c>
      <c r="BK33" s="89">
        <v>55572.995420386011</v>
      </c>
      <c r="BL33" s="89">
        <v>12.733488093249001</v>
      </c>
      <c r="BM33" s="89">
        <v>55579.364616017003</v>
      </c>
      <c r="BN33" s="89">
        <v>12.725081292192824</v>
      </c>
      <c r="BO33" s="89">
        <v>58894.493766829793</v>
      </c>
      <c r="BP33" s="89">
        <v>12.747062340464703</v>
      </c>
      <c r="BQ33" s="89">
        <v>60731.052822673002</v>
      </c>
      <c r="BR33" s="89">
        <v>12.65406258125504</v>
      </c>
      <c r="BS33" s="89">
        <v>60715.094683698801</v>
      </c>
      <c r="BT33" s="89">
        <v>12.667265754947456</v>
      </c>
      <c r="BU33" s="89">
        <v>60771.974185306019</v>
      </c>
      <c r="BV33" s="89">
        <v>12.341225661781456</v>
      </c>
      <c r="BW33" s="89">
        <v>61082.500676833006</v>
      </c>
      <c r="BX33" s="89">
        <v>12.364973487505457</v>
      </c>
      <c r="BY33" s="89">
        <v>61475.415040193009</v>
      </c>
      <c r="BZ33" s="89">
        <v>12.799953390527266</v>
      </c>
      <c r="CA33" s="89">
        <v>61909.877544638985</v>
      </c>
      <c r="CB33" s="89">
        <v>12.727683576944177</v>
      </c>
      <c r="CC33" s="89">
        <v>61187.415254426014</v>
      </c>
      <c r="CD33" s="89">
        <v>12.615994966802557</v>
      </c>
      <c r="CE33" s="89">
        <v>60235.539876252769</v>
      </c>
      <c r="CF33" s="89">
        <v>12.691079511743926</v>
      </c>
      <c r="CG33" s="89">
        <v>61414.309738052776</v>
      </c>
      <c r="CH33" s="89">
        <v>12.682672264375634</v>
      </c>
      <c r="CI33" s="89">
        <v>60590.405045435524</v>
      </c>
      <c r="CJ33" s="89">
        <v>12.670321830022855</v>
      </c>
      <c r="CK33" s="89">
        <v>60283.646139042801</v>
      </c>
      <c r="CL33" s="89">
        <v>12.512351191842781</v>
      </c>
      <c r="CM33" s="89">
        <v>61576.993721321043</v>
      </c>
      <c r="CN33" s="89">
        <v>12.525964308357871</v>
      </c>
      <c r="CO33" s="89">
        <v>64422.047948524487</v>
      </c>
      <c r="CP33" s="89">
        <v>12.555178854532075</v>
      </c>
      <c r="CQ33" s="89">
        <v>65606.5759141335</v>
      </c>
      <c r="CR33" s="89">
        <v>12.538540751323515</v>
      </c>
      <c r="CS33" s="89">
        <v>65797.173245398633</v>
      </c>
      <c r="CT33" s="89">
        <v>12.469688861525256</v>
      </c>
      <c r="CU33" s="89">
        <v>67528.037661365466</v>
      </c>
      <c r="CV33" s="89">
        <v>12.457945633731889</v>
      </c>
      <c r="CW33" s="89">
        <v>66127.071916457164</v>
      </c>
      <c r="CX33" s="89">
        <v>12.501233910151601</v>
      </c>
      <c r="CY33" s="89">
        <v>64400.604620411505</v>
      </c>
      <c r="CZ33" s="89">
        <v>12.323812232898907</v>
      </c>
      <c r="DA33" s="89">
        <v>69535.973017942844</v>
      </c>
      <c r="DB33" s="89">
        <v>12.097584288260421</v>
      </c>
      <c r="DC33" s="89">
        <v>69528.613895172806</v>
      </c>
      <c r="DD33" s="89">
        <v>11.655970335849073</v>
      </c>
      <c r="DE33" s="89">
        <v>68585.796770103188</v>
      </c>
      <c r="DF33" s="89">
        <v>11.215549676488317</v>
      </c>
      <c r="DG33" s="89">
        <v>70513.191192717757</v>
      </c>
      <c r="DH33" s="89">
        <v>11.205616605841938</v>
      </c>
      <c r="DI33" s="89">
        <v>67008.67938424951</v>
      </c>
      <c r="DJ33" s="89">
        <v>11.07900009483202</v>
      </c>
      <c r="DK33" s="89">
        <v>66162.529249127183</v>
      </c>
      <c r="DL33" s="89">
        <v>10.653655038381396</v>
      </c>
      <c r="DM33" s="89">
        <v>66107.080444300853</v>
      </c>
      <c r="DN33" s="89">
        <v>10.334570818818161</v>
      </c>
      <c r="DO33" s="89">
        <v>67982.332229262494</v>
      </c>
      <c r="DP33" s="89">
        <v>10.136544902588286</v>
      </c>
      <c r="DQ33" s="89">
        <v>68483.825859699937</v>
      </c>
      <c r="DR33" s="89">
        <v>9.7833692036656394</v>
      </c>
      <c r="DS33" s="89">
        <v>69160.573930472863</v>
      </c>
      <c r="DT33" s="89">
        <v>9.4084774757689136</v>
      </c>
      <c r="DU33" s="89">
        <v>69143.143172228985</v>
      </c>
      <c r="DV33" s="89">
        <v>9.3495571107683553</v>
      </c>
      <c r="DW33" s="89">
        <v>68786.849661853412</v>
      </c>
      <c r="DX33" s="89">
        <v>9.1088181193760036</v>
      </c>
      <c r="DY33" s="89">
        <v>70063.311573759012</v>
      </c>
      <c r="DZ33" s="89">
        <v>9.0162166916365436</v>
      </c>
      <c r="EA33" s="89">
        <v>71555.41921912886</v>
      </c>
      <c r="EB33" s="89">
        <v>8.9154729328414373</v>
      </c>
      <c r="EC33" s="89">
        <v>71164.066149440012</v>
      </c>
      <c r="ED33" s="89">
        <v>8.8333273315705618</v>
      </c>
      <c r="EE33" s="89">
        <v>71745.938090616997</v>
      </c>
      <c r="EF33" s="89">
        <v>8.9063694410983327</v>
      </c>
      <c r="EG33" s="89">
        <v>71319.353891787978</v>
      </c>
      <c r="EH33" s="89">
        <v>9.0214783641547598</v>
      </c>
      <c r="EI33" s="89">
        <v>70725.805242736009</v>
      </c>
      <c r="EJ33" s="89">
        <v>9.0096803345289747</v>
      </c>
      <c r="EK33" s="89">
        <v>72890.168341662007</v>
      </c>
      <c r="EL33" s="89">
        <v>9.4125711372046439</v>
      </c>
      <c r="EM33" s="89">
        <v>75273.64942724898</v>
      </c>
      <c r="EN33" s="89">
        <v>9.573806598098404</v>
      </c>
      <c r="EO33" s="89">
        <v>75274.494628153989</v>
      </c>
      <c r="EP33" s="89">
        <v>9.7019741616686979</v>
      </c>
      <c r="EQ33" s="89">
        <v>77559.3962162885</v>
      </c>
      <c r="ER33" s="89">
        <v>10.475255851361826</v>
      </c>
      <c r="ES33" s="89">
        <v>78141.843908357987</v>
      </c>
      <c r="ET33" s="89">
        <v>10.72041297161069</v>
      </c>
      <c r="EU33" s="89">
        <v>77054.322652175018</v>
      </c>
      <c r="EV33" s="89">
        <v>11.094669343391278</v>
      </c>
      <c r="EW33" s="89">
        <v>75837.518851097033</v>
      </c>
      <c r="EX33" s="89">
        <v>11.479536817177447</v>
      </c>
      <c r="EY33" s="89">
        <v>75783.164747281015</v>
      </c>
      <c r="EZ33" s="89">
        <v>11.518299758116333</v>
      </c>
      <c r="FA33" s="89">
        <v>75806.922568931011</v>
      </c>
      <c r="FB33" s="89">
        <v>11.689213474188424</v>
      </c>
      <c r="FC33" s="89">
        <v>75912.940911059995</v>
      </c>
      <c r="FD33" s="89">
        <v>12.166876477136752</v>
      </c>
      <c r="FE33" s="89">
        <v>76297.049616096512</v>
      </c>
      <c r="FF33" s="89">
        <v>12.294672307962456</v>
      </c>
      <c r="FG33" s="89">
        <v>76772.933828451496</v>
      </c>
      <c r="FH33" s="89">
        <v>12.451863186914888</v>
      </c>
      <c r="FI33" s="89">
        <v>75249.800273015047</v>
      </c>
      <c r="FJ33" s="89">
        <v>12.909989457873433</v>
      </c>
      <c r="FK33" s="89">
        <v>74091.378616242582</v>
      </c>
      <c r="FL33" s="89">
        <v>12.978736842006969</v>
      </c>
      <c r="FM33" s="89">
        <v>74402.293296201125</v>
      </c>
      <c r="FN33" s="89">
        <v>12.748921511383639</v>
      </c>
      <c r="FO33" s="89">
        <v>74593.262810268003</v>
      </c>
      <c r="FP33" s="89">
        <v>13.756273249441609</v>
      </c>
      <c r="FQ33" s="89">
        <v>75519.157375308976</v>
      </c>
      <c r="FR33" s="89">
        <v>14.095891626916352</v>
      </c>
      <c r="FS33" s="89">
        <v>73314.285729431474</v>
      </c>
      <c r="FT33" s="89">
        <v>13.932594551694875</v>
      </c>
      <c r="FU33" s="89">
        <v>77638.352976392038</v>
      </c>
      <c r="FV33" s="89">
        <v>13.624283237573747</v>
      </c>
      <c r="FW33" s="89">
        <v>75834.203841739582</v>
      </c>
      <c r="FX33" s="89">
        <v>13.508655492737175</v>
      </c>
      <c r="FY33" s="89">
        <v>74906.204152497012</v>
      </c>
      <c r="FZ33" s="89">
        <v>13.129408904125933</v>
      </c>
      <c r="GA33" s="89">
        <v>67563.417437898999</v>
      </c>
      <c r="GB33" s="89">
        <v>12.571521746141185</v>
      </c>
      <c r="GC33" s="89">
        <v>77683.322622039064</v>
      </c>
      <c r="GD33" s="89">
        <v>12.91308996200644</v>
      </c>
      <c r="GE33" s="89">
        <v>76288.581681149022</v>
      </c>
      <c r="GF33" s="89">
        <v>12.68872282983876</v>
      </c>
      <c r="GG33" s="89">
        <v>77548.807874374994</v>
      </c>
      <c r="GH33" s="89">
        <v>12.813397047664242</v>
      </c>
      <c r="GI33" s="89">
        <v>76466.565472150032</v>
      </c>
      <c r="GJ33" s="89">
        <v>12.692693348699326</v>
      </c>
      <c r="GK33" s="89">
        <v>73811.405994775007</v>
      </c>
      <c r="GL33" s="89">
        <v>12.023801629669139</v>
      </c>
      <c r="GM33" s="89">
        <v>86175.537038955008</v>
      </c>
      <c r="GN33" s="89">
        <v>12.048226406283948</v>
      </c>
      <c r="GO33" s="89">
        <v>69560.916329484986</v>
      </c>
      <c r="GP33" s="89">
        <v>11.696099935355278</v>
      </c>
      <c r="GQ33" s="89">
        <v>69610.594540194972</v>
      </c>
      <c r="GR33" s="89">
        <v>11.256658383677573</v>
      </c>
      <c r="GS33" s="89">
        <v>71045.849910628982</v>
      </c>
      <c r="GT33" s="89">
        <v>10.957641733283774</v>
      </c>
      <c r="GU33" s="89">
        <v>70152.32005663868</v>
      </c>
      <c r="GV33" s="89">
        <v>10.737413240705102</v>
      </c>
      <c r="GW33" s="89">
        <v>68559.999618075017</v>
      </c>
      <c r="GX33" s="89">
        <v>10.434163187758456</v>
      </c>
      <c r="GY33" s="89">
        <v>69369.117754731473</v>
      </c>
      <c r="GZ33" s="89">
        <v>10.286504970771281</v>
      </c>
      <c r="HA33" s="89">
        <v>70465.589423040001</v>
      </c>
      <c r="HB33" s="89">
        <v>9.8949440867212726</v>
      </c>
      <c r="HC33" s="89">
        <v>70862.617626727515</v>
      </c>
      <c r="HD33" s="89">
        <v>9.6080348909160804</v>
      </c>
      <c r="HE33" s="89">
        <v>70628.017389647401</v>
      </c>
      <c r="HF33" s="89">
        <v>9.3016483659706335</v>
      </c>
      <c r="HG33" s="89">
        <v>69588.535218977471</v>
      </c>
      <c r="HH33" s="89">
        <v>9.2597526276557538</v>
      </c>
      <c r="HI33" s="89">
        <v>56702.422969794919</v>
      </c>
    </row>
    <row r="34" spans="1:217" x14ac:dyDescent="0.55000000000000004">
      <c r="B34" s="266">
        <v>10</v>
      </c>
      <c r="C34" s="25" t="s">
        <v>250</v>
      </c>
      <c r="D34" s="89">
        <v>12.16212113940332</v>
      </c>
      <c r="E34" s="89">
        <v>125012.28900160926</v>
      </c>
      <c r="F34" s="89">
        <v>10.662658199017841</v>
      </c>
      <c r="G34" s="89">
        <v>181578.30789953296</v>
      </c>
      <c r="H34" s="89">
        <v>9.6304236099412375</v>
      </c>
      <c r="I34" s="89">
        <v>237824.58922605906</v>
      </c>
      <c r="J34" s="89">
        <v>8.7186773177532686</v>
      </c>
      <c r="K34" s="89">
        <v>307114.05786546529</v>
      </c>
      <c r="L34" s="89">
        <v>11.374645564266222</v>
      </c>
      <c r="M34" s="89">
        <v>396221.54539123422</v>
      </c>
      <c r="N34" s="89">
        <v>12.376702667885603</v>
      </c>
      <c r="O34" s="89">
        <v>475857.15537410416</v>
      </c>
      <c r="P34" s="89">
        <v>8.7459657161740409</v>
      </c>
      <c r="Q34" s="89">
        <v>312227.07958266023</v>
      </c>
      <c r="R34" s="89">
        <v>8.5946699710225438</v>
      </c>
      <c r="S34" s="89">
        <v>323552.70900593605</v>
      </c>
      <c r="T34" s="89">
        <v>8.5407585403739485</v>
      </c>
      <c r="U34" s="89">
        <v>329403.87438930146</v>
      </c>
      <c r="V34" s="89">
        <v>8.7806104629809543</v>
      </c>
      <c r="W34" s="89">
        <v>333681.40036472073</v>
      </c>
      <c r="X34" s="89">
        <v>8.9927435722477167</v>
      </c>
      <c r="Y34" s="89">
        <v>335756.90897453373</v>
      </c>
      <c r="Z34" s="89">
        <v>9.2686767189885888</v>
      </c>
      <c r="AA34" s="89">
        <v>347534.09795988025</v>
      </c>
      <c r="AB34" s="89">
        <v>10.131706588435897</v>
      </c>
      <c r="AC34" s="89">
        <v>378020.65355829912</v>
      </c>
      <c r="AD34" s="89">
        <v>10.598943259011799</v>
      </c>
      <c r="AE34" s="89">
        <v>379459.94772807078</v>
      </c>
      <c r="AF34" s="89">
        <v>10.788486676218694</v>
      </c>
      <c r="AG34" s="89">
        <v>383527.05637713824</v>
      </c>
      <c r="AH34" s="89">
        <v>10.742862312591928</v>
      </c>
      <c r="AI34" s="89">
        <v>383207.99827942811</v>
      </c>
      <c r="AJ34" s="89">
        <v>11.324228878383083</v>
      </c>
      <c r="AK34" s="89">
        <v>385980.40510301926</v>
      </c>
      <c r="AL34" s="89">
        <v>11.374645564266222</v>
      </c>
      <c r="AM34" s="89">
        <v>396221.54539123422</v>
      </c>
      <c r="AN34" s="89">
        <v>11.702263716931153</v>
      </c>
      <c r="AO34" s="89">
        <v>396583.21368686139</v>
      </c>
      <c r="AP34" s="89">
        <v>11.747525232187845</v>
      </c>
      <c r="AQ34" s="89">
        <v>409220.83868754702</v>
      </c>
      <c r="AR34" s="89">
        <v>11.15528377363014</v>
      </c>
      <c r="AS34" s="89">
        <v>422554.94540252635</v>
      </c>
      <c r="AT34" s="89">
        <v>11.568086036897849</v>
      </c>
      <c r="AU34" s="89">
        <v>427615.0817997008</v>
      </c>
      <c r="AV34" s="89">
        <v>11.260590578964512</v>
      </c>
      <c r="AW34" s="89">
        <v>431388.31394783047</v>
      </c>
      <c r="AX34" s="89">
        <v>11.726135376762212</v>
      </c>
      <c r="AY34" s="89">
        <v>445229.41194001533</v>
      </c>
      <c r="AZ34" s="89">
        <v>11.848796129520547</v>
      </c>
      <c r="BA34" s="89">
        <v>452160.46142617852</v>
      </c>
      <c r="BB34" s="89">
        <v>11.798146358780565</v>
      </c>
      <c r="BC34" s="89">
        <v>449766.74939725664</v>
      </c>
      <c r="BD34" s="89">
        <v>12.259249225423481</v>
      </c>
      <c r="BE34" s="89">
        <v>429417.14344470645</v>
      </c>
      <c r="BF34" s="89">
        <v>12.244185033320464</v>
      </c>
      <c r="BG34" s="89">
        <v>467466.69874221768</v>
      </c>
      <c r="BH34" s="89">
        <v>12.502076046543955</v>
      </c>
      <c r="BI34" s="89">
        <v>445232.59407529031</v>
      </c>
      <c r="BJ34" s="89">
        <v>12.376702667885603</v>
      </c>
      <c r="BK34" s="89">
        <v>475857.15537410416</v>
      </c>
      <c r="BL34" s="89">
        <v>12.485207627726311</v>
      </c>
      <c r="BM34" s="89">
        <v>449358.80862127268</v>
      </c>
      <c r="BN34" s="89">
        <v>12.357932872033281</v>
      </c>
      <c r="BO34" s="89">
        <v>493446.11394504871</v>
      </c>
      <c r="BP34" s="89">
        <v>12.133231265953109</v>
      </c>
      <c r="BQ34" s="89">
        <v>514785.14371218276</v>
      </c>
      <c r="BR34" s="89">
        <v>12.195127450516399</v>
      </c>
      <c r="BS34" s="89">
        <v>518487.25924308121</v>
      </c>
      <c r="BT34" s="89">
        <v>12.315252673705743</v>
      </c>
      <c r="BU34" s="89">
        <v>521293.29036292684</v>
      </c>
      <c r="BV34" s="89">
        <v>12.214402977555507</v>
      </c>
      <c r="BW34" s="89">
        <v>532376.44981012109</v>
      </c>
      <c r="BX34" s="89">
        <v>12.421302705061876</v>
      </c>
      <c r="BY34" s="89">
        <v>528546.49518698873</v>
      </c>
      <c r="BZ34" s="89">
        <v>12.446517547280678</v>
      </c>
      <c r="CA34" s="89">
        <v>539600.39485020435</v>
      </c>
      <c r="CB34" s="89">
        <v>12.321988959476833</v>
      </c>
      <c r="CC34" s="89">
        <v>551011.24048531055</v>
      </c>
      <c r="CD34" s="89">
        <v>12.26398992740482</v>
      </c>
      <c r="CE34" s="89">
        <v>549777.13648299873</v>
      </c>
      <c r="CF34" s="89">
        <v>12.235754807560152</v>
      </c>
      <c r="CG34" s="89">
        <v>550203.51599649421</v>
      </c>
      <c r="CH34" s="89">
        <v>12.119910877769284</v>
      </c>
      <c r="CI34" s="89">
        <v>547163.72725632438</v>
      </c>
      <c r="CJ34" s="89">
        <v>12.033766823644209</v>
      </c>
      <c r="CK34" s="89">
        <v>545353.79834939411</v>
      </c>
      <c r="CL34" s="89">
        <v>11.916145990070415</v>
      </c>
      <c r="CM34" s="89">
        <v>561129.6521323584</v>
      </c>
      <c r="CN34" s="89">
        <v>11.959589649462657</v>
      </c>
      <c r="CO34" s="89">
        <v>575153.42077676055</v>
      </c>
      <c r="CP34" s="89">
        <v>12.083355777319214</v>
      </c>
      <c r="CQ34" s="89">
        <v>573955.23788534431</v>
      </c>
      <c r="CR34" s="89">
        <v>12.040983629357346</v>
      </c>
      <c r="CS34" s="89">
        <v>577485.57521799312</v>
      </c>
      <c r="CT34" s="89">
        <v>11.996872361753452</v>
      </c>
      <c r="CU34" s="89">
        <v>586184.0678403395</v>
      </c>
      <c r="CV34" s="89">
        <v>11.971282865357342</v>
      </c>
      <c r="CW34" s="89">
        <v>588889.04094583029</v>
      </c>
      <c r="CX34" s="89">
        <v>11.944046435778338</v>
      </c>
      <c r="CY34" s="89">
        <v>591327.5477975551</v>
      </c>
      <c r="CZ34" s="89">
        <v>11.873112007170949</v>
      </c>
      <c r="DA34" s="89">
        <v>594009.07667679607</v>
      </c>
      <c r="DB34" s="89">
        <v>11.847849941780927</v>
      </c>
      <c r="DC34" s="89">
        <v>594736.59038586449</v>
      </c>
      <c r="DD34" s="89">
        <v>11.356911344182405</v>
      </c>
      <c r="DE34" s="89">
        <v>593035.51920795732</v>
      </c>
      <c r="DF34" s="89">
        <v>10.975394954678197</v>
      </c>
      <c r="DG34" s="89">
        <v>600807.80782424507</v>
      </c>
      <c r="DH34" s="89">
        <v>10.409790658531902</v>
      </c>
      <c r="DI34" s="89">
        <v>590531.40575554199</v>
      </c>
      <c r="DJ34" s="89">
        <v>10.27574594487688</v>
      </c>
      <c r="DK34" s="89">
        <v>603781.83365218877</v>
      </c>
      <c r="DL34" s="89">
        <v>9.9477214686017223</v>
      </c>
      <c r="DM34" s="89">
        <v>631372.381748026</v>
      </c>
      <c r="DN34" s="89">
        <v>9.6197215212584783</v>
      </c>
      <c r="DO34" s="89">
        <v>630225.84504646307</v>
      </c>
      <c r="DP34" s="89">
        <v>9.4809013779137583</v>
      </c>
      <c r="DQ34" s="89">
        <v>638175.92895403923</v>
      </c>
      <c r="DR34" s="89">
        <v>9.3372139526613456</v>
      </c>
      <c r="DS34" s="89">
        <v>658686.31594512251</v>
      </c>
      <c r="DT34" s="89">
        <v>8.9538631097265373</v>
      </c>
      <c r="DU34" s="89">
        <v>668435.22346346872</v>
      </c>
      <c r="DV34" s="89">
        <v>8.833289302901207</v>
      </c>
      <c r="DW34" s="89">
        <v>689172.23952381883</v>
      </c>
      <c r="DX34" s="89">
        <v>8.7247534718641688</v>
      </c>
      <c r="DY34" s="89">
        <v>726008.99923688511</v>
      </c>
      <c r="DZ34" s="89">
        <v>8.4868317462115677</v>
      </c>
      <c r="EA34" s="89">
        <v>735654.04499216611</v>
      </c>
      <c r="EB34" s="89">
        <v>8.4396194625740648</v>
      </c>
      <c r="EC34" s="89">
        <v>753952.40757383639</v>
      </c>
      <c r="ED34" s="89">
        <v>8.3905042559027354</v>
      </c>
      <c r="EE34" s="89">
        <v>756362.67815406295</v>
      </c>
      <c r="EF34" s="89">
        <v>8.4192843169987412</v>
      </c>
      <c r="EG34" s="89">
        <v>760442.85808053089</v>
      </c>
      <c r="EH34" s="89">
        <v>8.5035426287174776</v>
      </c>
      <c r="EI34" s="89">
        <v>790626.7910134003</v>
      </c>
      <c r="EJ34" s="89">
        <v>8.5399498347734095</v>
      </c>
      <c r="EK34" s="89">
        <v>811305.19585290935</v>
      </c>
      <c r="EL34" s="89">
        <v>9.0307433515774314</v>
      </c>
      <c r="EM34" s="89">
        <v>826969.65232467616</v>
      </c>
      <c r="EN34" s="89">
        <v>9.3038024008498681</v>
      </c>
      <c r="EO34" s="89">
        <v>840379.15359446954</v>
      </c>
      <c r="EP34" s="89">
        <v>9.4459390344323122</v>
      </c>
      <c r="EQ34" s="89">
        <v>859761.4056183974</v>
      </c>
      <c r="ER34" s="89">
        <v>10.43764091019527</v>
      </c>
      <c r="ES34" s="89">
        <v>868442.43530177698</v>
      </c>
      <c r="ET34" s="89">
        <v>10.643152663561613</v>
      </c>
      <c r="EU34" s="89">
        <v>876039.47705031279</v>
      </c>
      <c r="EV34" s="89">
        <v>10.898586474215142</v>
      </c>
      <c r="EW34" s="89">
        <v>887058.2136145808</v>
      </c>
      <c r="EX34" s="89">
        <v>11.704584539050401</v>
      </c>
      <c r="EY34" s="89">
        <v>884400.90149944695</v>
      </c>
      <c r="EZ34" s="89">
        <v>11.811459217647959</v>
      </c>
      <c r="FA34" s="89">
        <v>875664.83073253487</v>
      </c>
      <c r="FB34" s="89">
        <v>11.799911192829896</v>
      </c>
      <c r="FC34" s="89">
        <v>866369.3572707806</v>
      </c>
      <c r="FD34" s="89">
        <v>12.299047286606264</v>
      </c>
      <c r="FE34" s="89">
        <v>866141.77797852084</v>
      </c>
      <c r="FF34" s="89">
        <v>12.429977555427429</v>
      </c>
      <c r="FG34" s="89">
        <v>878072.11578979995</v>
      </c>
      <c r="FH34" s="89">
        <v>12.591280321079905</v>
      </c>
      <c r="FI34" s="89">
        <v>883704.91445056489</v>
      </c>
      <c r="FJ34" s="89">
        <v>13.152140681572613</v>
      </c>
      <c r="FK34" s="89">
        <v>882327.18429561146</v>
      </c>
      <c r="FL34" s="89">
        <v>13.230802013381643</v>
      </c>
      <c r="FM34" s="89">
        <v>885117.38772520539</v>
      </c>
      <c r="FN34" s="89">
        <v>13.126760227036868</v>
      </c>
      <c r="FO34" s="89">
        <v>898009.04328309803</v>
      </c>
      <c r="FP34" s="89">
        <v>13.672630621630667</v>
      </c>
      <c r="FQ34" s="89">
        <v>894431.03430533153</v>
      </c>
      <c r="FR34" s="89">
        <v>13.78992990864554</v>
      </c>
      <c r="FS34" s="89">
        <v>891597.27396825282</v>
      </c>
      <c r="FT34" s="89">
        <v>13.423008183753623</v>
      </c>
      <c r="FU34" s="89">
        <v>900901.96662487334</v>
      </c>
      <c r="FV34" s="89">
        <v>13.213260117823584</v>
      </c>
      <c r="FW34" s="89">
        <v>895506.14147115895</v>
      </c>
      <c r="FX34" s="89">
        <v>12.968774076318649</v>
      </c>
      <c r="FY34" s="89">
        <v>898829.7778180748</v>
      </c>
      <c r="FZ34" s="89">
        <v>12.568106461523284</v>
      </c>
      <c r="GA34" s="89">
        <v>855976.6912306482</v>
      </c>
      <c r="GB34" s="89">
        <v>11.985249272771062</v>
      </c>
      <c r="GC34" s="89">
        <v>884037.27768013708</v>
      </c>
      <c r="GD34" s="89">
        <v>12.326072874964328</v>
      </c>
      <c r="GE34" s="89">
        <v>899662.72683572618</v>
      </c>
      <c r="GF34" s="89">
        <v>12.340169303927029</v>
      </c>
      <c r="GG34" s="89">
        <v>918557.04609426949</v>
      </c>
      <c r="GH34" s="89">
        <v>12.407221654722107</v>
      </c>
      <c r="GI34" s="89">
        <v>905529.25613083888</v>
      </c>
      <c r="GJ34" s="89">
        <v>12.249796168330617</v>
      </c>
      <c r="GK34" s="89">
        <v>909296.91678151395</v>
      </c>
      <c r="GL34" s="89">
        <v>11.832468347330057</v>
      </c>
      <c r="GM34" s="89">
        <v>910964.85552101594</v>
      </c>
      <c r="GN34" s="89">
        <v>11.589802882728188</v>
      </c>
      <c r="GO34" s="89">
        <v>921649.73513130145</v>
      </c>
      <c r="GP34" s="89">
        <v>11.200363791624671</v>
      </c>
      <c r="GQ34" s="89">
        <v>923401.09353657009</v>
      </c>
      <c r="GR34" s="89">
        <v>10.86999589540129</v>
      </c>
      <c r="GS34" s="89">
        <v>930595.16963545594</v>
      </c>
      <c r="GT34" s="89">
        <v>10.58571899799483</v>
      </c>
      <c r="GU34" s="89">
        <v>924631.40515419864</v>
      </c>
      <c r="GV34" s="89">
        <v>10.36002908930735</v>
      </c>
      <c r="GW34" s="89">
        <v>921695.47762444662</v>
      </c>
      <c r="GX34" s="89">
        <v>10.191396767722228</v>
      </c>
      <c r="GY34" s="89">
        <v>909327.67282538617</v>
      </c>
      <c r="GZ34" s="89">
        <v>9.9900775416108196</v>
      </c>
      <c r="HA34" s="89">
        <v>907242.9395634121</v>
      </c>
      <c r="HB34" s="89">
        <v>9.7339443650755157</v>
      </c>
      <c r="HC34" s="89">
        <v>919014.96928461955</v>
      </c>
      <c r="HD34" s="89">
        <v>9.4282104133089764</v>
      </c>
      <c r="HE34" s="89">
        <v>928394.14708013751</v>
      </c>
      <c r="HF34" s="89">
        <v>9.2877333359340106</v>
      </c>
      <c r="HG34" s="89">
        <v>927933.31502894219</v>
      </c>
      <c r="HH34" s="89">
        <v>9.1125925666938787</v>
      </c>
      <c r="HI34" s="89">
        <v>945754.43780634436</v>
      </c>
    </row>
    <row r="35" spans="1:217" x14ac:dyDescent="0.55000000000000004">
      <c r="B35" s="266">
        <v>11</v>
      </c>
      <c r="C35" s="265" t="s">
        <v>251</v>
      </c>
      <c r="D35" s="89">
        <v>11.365050769250153</v>
      </c>
      <c r="E35" s="89">
        <v>58297.567873069995</v>
      </c>
      <c r="F35" s="89">
        <v>8.9637143971606026</v>
      </c>
      <c r="G35" s="89">
        <v>66615.382311329988</v>
      </c>
      <c r="H35" s="89">
        <v>8.5961958250630683</v>
      </c>
      <c r="I35" s="89">
        <v>83376.749174199998</v>
      </c>
      <c r="J35" s="89">
        <v>7.2123891631903652</v>
      </c>
      <c r="K35" s="89">
        <v>108300.07040423003</v>
      </c>
      <c r="L35" s="89">
        <v>10.988590807606089</v>
      </c>
      <c r="M35" s="89">
        <v>148589.15863661098</v>
      </c>
      <c r="N35" s="89">
        <v>12.06146129855086</v>
      </c>
      <c r="O35" s="89">
        <v>179755.54636649997</v>
      </c>
      <c r="P35" s="89">
        <v>7.0628875946929526</v>
      </c>
      <c r="Q35" s="89">
        <v>109437.90602056003</v>
      </c>
      <c r="R35" s="89">
        <v>7.0510461939846776</v>
      </c>
      <c r="S35" s="89">
        <v>109744.58705841002</v>
      </c>
      <c r="T35" s="89">
        <v>7.0614675745883657</v>
      </c>
      <c r="U35" s="89">
        <v>114036.94479762</v>
      </c>
      <c r="V35" s="89">
        <v>7.3578999640074834</v>
      </c>
      <c r="W35" s="89">
        <v>114878.89416520999</v>
      </c>
      <c r="X35" s="89">
        <v>7.6873776712708075</v>
      </c>
      <c r="Y35" s="89">
        <v>119352.08451654002</v>
      </c>
      <c r="Z35" s="89">
        <v>8.2046918383285234</v>
      </c>
      <c r="AA35" s="89">
        <v>129094.64960885997</v>
      </c>
      <c r="AB35" s="89">
        <v>9.0765461706699231</v>
      </c>
      <c r="AC35" s="89">
        <v>136948.35926402002</v>
      </c>
      <c r="AD35" s="89">
        <v>9.606164457791051</v>
      </c>
      <c r="AE35" s="89">
        <v>135387.70972293001</v>
      </c>
      <c r="AF35" s="89">
        <v>9.7716557386917469</v>
      </c>
      <c r="AG35" s="89">
        <v>140609.81078218995</v>
      </c>
      <c r="AH35" s="89">
        <v>9.964002770360274</v>
      </c>
      <c r="AI35" s="89">
        <v>139112.224824584</v>
      </c>
      <c r="AJ35" s="89">
        <v>10.741047770662377</v>
      </c>
      <c r="AK35" s="89">
        <v>139177.32264423897</v>
      </c>
      <c r="AL35" s="89">
        <v>10.988590807606089</v>
      </c>
      <c r="AM35" s="89">
        <v>148589.15863661098</v>
      </c>
      <c r="AN35" s="89">
        <v>11.332139052710845</v>
      </c>
      <c r="AO35" s="89">
        <v>145424.59816576296</v>
      </c>
      <c r="AP35" s="89">
        <v>11.413646194442888</v>
      </c>
      <c r="AQ35" s="89">
        <v>146742.52125213397</v>
      </c>
      <c r="AR35" s="89">
        <v>10.83633499734681</v>
      </c>
      <c r="AS35" s="89">
        <v>153176.65309672098</v>
      </c>
      <c r="AT35" s="89">
        <v>11.100739929500769</v>
      </c>
      <c r="AU35" s="89">
        <v>150844.35720413795</v>
      </c>
      <c r="AV35" s="89">
        <v>10.776048428873043</v>
      </c>
      <c r="AW35" s="89">
        <v>153489.27649538798</v>
      </c>
      <c r="AX35" s="89">
        <v>11.337832392693665</v>
      </c>
      <c r="AY35" s="89">
        <v>159714.24130375095</v>
      </c>
      <c r="AZ35" s="89">
        <v>11.523767761652572</v>
      </c>
      <c r="BA35" s="89">
        <v>157806.33756762597</v>
      </c>
      <c r="BB35" s="89">
        <v>11.628820644218301</v>
      </c>
      <c r="BC35" s="89">
        <v>162140.61559617598</v>
      </c>
      <c r="BD35" s="89">
        <v>11.867892474962449</v>
      </c>
      <c r="BE35" s="89">
        <v>159824.181599676</v>
      </c>
      <c r="BF35" s="89">
        <v>11.93456444832014</v>
      </c>
      <c r="BG35" s="89">
        <v>173185.834604426</v>
      </c>
      <c r="BH35" s="89">
        <v>12.07634664595331</v>
      </c>
      <c r="BI35" s="89">
        <v>166955.734829906</v>
      </c>
      <c r="BJ35" s="89">
        <v>12.06146129855086</v>
      </c>
      <c r="BK35" s="89">
        <v>179755.54636649997</v>
      </c>
      <c r="BL35" s="89">
        <v>12.252900936696401</v>
      </c>
      <c r="BM35" s="89">
        <v>169896.37019966007</v>
      </c>
      <c r="BN35" s="89">
        <v>11.702975699424975</v>
      </c>
      <c r="BO35" s="89">
        <v>176984.65677089995</v>
      </c>
      <c r="BP35" s="89">
        <v>11.73913937293513</v>
      </c>
      <c r="BQ35" s="89">
        <v>187273.80826267999</v>
      </c>
      <c r="BR35" s="89">
        <v>11.611841862861935</v>
      </c>
      <c r="BS35" s="89">
        <v>184646.78042372994</v>
      </c>
      <c r="BT35" s="89">
        <v>11.623673605031266</v>
      </c>
      <c r="BU35" s="89">
        <v>185388.39106694996</v>
      </c>
      <c r="BV35" s="89">
        <v>11.942840741591068</v>
      </c>
      <c r="BW35" s="89">
        <v>233815.95249021103</v>
      </c>
      <c r="BX35" s="89">
        <v>12.19163495899606</v>
      </c>
      <c r="BY35" s="89">
        <v>226459.07256943098</v>
      </c>
      <c r="BZ35" s="89">
        <v>11.965434892370817</v>
      </c>
      <c r="CA35" s="89">
        <v>188401.45502462995</v>
      </c>
      <c r="CB35" s="89">
        <v>11.978824654756222</v>
      </c>
      <c r="CC35" s="89">
        <v>194653.62940169103</v>
      </c>
      <c r="CD35" s="89">
        <v>11.941058812459003</v>
      </c>
      <c r="CE35" s="89">
        <v>191791.89613044998</v>
      </c>
      <c r="CF35" s="89">
        <v>11.941704314078809</v>
      </c>
      <c r="CG35" s="89">
        <v>192940.35121212</v>
      </c>
      <c r="CH35" s="89">
        <v>11.924832576560698</v>
      </c>
      <c r="CI35" s="89">
        <v>200565.03219229993</v>
      </c>
      <c r="CJ35" s="89">
        <v>11.886583759810343</v>
      </c>
      <c r="CK35" s="89">
        <v>197897.87775155</v>
      </c>
      <c r="CL35" s="89">
        <v>11.893492706403975</v>
      </c>
      <c r="CM35" s="89">
        <v>200310.97276445004</v>
      </c>
      <c r="CN35" s="89">
        <v>11.801905360334892</v>
      </c>
      <c r="CO35" s="89">
        <v>209379.02254786002</v>
      </c>
      <c r="CP35" s="89">
        <v>11.972400860957547</v>
      </c>
      <c r="CQ35" s="89">
        <v>206820.0392075</v>
      </c>
      <c r="CR35" s="89">
        <v>11.933232316229937</v>
      </c>
      <c r="CS35" s="89">
        <v>209236.93794991</v>
      </c>
      <c r="CT35" s="89">
        <v>11.939388948244433</v>
      </c>
      <c r="CU35" s="89">
        <v>216315.59892231997</v>
      </c>
      <c r="CV35" s="89">
        <v>11.811117929774435</v>
      </c>
      <c r="CW35" s="89">
        <v>213132.50580634992</v>
      </c>
      <c r="CX35" s="89">
        <v>11.817128754611037</v>
      </c>
      <c r="CY35" s="89">
        <v>218379.64304185001</v>
      </c>
      <c r="CZ35" s="89">
        <v>11.712894048629714</v>
      </c>
      <c r="DA35" s="89">
        <v>222004.74422206008</v>
      </c>
      <c r="DB35" s="89">
        <v>11.630151625119797</v>
      </c>
      <c r="DC35" s="89">
        <v>216349.17686792</v>
      </c>
      <c r="DD35" s="89">
        <v>11.20634115999999</v>
      </c>
      <c r="DE35" s="89">
        <v>208467.60647744001</v>
      </c>
      <c r="DF35" s="89">
        <v>10.531251278930991</v>
      </c>
      <c r="DG35" s="89">
        <v>222514.55141813998</v>
      </c>
      <c r="DH35" s="89">
        <v>9.8715663227341768</v>
      </c>
      <c r="DI35" s="89">
        <v>212288.97506111005</v>
      </c>
      <c r="DJ35" s="89">
        <v>8.910756785041908</v>
      </c>
      <c r="DK35" s="89">
        <v>206690.87680177001</v>
      </c>
      <c r="DL35" s="89">
        <v>8.2170579393096439</v>
      </c>
      <c r="DM35" s="89">
        <v>240921.35929724004</v>
      </c>
      <c r="DN35" s="89">
        <v>7.8719204351557224</v>
      </c>
      <c r="DO35" s="89">
        <v>238226.04277444005</v>
      </c>
      <c r="DP35" s="89">
        <v>7.7749606344248567</v>
      </c>
      <c r="DQ35" s="89">
        <v>235754.58636041993</v>
      </c>
      <c r="DR35" s="89">
        <v>7.5979457972669557</v>
      </c>
      <c r="DS35" s="89">
        <v>249093.79937853996</v>
      </c>
      <c r="DT35" s="89">
        <v>7.4094624176672879</v>
      </c>
      <c r="DU35" s="89">
        <v>250404.20928173</v>
      </c>
      <c r="DV35" s="89">
        <v>7.3682887581718317</v>
      </c>
      <c r="DW35" s="89">
        <v>254807.52870878001</v>
      </c>
      <c r="DX35" s="89">
        <v>7.4826284096392488</v>
      </c>
      <c r="DY35" s="89">
        <v>278153.72644425009</v>
      </c>
      <c r="DZ35" s="89">
        <v>7.3789156761891981</v>
      </c>
      <c r="EA35" s="89">
        <v>279513.88762673998</v>
      </c>
      <c r="EB35" s="89">
        <v>7.4352664906712516</v>
      </c>
      <c r="EC35" s="89">
        <v>279735.17542010004</v>
      </c>
      <c r="ED35" s="89">
        <v>7.6723954170459896</v>
      </c>
      <c r="EE35" s="89">
        <v>287539.95690886007</v>
      </c>
      <c r="EF35" s="89">
        <v>7.8396830054652309</v>
      </c>
      <c r="EG35" s="89">
        <v>288220.21365784004</v>
      </c>
      <c r="EH35" s="89">
        <v>7.9893990210818364</v>
      </c>
      <c r="EI35" s="89">
        <v>299670.99055644003</v>
      </c>
      <c r="EJ35" s="89">
        <v>8.1864655521033747</v>
      </c>
      <c r="EK35" s="89">
        <v>310457.97161953006</v>
      </c>
      <c r="EL35" s="89">
        <v>8.8304233862402288</v>
      </c>
      <c r="EM35" s="89">
        <v>304058.69902272004</v>
      </c>
      <c r="EN35" s="89">
        <v>9.0545949191104764</v>
      </c>
      <c r="EO35" s="89">
        <v>303564.85171609098</v>
      </c>
      <c r="EP35" s="89">
        <v>9.3380638404853951</v>
      </c>
      <c r="EQ35" s="89">
        <v>306075.73774290999</v>
      </c>
      <c r="ER35" s="89">
        <v>10.340345363745023</v>
      </c>
      <c r="ES35" s="89">
        <v>305467.28319015988</v>
      </c>
      <c r="ET35" s="89">
        <v>10.603536303863187</v>
      </c>
      <c r="EU35" s="89">
        <v>308797.42484791001</v>
      </c>
      <c r="EV35" s="89">
        <v>10.881807015274253</v>
      </c>
      <c r="EW35" s="89">
        <v>311110.45871677995</v>
      </c>
      <c r="EX35" s="89">
        <v>11.576928267549905</v>
      </c>
      <c r="EY35" s="89">
        <v>310473.93652078992</v>
      </c>
      <c r="EZ35" s="89">
        <v>11.612222069557879</v>
      </c>
      <c r="FA35" s="89">
        <v>318394.46729524992</v>
      </c>
      <c r="FB35" s="89">
        <v>11.564852061776881</v>
      </c>
      <c r="FC35" s="89">
        <v>315352.72628404002</v>
      </c>
      <c r="FD35" s="89">
        <v>12.038616180705677</v>
      </c>
      <c r="FE35" s="89">
        <v>320525.33247306995</v>
      </c>
      <c r="FF35" s="89">
        <v>12.149399964777229</v>
      </c>
      <c r="FG35" s="89">
        <v>335478.99985925993</v>
      </c>
      <c r="FH35" s="89">
        <v>12.127339609357191</v>
      </c>
      <c r="FI35" s="89">
        <v>312262.36752762005</v>
      </c>
      <c r="FJ35" s="89">
        <v>12.617791210429381</v>
      </c>
      <c r="FK35" s="89">
        <v>307983.76474602002</v>
      </c>
      <c r="FL35" s="89">
        <v>12.581303930075942</v>
      </c>
      <c r="FM35" s="89">
        <v>305182.50818165008</v>
      </c>
      <c r="FN35" s="89">
        <v>12.204316760959614</v>
      </c>
      <c r="FO35" s="89">
        <v>305126.33346142009</v>
      </c>
      <c r="FP35" s="89">
        <v>13.180292242051809</v>
      </c>
      <c r="FQ35" s="89">
        <v>304592.56218821998</v>
      </c>
      <c r="FR35" s="89">
        <v>13.046200307455511</v>
      </c>
      <c r="FS35" s="89">
        <v>301682.90709747002</v>
      </c>
      <c r="FT35" s="89">
        <v>12.952955353336845</v>
      </c>
      <c r="FU35" s="89">
        <v>296589.62381732999</v>
      </c>
      <c r="FV35" s="89">
        <v>12.756973941693479</v>
      </c>
      <c r="FW35" s="89">
        <v>293974.75492582005</v>
      </c>
      <c r="FX35" s="89">
        <v>12.593776727618719</v>
      </c>
      <c r="FY35" s="89">
        <v>299534.38569240994</v>
      </c>
      <c r="FZ35" s="89">
        <v>12.330235904926777</v>
      </c>
      <c r="GA35" s="89">
        <v>285674.09102113999</v>
      </c>
      <c r="GB35" s="89">
        <v>11.956986824214749</v>
      </c>
      <c r="GC35" s="89">
        <v>293261.16682829993</v>
      </c>
      <c r="GD35" s="89">
        <v>12.154820865998452</v>
      </c>
      <c r="GE35" s="89">
        <v>297748.13771868002</v>
      </c>
      <c r="GF35" s="89">
        <v>11.448093007103859</v>
      </c>
      <c r="GG35" s="89">
        <v>307499.54322544002</v>
      </c>
      <c r="GH35" s="89">
        <v>12.110741698930836</v>
      </c>
      <c r="GI35" s="89">
        <v>300186.89033674001</v>
      </c>
      <c r="GJ35" s="89">
        <v>11.959825181038324</v>
      </c>
      <c r="GK35" s="89">
        <v>305150.57118786994</v>
      </c>
      <c r="GL35" s="89">
        <v>11.533178642393846</v>
      </c>
      <c r="GM35" s="89">
        <v>311696.25058336993</v>
      </c>
      <c r="GN35" s="89">
        <v>11.330801670226435</v>
      </c>
      <c r="GO35" s="89">
        <v>308082.25789383997</v>
      </c>
      <c r="GP35" s="89">
        <v>10.981663052762045</v>
      </c>
      <c r="GQ35" s="89">
        <v>307806.82028585993</v>
      </c>
      <c r="GR35" s="89">
        <v>10.654408599375246</v>
      </c>
      <c r="GS35" s="89">
        <v>316556.5569922101</v>
      </c>
      <c r="GT35" s="89">
        <v>10.423161061940444</v>
      </c>
      <c r="GU35" s="89">
        <v>307980.46375088207</v>
      </c>
      <c r="GV35" s="89">
        <v>10.179109150622709</v>
      </c>
      <c r="GW35" s="89">
        <v>309027.24549316033</v>
      </c>
      <c r="GX35" s="89">
        <v>9.9975426050438738</v>
      </c>
      <c r="GY35" s="89">
        <v>321326.73796761001</v>
      </c>
      <c r="GZ35" s="89">
        <v>9.8528051294708643</v>
      </c>
      <c r="HA35" s="89">
        <v>315593.84559263004</v>
      </c>
      <c r="HB35" s="89">
        <v>9.4789120379140126</v>
      </c>
      <c r="HC35" s="89">
        <v>325363.21079572203</v>
      </c>
      <c r="HD35" s="89">
        <v>9.1917569145244595</v>
      </c>
      <c r="HE35" s="89">
        <v>342458.65544337203</v>
      </c>
      <c r="HF35" s="89">
        <v>8.9142969414264268</v>
      </c>
      <c r="HG35" s="89">
        <v>332394.91115801985</v>
      </c>
      <c r="HH35" s="89">
        <v>8.7996514928194927</v>
      </c>
      <c r="HI35" s="89">
        <v>332218.25861877407</v>
      </c>
    </row>
    <row r="36" spans="1:217" x14ac:dyDescent="0.55000000000000004">
      <c r="B36" s="19">
        <v>12</v>
      </c>
      <c r="C36" s="265" t="s">
        <v>673</v>
      </c>
      <c r="D36" s="89">
        <v>12.610177073053034</v>
      </c>
      <c r="E36" s="89">
        <v>14690.34467519003</v>
      </c>
      <c r="F36" s="89">
        <v>11.023911751103389</v>
      </c>
      <c r="G36" s="89">
        <v>22279.184395760007</v>
      </c>
      <c r="H36" s="89">
        <v>10.220141867269588</v>
      </c>
      <c r="I36" s="89">
        <v>32347.751877130009</v>
      </c>
      <c r="J36" s="89">
        <v>8.7651247835632002</v>
      </c>
      <c r="K36" s="89">
        <v>38591.137378309999</v>
      </c>
      <c r="L36" s="89">
        <v>10.736760205746812</v>
      </c>
      <c r="M36" s="89">
        <v>55910.209040029993</v>
      </c>
      <c r="N36" s="89">
        <v>12.280340759964469</v>
      </c>
      <c r="O36" s="89">
        <v>77924.679934520042</v>
      </c>
      <c r="P36" s="89">
        <v>8.7036460988342945</v>
      </c>
      <c r="Q36" s="89">
        <v>41797.353993069992</v>
      </c>
      <c r="R36" s="89">
        <v>8.5669504894258903</v>
      </c>
      <c r="S36" s="89">
        <v>42707.047888749985</v>
      </c>
      <c r="T36" s="89">
        <v>8.5061552719627027</v>
      </c>
      <c r="U36" s="89">
        <v>44537.900290060003</v>
      </c>
      <c r="V36" s="89">
        <v>8.6402224087451458</v>
      </c>
      <c r="W36" s="89">
        <v>45174.134707370002</v>
      </c>
      <c r="X36" s="89">
        <v>8.7739776206706548</v>
      </c>
      <c r="Y36" s="89">
        <v>45953.093547749995</v>
      </c>
      <c r="Z36" s="89">
        <v>8.9108385723080392</v>
      </c>
      <c r="AA36" s="89">
        <v>47805.431110289988</v>
      </c>
      <c r="AB36" s="89">
        <v>9.6849334486109893</v>
      </c>
      <c r="AC36" s="89">
        <v>51041.592245270003</v>
      </c>
      <c r="AD36" s="89">
        <v>10.028461347814718</v>
      </c>
      <c r="AE36" s="89">
        <v>51621.747361699992</v>
      </c>
      <c r="AF36" s="89">
        <v>10.157125874871086</v>
      </c>
      <c r="AG36" s="89">
        <v>52539.777209660002</v>
      </c>
      <c r="AH36" s="89">
        <v>10.447788374316849</v>
      </c>
      <c r="AI36" s="89">
        <v>52840.780953490008</v>
      </c>
      <c r="AJ36" s="89">
        <v>10.66260798093249</v>
      </c>
      <c r="AK36" s="89">
        <v>52981.213983639987</v>
      </c>
      <c r="AL36" s="89">
        <v>10.736760205746812</v>
      </c>
      <c r="AM36" s="89">
        <v>55910.209040029993</v>
      </c>
      <c r="AN36" s="89">
        <v>11.078403882039668</v>
      </c>
      <c r="AO36" s="89">
        <v>56235.885905269985</v>
      </c>
      <c r="AP36" s="89">
        <v>11.225888960325285</v>
      </c>
      <c r="AQ36" s="89">
        <v>58385.099557369998</v>
      </c>
      <c r="AR36" s="89">
        <v>9.6961233468061465</v>
      </c>
      <c r="AS36" s="89">
        <v>61253.224280120012</v>
      </c>
      <c r="AT36" s="89">
        <v>11.401629279739531</v>
      </c>
      <c r="AU36" s="89">
        <v>59457.430797660025</v>
      </c>
      <c r="AV36" s="89">
        <v>11.125245237390963</v>
      </c>
      <c r="AW36" s="89">
        <v>62102.586039950023</v>
      </c>
      <c r="AX36" s="89">
        <v>11.661409301407909</v>
      </c>
      <c r="AY36" s="89">
        <v>63726.52760631001</v>
      </c>
      <c r="AZ36" s="89">
        <v>11.765130820478195</v>
      </c>
      <c r="BA36" s="89">
        <v>65363.345035100028</v>
      </c>
      <c r="BB36" s="89">
        <v>11.86834392254457</v>
      </c>
      <c r="BC36" s="89">
        <v>66061.170983640011</v>
      </c>
      <c r="BD36" s="89">
        <v>12.013197390531543</v>
      </c>
      <c r="BE36" s="89">
        <v>67408.294499460011</v>
      </c>
      <c r="BF36" s="89">
        <v>12.215021413821704</v>
      </c>
      <c r="BG36" s="89">
        <v>71902.739274150037</v>
      </c>
      <c r="BH36" s="89">
        <v>12.258775817569834</v>
      </c>
      <c r="BI36" s="89">
        <v>72919.133337724459</v>
      </c>
      <c r="BJ36" s="89">
        <v>12.280340759964469</v>
      </c>
      <c r="BK36" s="89">
        <v>77924.679934520042</v>
      </c>
      <c r="BL36" s="89">
        <v>12.319331170245412</v>
      </c>
      <c r="BM36" s="89">
        <v>77703.831665867488</v>
      </c>
      <c r="BN36" s="89">
        <v>12.241907579119323</v>
      </c>
      <c r="BO36" s="89">
        <v>82417.345998188975</v>
      </c>
      <c r="BP36" s="89">
        <v>12.289318545095783</v>
      </c>
      <c r="BQ36" s="89">
        <v>86291.727529165044</v>
      </c>
      <c r="BR36" s="89">
        <v>12.154099287450883</v>
      </c>
      <c r="BS36" s="89">
        <v>85492.553293580015</v>
      </c>
      <c r="BT36" s="89">
        <v>12.153038808725739</v>
      </c>
      <c r="BU36" s="89">
        <v>86466.28351519705</v>
      </c>
      <c r="BV36" s="89">
        <v>12.203251899373534</v>
      </c>
      <c r="BW36" s="89">
        <v>88192.618800325014</v>
      </c>
      <c r="BX36" s="89">
        <v>12.062520513245138</v>
      </c>
      <c r="BY36" s="89">
        <v>91258.103966062539</v>
      </c>
      <c r="BZ36" s="89">
        <v>11.889936712594043</v>
      </c>
      <c r="CA36" s="89">
        <v>90659.956662021985</v>
      </c>
      <c r="CB36" s="89">
        <v>11.823211747720006</v>
      </c>
      <c r="CC36" s="89">
        <v>94671.802356718981</v>
      </c>
      <c r="CD36" s="89">
        <v>11.840241156483593</v>
      </c>
      <c r="CE36" s="89">
        <v>96023.257415070169</v>
      </c>
      <c r="CF36" s="89">
        <v>11.721716138107844</v>
      </c>
      <c r="CG36" s="89">
        <v>98697.141063897725</v>
      </c>
      <c r="CH36" s="89">
        <v>11.639722787739368</v>
      </c>
      <c r="CI36" s="89">
        <v>101091.80068802324</v>
      </c>
      <c r="CJ36" s="89">
        <v>11.738871229548929</v>
      </c>
      <c r="CK36" s="89">
        <v>102543.02206521893</v>
      </c>
      <c r="CL36" s="89">
        <v>11.661752409541595</v>
      </c>
      <c r="CM36" s="89">
        <v>105317.15628373592</v>
      </c>
      <c r="CN36" s="89">
        <v>11.438134061291404</v>
      </c>
      <c r="CO36" s="89">
        <v>109990.574594722</v>
      </c>
      <c r="CP36" s="89">
        <v>11.613012032751815</v>
      </c>
      <c r="CQ36" s="89">
        <v>110494.43053395698</v>
      </c>
      <c r="CR36" s="89">
        <v>11.631682786854556</v>
      </c>
      <c r="CS36" s="89">
        <v>111202.36037191498</v>
      </c>
      <c r="CT36" s="89">
        <v>11.526583865032292</v>
      </c>
      <c r="CU36" s="89">
        <v>114879.616143618</v>
      </c>
      <c r="CV36" s="89">
        <v>11.690583087786035</v>
      </c>
      <c r="CW36" s="89">
        <v>116800.31362202251</v>
      </c>
      <c r="CX36" s="89">
        <v>11.740937069561618</v>
      </c>
      <c r="CY36" s="89">
        <v>120219.85489094601</v>
      </c>
      <c r="CZ36" s="89">
        <v>11.567930015709527</v>
      </c>
      <c r="DA36" s="89">
        <v>122063.17155161254</v>
      </c>
      <c r="DB36" s="89">
        <v>11.353320059047061</v>
      </c>
      <c r="DC36" s="89">
        <v>121346.03170262005</v>
      </c>
      <c r="DD36" s="89">
        <v>11.029077713327387</v>
      </c>
      <c r="DE36" s="89">
        <v>122031.58891006006</v>
      </c>
      <c r="DF36" s="89">
        <v>10.614958529764106</v>
      </c>
      <c r="DG36" s="89">
        <v>127550.63431252999</v>
      </c>
      <c r="DH36" s="89">
        <v>10.600780514541436</v>
      </c>
      <c r="DI36" s="89">
        <v>130153.50107750848</v>
      </c>
      <c r="DJ36" s="89">
        <v>10.35639599774421</v>
      </c>
      <c r="DK36" s="89">
        <v>131310.77672018998</v>
      </c>
      <c r="DL36" s="89">
        <v>9.8990082456910589</v>
      </c>
      <c r="DM36" s="89">
        <v>135232.23912318001</v>
      </c>
      <c r="DN36" s="89">
        <v>9.5074931424805236</v>
      </c>
      <c r="DO36" s="89">
        <v>137586.81433300005</v>
      </c>
      <c r="DP36" s="89">
        <v>9.41242025008345</v>
      </c>
      <c r="DQ36" s="89">
        <v>139548.55417827002</v>
      </c>
      <c r="DR36" s="89">
        <v>8.8613555657399985</v>
      </c>
      <c r="DS36" s="89">
        <v>141091.50531331004</v>
      </c>
      <c r="DT36" s="89">
        <v>8.5696870956491509</v>
      </c>
      <c r="DU36" s="89">
        <v>144248.76177955</v>
      </c>
      <c r="DV36" s="89">
        <v>8.4333017219947788</v>
      </c>
      <c r="DW36" s="89">
        <v>147160.52475304008</v>
      </c>
      <c r="DX36" s="89">
        <v>8.2745187858113169</v>
      </c>
      <c r="DY36" s="89">
        <v>151440.43566746998</v>
      </c>
      <c r="DZ36" s="89">
        <v>8.0151895685435015</v>
      </c>
      <c r="EA36" s="89">
        <v>154994.37711154</v>
      </c>
      <c r="EB36" s="89">
        <v>7.9820658477435913</v>
      </c>
      <c r="EC36" s="89">
        <v>155634.50222939005</v>
      </c>
      <c r="ED36" s="89">
        <v>7.9122272267212708</v>
      </c>
      <c r="EE36" s="89">
        <v>159479.97479510002</v>
      </c>
      <c r="EF36" s="89">
        <v>7.8707667971003632</v>
      </c>
      <c r="EG36" s="89">
        <v>161430.234881813</v>
      </c>
      <c r="EH36" s="89">
        <v>7.8945689641497756</v>
      </c>
      <c r="EI36" s="89">
        <v>164621.84250758</v>
      </c>
      <c r="EJ36" s="89">
        <v>7.9394801125257448</v>
      </c>
      <c r="EK36" s="89">
        <v>166554.551881066</v>
      </c>
      <c r="EL36" s="89">
        <v>8.2968722478025878</v>
      </c>
      <c r="EM36" s="89">
        <v>162901.81146466601</v>
      </c>
      <c r="EN36" s="89">
        <v>8.5345768805750648</v>
      </c>
      <c r="EO36" s="89">
        <v>162485.807779886</v>
      </c>
      <c r="EP36" s="89">
        <v>8.710011891596011</v>
      </c>
      <c r="EQ36" s="89">
        <v>163230.68760672599</v>
      </c>
      <c r="ER36" s="89">
        <v>9.4225672087567265</v>
      </c>
      <c r="ES36" s="89">
        <v>160584.22565497604</v>
      </c>
      <c r="ET36" s="89">
        <v>9.7019201035559579</v>
      </c>
      <c r="EU36" s="89">
        <v>165013.19371304201</v>
      </c>
      <c r="EV36" s="89">
        <v>9.9526387161872183</v>
      </c>
      <c r="EW36" s="89">
        <v>165600.40233661598</v>
      </c>
      <c r="EX36" s="89">
        <v>10.657413500926852</v>
      </c>
      <c r="EY36" s="89">
        <v>168667.91589479599</v>
      </c>
      <c r="EZ36" s="89">
        <v>10.729203930543303</v>
      </c>
      <c r="FA36" s="89">
        <v>168083.29240266397</v>
      </c>
      <c r="FB36" s="89">
        <v>10.763745984384061</v>
      </c>
      <c r="FC36" s="89">
        <v>168131.11156647399</v>
      </c>
      <c r="FD36" s="89">
        <v>11.294806127116241</v>
      </c>
      <c r="FE36" s="89">
        <v>168799.1367055205</v>
      </c>
      <c r="FF36" s="89">
        <v>11.34884721529621</v>
      </c>
      <c r="FG36" s="89">
        <v>170299.41105256145</v>
      </c>
      <c r="FH36" s="89">
        <v>11.475116595162284</v>
      </c>
      <c r="FI36" s="89">
        <v>172656.82762321597</v>
      </c>
      <c r="FJ36" s="89">
        <v>11.898372565012322</v>
      </c>
      <c r="FK36" s="89">
        <v>171300.13710081906</v>
      </c>
      <c r="FL36" s="89">
        <v>11.967095177643616</v>
      </c>
      <c r="FM36" s="89">
        <v>170378.37916035519</v>
      </c>
      <c r="FN36" s="89">
        <v>12.128923032510947</v>
      </c>
      <c r="FO36" s="89">
        <v>171034.14817235776</v>
      </c>
      <c r="FP36" s="89">
        <v>12.980647346954278</v>
      </c>
      <c r="FQ36" s="89">
        <v>175587.86495352065</v>
      </c>
      <c r="FR36" s="89">
        <v>12.957251732881616</v>
      </c>
      <c r="FS36" s="89">
        <v>175109.15514970815</v>
      </c>
      <c r="FT36" s="89">
        <v>12.95867912704816</v>
      </c>
      <c r="FU36" s="89">
        <v>170107.39561721095</v>
      </c>
      <c r="FV36" s="89">
        <v>12.884546348674077</v>
      </c>
      <c r="FW36" s="89">
        <v>170543.36760602955</v>
      </c>
      <c r="FX36" s="89">
        <v>12.711793216065885</v>
      </c>
      <c r="FY36" s="89">
        <v>172977.05731270809</v>
      </c>
      <c r="FZ36" s="89">
        <v>12.42702379243568</v>
      </c>
      <c r="GA36" s="89">
        <v>160659.1032165041</v>
      </c>
      <c r="GB36" s="89">
        <v>12.095429414249661</v>
      </c>
      <c r="GC36" s="89">
        <v>179123.10584686277</v>
      </c>
      <c r="GD36" s="89">
        <v>12.384862690852653</v>
      </c>
      <c r="GE36" s="89">
        <v>180299.76835968078</v>
      </c>
      <c r="GF36" s="89">
        <v>12.12945387689231</v>
      </c>
      <c r="GG36" s="89">
        <v>182810.30310623304</v>
      </c>
      <c r="GH36" s="89">
        <v>12.343042450110335</v>
      </c>
      <c r="GI36" s="89">
        <v>184886.17687655211</v>
      </c>
      <c r="GJ36" s="89">
        <v>12.233552788976455</v>
      </c>
      <c r="GK36" s="89">
        <v>184524.29170606309</v>
      </c>
      <c r="GL36" s="89">
        <v>11.905038787502777</v>
      </c>
      <c r="GM36" s="89">
        <v>187552.82472797597</v>
      </c>
      <c r="GN36" s="89">
        <v>11.646264716435835</v>
      </c>
      <c r="GO36" s="89">
        <v>187727.79238881706</v>
      </c>
      <c r="GP36" s="89">
        <v>11.339414753581034</v>
      </c>
      <c r="GQ36" s="89">
        <v>187484.65916764908</v>
      </c>
      <c r="GR36" s="89">
        <v>10.941784968247211</v>
      </c>
      <c r="GS36" s="89">
        <v>188927.71983265309</v>
      </c>
      <c r="GT36" s="89">
        <v>10.63579727270608</v>
      </c>
      <c r="GU36" s="89">
        <v>188933.21777432252</v>
      </c>
      <c r="GV36" s="89">
        <v>10.47208028944709</v>
      </c>
      <c r="GW36" s="89">
        <v>190529.87680491101</v>
      </c>
      <c r="GX36" s="89">
        <v>10.282187688378407</v>
      </c>
      <c r="GY36" s="89">
        <v>193576.59425724469</v>
      </c>
      <c r="GZ36" s="89">
        <v>10.006905580960737</v>
      </c>
      <c r="HA36" s="89">
        <v>197983.22867833616</v>
      </c>
      <c r="HB36" s="89">
        <v>9.7558939451789826</v>
      </c>
      <c r="HC36" s="89">
        <v>199230.13486994727</v>
      </c>
      <c r="HD36" s="89">
        <v>9.4678114230176238</v>
      </c>
      <c r="HE36" s="89">
        <v>202228.46527225035</v>
      </c>
      <c r="HF36" s="89">
        <v>9.2239378757122097</v>
      </c>
      <c r="HG36" s="89">
        <v>202058.33034637707</v>
      </c>
      <c r="HH36" s="89">
        <v>9.1012495017003534</v>
      </c>
      <c r="HI36" s="89">
        <v>209717.61756652466</v>
      </c>
    </row>
    <row r="37" spans="1:217" x14ac:dyDescent="0.55000000000000004">
      <c r="B37" s="19">
        <v>13</v>
      </c>
      <c r="C37" s="25" t="s">
        <v>253</v>
      </c>
      <c r="D37" s="89">
        <v>12.484417329567313</v>
      </c>
      <c r="E37" s="89">
        <v>28172.010885390016</v>
      </c>
      <c r="F37" s="89">
        <v>10.971041893684561</v>
      </c>
      <c r="G37" s="89">
        <v>38852.196747430018</v>
      </c>
      <c r="H37" s="89">
        <v>10.134327267338179</v>
      </c>
      <c r="I37" s="89">
        <v>50007.592358393988</v>
      </c>
      <c r="J37" s="89">
        <v>9.4719114224940846</v>
      </c>
      <c r="K37" s="89">
        <v>56684.657462469993</v>
      </c>
      <c r="L37" s="89">
        <v>11.406700427872403</v>
      </c>
      <c r="M37" s="89">
        <v>79016.313280261995</v>
      </c>
      <c r="N37" s="89">
        <v>12.421076262070949</v>
      </c>
      <c r="O37" s="89">
        <v>92564.146514551991</v>
      </c>
      <c r="P37" s="89">
        <v>9.5471868770459594</v>
      </c>
      <c r="Q37" s="89">
        <v>59150.566128080005</v>
      </c>
      <c r="R37" s="89">
        <v>9.3830669187658327</v>
      </c>
      <c r="S37" s="89">
        <v>60233.317575069996</v>
      </c>
      <c r="T37" s="89">
        <v>9.2886421699991715</v>
      </c>
      <c r="U37" s="89">
        <v>61515.636068624</v>
      </c>
      <c r="V37" s="89">
        <v>9.468249252509624</v>
      </c>
      <c r="W37" s="89">
        <v>62379.600870266004</v>
      </c>
      <c r="X37" s="89">
        <v>9.6004162642243962</v>
      </c>
      <c r="Y37" s="89">
        <v>63763.437356266004</v>
      </c>
      <c r="Z37" s="89">
        <v>9.7194865288824417</v>
      </c>
      <c r="AA37" s="89">
        <v>64924.664488796014</v>
      </c>
      <c r="AB37" s="89">
        <v>10.23918146920637</v>
      </c>
      <c r="AC37" s="89">
        <v>67521.482308863007</v>
      </c>
      <c r="AD37" s="89">
        <v>10.683244655423881</v>
      </c>
      <c r="AE37" s="89">
        <v>68379.865423291005</v>
      </c>
      <c r="AF37" s="89">
        <v>10.877329334625692</v>
      </c>
      <c r="AG37" s="89">
        <v>69405.272307883017</v>
      </c>
      <c r="AH37" s="89">
        <v>10.721927853999153</v>
      </c>
      <c r="AI37" s="89">
        <v>69826.034997452996</v>
      </c>
      <c r="AJ37" s="89">
        <v>11.254062812697153</v>
      </c>
      <c r="AK37" s="89">
        <v>70392.859269042965</v>
      </c>
      <c r="AL37" s="89">
        <v>11.406700427872403</v>
      </c>
      <c r="AM37" s="89">
        <v>79016.313280261995</v>
      </c>
      <c r="AN37" s="89">
        <v>11.754169937625024</v>
      </c>
      <c r="AO37" s="89">
        <v>79621.541118636975</v>
      </c>
      <c r="AP37" s="89">
        <v>11.840374599994462</v>
      </c>
      <c r="AQ37" s="89">
        <v>79924.629048582967</v>
      </c>
      <c r="AR37" s="89">
        <v>10.590337140108973</v>
      </c>
      <c r="AS37" s="89">
        <v>82537.97852047201</v>
      </c>
      <c r="AT37" s="89">
        <v>11.689784922139358</v>
      </c>
      <c r="AU37" s="89">
        <v>80790.209729023016</v>
      </c>
      <c r="AV37" s="89">
        <v>11.530863313645099</v>
      </c>
      <c r="AW37" s="89">
        <v>84610.842412662998</v>
      </c>
      <c r="AX37" s="89">
        <v>11.8532212924394</v>
      </c>
      <c r="AY37" s="89">
        <v>86280.176466673001</v>
      </c>
      <c r="AZ37" s="89">
        <v>12.005824990683125</v>
      </c>
      <c r="BA37" s="89">
        <v>86578.289161592998</v>
      </c>
      <c r="BB37" s="89">
        <v>12.086232046917628</v>
      </c>
      <c r="BC37" s="89">
        <v>85673.992245182992</v>
      </c>
      <c r="BD37" s="89">
        <v>12.259313274331138</v>
      </c>
      <c r="BE37" s="89">
        <v>83692.395856692994</v>
      </c>
      <c r="BF37" s="89">
        <v>12.474660342133584</v>
      </c>
      <c r="BG37" s="89">
        <v>87411.519864341986</v>
      </c>
      <c r="BH37" s="89">
        <v>12.544870556762953</v>
      </c>
      <c r="BI37" s="89">
        <v>86917.222310359997</v>
      </c>
      <c r="BJ37" s="89">
        <v>12.421076262070949</v>
      </c>
      <c r="BK37" s="89">
        <v>92564.146514551991</v>
      </c>
      <c r="BL37" s="89">
        <v>12.565367118156107</v>
      </c>
      <c r="BM37" s="89">
        <v>90243.743711023024</v>
      </c>
      <c r="BN37" s="89">
        <v>12.439257695308969</v>
      </c>
      <c r="BO37" s="89">
        <v>95950.813053453021</v>
      </c>
      <c r="BP37" s="89">
        <v>12.342412140098507</v>
      </c>
      <c r="BQ37" s="89">
        <v>98307.25126388995</v>
      </c>
      <c r="BR37" s="89">
        <v>12.431603876782665</v>
      </c>
      <c r="BS37" s="89">
        <v>99033.287671903003</v>
      </c>
      <c r="BT37" s="89">
        <v>12.48761420851441</v>
      </c>
      <c r="BU37" s="89">
        <v>99181.358485685458</v>
      </c>
      <c r="BV37" s="89">
        <v>12.522546557225825</v>
      </c>
      <c r="BW37" s="89">
        <v>103918.377971913</v>
      </c>
      <c r="BX37" s="89">
        <v>12.503872776713756</v>
      </c>
      <c r="BY37" s="89">
        <v>105526.33577742102</v>
      </c>
      <c r="BZ37" s="89">
        <v>12.523112594237668</v>
      </c>
      <c r="CA37" s="89">
        <v>106039.26375774307</v>
      </c>
      <c r="CB37" s="89">
        <v>12.434678986525061</v>
      </c>
      <c r="CC37" s="89">
        <v>106841.99096208299</v>
      </c>
      <c r="CD37" s="89">
        <v>12.347570068218889</v>
      </c>
      <c r="CE37" s="89">
        <v>108124.67355178554</v>
      </c>
      <c r="CF37" s="89">
        <v>12.329258013911373</v>
      </c>
      <c r="CG37" s="89">
        <v>107832.70871549296</v>
      </c>
      <c r="CH37" s="89">
        <v>12.246487428182396</v>
      </c>
      <c r="CI37" s="89">
        <v>109117.71428898301</v>
      </c>
      <c r="CJ37" s="89">
        <v>12.165563863373341</v>
      </c>
      <c r="CK37" s="89">
        <v>111574.569552343</v>
      </c>
      <c r="CL37" s="89">
        <v>11.928037589959816</v>
      </c>
      <c r="CM37" s="89">
        <v>113481.879244593</v>
      </c>
      <c r="CN37" s="89">
        <v>12.050509495846203</v>
      </c>
      <c r="CO37" s="89">
        <v>115868.79785275301</v>
      </c>
      <c r="CP37" s="89">
        <v>12.092469355764932</v>
      </c>
      <c r="CQ37" s="89">
        <v>116687.29731635301</v>
      </c>
      <c r="CR37" s="89">
        <v>12.096237258484997</v>
      </c>
      <c r="CS37" s="89">
        <v>117212.80064100301</v>
      </c>
      <c r="CT37" s="89">
        <v>12.061233301855555</v>
      </c>
      <c r="CU37" s="89">
        <v>118740.07740632299</v>
      </c>
      <c r="CV37" s="89">
        <v>12.007212822380708</v>
      </c>
      <c r="CW37" s="89">
        <v>119914.91512538301</v>
      </c>
      <c r="CX37" s="89">
        <v>12.000184952939676</v>
      </c>
      <c r="CY37" s="89">
        <v>123091.04011417298</v>
      </c>
      <c r="CZ37" s="89">
        <v>11.948055611181847</v>
      </c>
      <c r="DA37" s="89">
        <v>133088.60661908801</v>
      </c>
      <c r="DB37" s="89">
        <v>11.664935781746097</v>
      </c>
      <c r="DC37" s="89">
        <v>132474.42989798321</v>
      </c>
      <c r="DD37" s="89">
        <v>11.326073192710348</v>
      </c>
      <c r="DE37" s="89">
        <v>133324.17733896748</v>
      </c>
      <c r="DF37" s="89">
        <v>10.859249957231638</v>
      </c>
      <c r="DG37" s="89">
        <v>137152.29808909242</v>
      </c>
      <c r="DH37" s="89">
        <v>10.823942431552249</v>
      </c>
      <c r="DI37" s="89">
        <v>139542.19579466237</v>
      </c>
      <c r="DJ37" s="89">
        <v>10.455831101910253</v>
      </c>
      <c r="DK37" s="89">
        <v>144086.99034885838</v>
      </c>
      <c r="DL37" s="89">
        <v>10.095326642056939</v>
      </c>
      <c r="DM37" s="89">
        <v>149912.39092365836</v>
      </c>
      <c r="DN37" s="89">
        <v>9.8301264616467083</v>
      </c>
      <c r="DO37" s="89">
        <v>150414.75429889339</v>
      </c>
      <c r="DP37" s="89">
        <v>9.66658932883918</v>
      </c>
      <c r="DQ37" s="89">
        <v>152013.80828004342</v>
      </c>
      <c r="DR37" s="89">
        <v>9.3488793197577795</v>
      </c>
      <c r="DS37" s="89">
        <v>157106.11498711744</v>
      </c>
      <c r="DT37" s="89">
        <v>8.9880392590127229</v>
      </c>
      <c r="DU37" s="89">
        <v>156415.38102847399</v>
      </c>
      <c r="DV37" s="89">
        <v>8.891708056564859</v>
      </c>
      <c r="DW37" s="89">
        <v>159002.47803264332</v>
      </c>
      <c r="DX37" s="89">
        <v>8.6695685462477048</v>
      </c>
      <c r="DY37" s="89">
        <v>160770.32394532103</v>
      </c>
      <c r="DZ37" s="89">
        <v>8.5155696661153009</v>
      </c>
      <c r="EA37" s="89">
        <v>159829.26120762405</v>
      </c>
      <c r="EB37" s="89">
        <v>8.5013353996114542</v>
      </c>
      <c r="EC37" s="89">
        <v>160607.21494723402</v>
      </c>
      <c r="ED37" s="89">
        <v>8.3521374344964574</v>
      </c>
      <c r="EE37" s="89">
        <v>163016.22467761402</v>
      </c>
      <c r="EF37" s="89">
        <v>8.398232867035361</v>
      </c>
      <c r="EG37" s="89">
        <v>162874.90083315191</v>
      </c>
      <c r="EH37" s="89">
        <v>8.4533239522342125</v>
      </c>
      <c r="EI37" s="89">
        <v>168939.55369543191</v>
      </c>
      <c r="EJ37" s="89">
        <v>8.4544560661211623</v>
      </c>
      <c r="EK37" s="89">
        <v>172387.33124898002</v>
      </c>
      <c r="EL37" s="89">
        <v>8.7841628949706383</v>
      </c>
      <c r="EM37" s="89">
        <v>173649.16662762541</v>
      </c>
      <c r="EN37" s="89">
        <v>8.9009717192567184</v>
      </c>
      <c r="EO37" s="89">
        <v>173497.32229411395</v>
      </c>
      <c r="EP37" s="89">
        <v>8.9718867394460577</v>
      </c>
      <c r="EQ37" s="89">
        <v>173708.45138821207</v>
      </c>
      <c r="ER37" s="89">
        <v>9.7213906710458389</v>
      </c>
      <c r="ES37" s="89">
        <v>177198.58105553692</v>
      </c>
      <c r="ET37" s="89">
        <v>9.9561073886962976</v>
      </c>
      <c r="EU37" s="89">
        <v>179220.77410081393</v>
      </c>
      <c r="EV37" s="89">
        <v>10.260379244067851</v>
      </c>
      <c r="EW37" s="89">
        <v>179333.050400343</v>
      </c>
      <c r="EX37" s="89">
        <v>10.936269093196822</v>
      </c>
      <c r="EY37" s="89">
        <v>178397.58319686097</v>
      </c>
      <c r="EZ37" s="89">
        <v>10.951808584929388</v>
      </c>
      <c r="FA37" s="89">
        <v>165813.68197145799</v>
      </c>
      <c r="FB37" s="89">
        <v>11.058175436979326</v>
      </c>
      <c r="FC37" s="89">
        <v>177074.65161219009</v>
      </c>
      <c r="FD37" s="89">
        <v>11.471153164633723</v>
      </c>
      <c r="FE37" s="89">
        <v>180652.77226001804</v>
      </c>
      <c r="FF37" s="89">
        <v>11.5372288556048</v>
      </c>
      <c r="FG37" s="89">
        <v>182689.63577866909</v>
      </c>
      <c r="FH37" s="89">
        <v>11.666357534885996</v>
      </c>
      <c r="FI37" s="89">
        <v>184353.97168838003</v>
      </c>
      <c r="FJ37" s="89">
        <v>12.146195745687717</v>
      </c>
      <c r="FK37" s="89">
        <v>183710.08361607799</v>
      </c>
      <c r="FL37" s="89">
        <v>12.203252229173664</v>
      </c>
      <c r="FM37" s="89">
        <v>185008.53961395798</v>
      </c>
      <c r="FN37" s="89">
        <v>12.260706081956897</v>
      </c>
      <c r="FO37" s="89">
        <v>186522.49173266592</v>
      </c>
      <c r="FP37" s="89">
        <v>13.035016303197887</v>
      </c>
      <c r="FQ37" s="89">
        <v>189849.94336700585</v>
      </c>
      <c r="FR37" s="89">
        <v>13.190833559013345</v>
      </c>
      <c r="FS37" s="89">
        <v>188413.88472168497</v>
      </c>
      <c r="FT37" s="89">
        <v>12.82819403699814</v>
      </c>
      <c r="FU37" s="89">
        <v>184324.21449377495</v>
      </c>
      <c r="FV37" s="89">
        <v>12.882550009718731</v>
      </c>
      <c r="FW37" s="89">
        <v>182810.88456630483</v>
      </c>
      <c r="FX37" s="89">
        <v>12.676283673238705</v>
      </c>
      <c r="FY37" s="89">
        <v>180211.38032748475</v>
      </c>
      <c r="FZ37" s="89">
        <v>12.355923856682807</v>
      </c>
      <c r="GA37" s="89">
        <v>154154.22549293478</v>
      </c>
      <c r="GB37" s="89">
        <v>11.929734916596107</v>
      </c>
      <c r="GC37" s="89">
        <v>178122.26980336491</v>
      </c>
      <c r="GD37" s="89">
        <v>12.163333685044254</v>
      </c>
      <c r="GE37" s="89">
        <v>179442.69125965712</v>
      </c>
      <c r="GF37" s="89">
        <v>11.685391379875572</v>
      </c>
      <c r="GG37" s="89">
        <v>181181.55880439706</v>
      </c>
      <c r="GH37" s="89">
        <v>12.18801034766534</v>
      </c>
      <c r="GI37" s="89">
        <v>182357.90249300702</v>
      </c>
      <c r="GJ37" s="89">
        <v>12.046973628514294</v>
      </c>
      <c r="GK37" s="89">
        <v>181389.01207070702</v>
      </c>
      <c r="GL37" s="89">
        <v>11.700300137856182</v>
      </c>
      <c r="GM37" s="89">
        <v>185478.80795153684</v>
      </c>
      <c r="GN37" s="89">
        <v>11.545800861183622</v>
      </c>
      <c r="GO37" s="89">
        <v>186502.37938061688</v>
      </c>
      <c r="GP37" s="89">
        <v>11.167770947278594</v>
      </c>
      <c r="GQ37" s="89">
        <v>184610.4704572669</v>
      </c>
      <c r="GR37" s="89">
        <v>10.823678963012451</v>
      </c>
      <c r="GS37" s="89">
        <v>181706.17298833706</v>
      </c>
      <c r="GT37" s="89">
        <v>10.54001823280684</v>
      </c>
      <c r="GU37" s="89">
        <v>181359.16122702335</v>
      </c>
      <c r="GV37" s="89">
        <v>10.504417702558275</v>
      </c>
      <c r="GW37" s="89">
        <v>180844.6260875251</v>
      </c>
      <c r="GX37" s="89">
        <v>10.162297583065021</v>
      </c>
      <c r="GY37" s="89">
        <v>181326.86441389497</v>
      </c>
      <c r="GZ37" s="89">
        <v>9.9464217636172876</v>
      </c>
      <c r="HA37" s="89">
        <v>178850.02960016701</v>
      </c>
      <c r="HB37" s="89">
        <v>9.7198689022870628</v>
      </c>
      <c r="HC37" s="89">
        <v>182039.83221598668</v>
      </c>
      <c r="HD37" s="89">
        <v>9.4383602037804994</v>
      </c>
      <c r="HE37" s="89">
        <v>182789.16046732658</v>
      </c>
      <c r="HF37" s="89">
        <v>9.234718167778853</v>
      </c>
      <c r="HG37" s="89">
        <v>183929.48581869694</v>
      </c>
      <c r="HH37" s="89">
        <v>9.1549570336247807</v>
      </c>
      <c r="HI37" s="89">
        <v>186182.65630263678</v>
      </c>
    </row>
    <row r="38" spans="1:217" x14ac:dyDescent="0.55000000000000004">
      <c r="B38" s="19">
        <v>14</v>
      </c>
      <c r="C38" s="25" t="s">
        <v>254</v>
      </c>
      <c r="D38" s="89">
        <v>12.944191752172436</v>
      </c>
      <c r="E38" s="89">
        <v>33232.548826110346</v>
      </c>
      <c r="F38" s="89">
        <v>11.830033935981401</v>
      </c>
      <c r="G38" s="89">
        <v>54672.623686373001</v>
      </c>
      <c r="H38" s="89">
        <v>10.693070483482826</v>
      </c>
      <c r="I38" s="89">
        <v>77717.10678169012</v>
      </c>
      <c r="J38" s="89">
        <v>9.8140422664938782</v>
      </c>
      <c r="K38" s="89">
        <v>95766.150341743793</v>
      </c>
      <c r="L38" s="89">
        <v>11.940451952102931</v>
      </c>
      <c r="M38" s="89">
        <v>134320.37926279867</v>
      </c>
      <c r="N38" s="89">
        <v>12.826114354745553</v>
      </c>
      <c r="O38" s="89">
        <v>141258.58525222939</v>
      </c>
      <c r="P38" s="89">
        <v>9.9070034239001323</v>
      </c>
      <c r="Q38" s="89">
        <v>100167.30763676179</v>
      </c>
      <c r="R38" s="89">
        <v>9.7063555982963248</v>
      </c>
      <c r="S38" s="89">
        <v>102035.77155436731</v>
      </c>
      <c r="T38" s="89">
        <v>9.6074693052234661</v>
      </c>
      <c r="U38" s="89">
        <v>103691.56514534536</v>
      </c>
      <c r="V38" s="89">
        <v>9.7199692300947778</v>
      </c>
      <c r="W38" s="89">
        <v>108331.72079766063</v>
      </c>
      <c r="X38" s="89">
        <v>9.7881999589529656</v>
      </c>
      <c r="Y38" s="89">
        <v>113864.49777160591</v>
      </c>
      <c r="Z38" s="89">
        <v>10.147809256468257</v>
      </c>
      <c r="AA38" s="89">
        <v>122254.54864207302</v>
      </c>
      <c r="AB38" s="89">
        <v>10.905730876337932</v>
      </c>
      <c r="AC38" s="89">
        <v>129858.98084375053</v>
      </c>
      <c r="AD38" s="89">
        <v>11.106870707715228</v>
      </c>
      <c r="AE38" s="89">
        <v>119378.38066172166</v>
      </c>
      <c r="AF38" s="89">
        <v>11.242884555034859</v>
      </c>
      <c r="AG38" s="89">
        <v>123171.60825416882</v>
      </c>
      <c r="AH38" s="89">
        <v>11.469101838977187</v>
      </c>
      <c r="AI38" s="89">
        <v>124523.91913302135</v>
      </c>
      <c r="AJ38" s="89">
        <v>11.868338960486815</v>
      </c>
      <c r="AK38" s="89">
        <v>125697.74498689572</v>
      </c>
      <c r="AL38" s="89">
        <v>11.940451952102931</v>
      </c>
      <c r="AM38" s="89">
        <v>134320.37926279867</v>
      </c>
      <c r="AN38" s="89">
        <v>12.07253480367301</v>
      </c>
      <c r="AO38" s="89">
        <v>131965.71780152721</v>
      </c>
      <c r="AP38" s="89">
        <v>12.349934092009805</v>
      </c>
      <c r="AQ38" s="89">
        <v>131064.34011595012</v>
      </c>
      <c r="AR38" s="89">
        <v>11.933661222531887</v>
      </c>
      <c r="AS38" s="89">
        <v>130419.62629814562</v>
      </c>
      <c r="AT38" s="89">
        <v>12.180146212328237</v>
      </c>
      <c r="AU38" s="89">
        <v>131743.60195825563</v>
      </c>
      <c r="AV38" s="89">
        <v>11.961569704917169</v>
      </c>
      <c r="AW38" s="89">
        <v>134502.61806996181</v>
      </c>
      <c r="AX38" s="89">
        <v>12.446751080929504</v>
      </c>
      <c r="AY38" s="89">
        <v>138299.69753040408</v>
      </c>
      <c r="AZ38" s="89">
        <v>12.512860021909232</v>
      </c>
      <c r="BA38" s="89">
        <v>139857.14179269644</v>
      </c>
      <c r="BB38" s="89">
        <v>12.499211892733639</v>
      </c>
      <c r="BC38" s="89">
        <v>136089.26845429625</v>
      </c>
      <c r="BD38" s="89">
        <v>12.613770095490516</v>
      </c>
      <c r="BE38" s="89">
        <v>132275.90034937614</v>
      </c>
      <c r="BF38" s="89">
        <v>12.765992247347423</v>
      </c>
      <c r="BG38" s="89">
        <v>137160.42824111614</v>
      </c>
      <c r="BH38" s="89">
        <v>12.921014910689967</v>
      </c>
      <c r="BI38" s="89">
        <v>134124.82245945773</v>
      </c>
      <c r="BJ38" s="89">
        <v>12.826114354745553</v>
      </c>
      <c r="BK38" s="89">
        <v>141258.58525222939</v>
      </c>
      <c r="BL38" s="89">
        <v>12.919245235992921</v>
      </c>
      <c r="BM38" s="89">
        <v>132970.53799648717</v>
      </c>
      <c r="BN38" s="89">
        <v>12.825658502823254</v>
      </c>
      <c r="BO38" s="89">
        <v>134334.7647085452</v>
      </c>
      <c r="BP38" s="89">
        <v>12.752733599504122</v>
      </c>
      <c r="BQ38" s="89">
        <v>135685.41799782621</v>
      </c>
      <c r="BR38" s="89">
        <v>12.7721520421587</v>
      </c>
      <c r="BS38" s="89">
        <v>135486.98285499268</v>
      </c>
      <c r="BT38" s="89">
        <v>12.601267328875037</v>
      </c>
      <c r="BU38" s="89">
        <v>141072.45063230538</v>
      </c>
      <c r="BV38" s="89">
        <v>12.668752652841011</v>
      </c>
      <c r="BW38" s="89">
        <v>142641.745929005</v>
      </c>
      <c r="BX38" s="89">
        <v>12.729670052854207</v>
      </c>
      <c r="BY38" s="89">
        <v>140788.26036612244</v>
      </c>
      <c r="BZ38" s="89">
        <v>12.618968755127783</v>
      </c>
      <c r="CA38" s="89">
        <v>140421.77603355178</v>
      </c>
      <c r="CB38" s="89">
        <v>12.529616564969196</v>
      </c>
      <c r="CC38" s="89">
        <v>139632.01110013208</v>
      </c>
      <c r="CD38" s="89">
        <v>12.519899796007243</v>
      </c>
      <c r="CE38" s="89">
        <v>137454.46713619796</v>
      </c>
      <c r="CF38" s="89">
        <v>12.451778967188455</v>
      </c>
      <c r="CG38" s="89">
        <v>135939.80192142696</v>
      </c>
      <c r="CH38" s="89">
        <v>12.420575271177619</v>
      </c>
      <c r="CI38" s="89">
        <v>137348.35160734996</v>
      </c>
      <c r="CJ38" s="89">
        <v>12.416737331842553</v>
      </c>
      <c r="CK38" s="89">
        <v>134827.91942238147</v>
      </c>
      <c r="CL38" s="89">
        <v>12.285170517176109</v>
      </c>
      <c r="CM38" s="89">
        <v>133583.95343119386</v>
      </c>
      <c r="CN38" s="89">
        <v>12.389149293575416</v>
      </c>
      <c r="CO38" s="89">
        <v>134816.08387308993</v>
      </c>
      <c r="CP38" s="89">
        <v>12.482516650206113</v>
      </c>
      <c r="CQ38" s="89">
        <v>135331.20789872203</v>
      </c>
      <c r="CR38" s="89">
        <v>12.456096119276614</v>
      </c>
      <c r="CS38" s="89">
        <v>135948.18194898113</v>
      </c>
      <c r="CT38" s="89">
        <v>12.393109551842342</v>
      </c>
      <c r="CU38" s="89">
        <v>138651.97868395943</v>
      </c>
      <c r="CV38" s="89">
        <v>12.386686366990387</v>
      </c>
      <c r="CW38" s="89">
        <v>137592.75483637283</v>
      </c>
      <c r="CX38" s="89">
        <v>12.345579707900407</v>
      </c>
      <c r="CY38" s="89">
        <v>137288.61998338785</v>
      </c>
      <c r="CZ38" s="89">
        <v>12.340623134532271</v>
      </c>
      <c r="DA38" s="89">
        <v>137251.12432412687</v>
      </c>
      <c r="DB38" s="89">
        <v>12.224756429306787</v>
      </c>
      <c r="DC38" s="89">
        <v>133881.41469772681</v>
      </c>
      <c r="DD38" s="89">
        <v>11.844627385475215</v>
      </c>
      <c r="DE38" s="89">
        <v>131117.71344391734</v>
      </c>
      <c r="DF38" s="89">
        <v>11.42791250875301</v>
      </c>
      <c r="DG38" s="89">
        <v>137942.86562995936</v>
      </c>
      <c r="DH38" s="89">
        <v>11.108876001995386</v>
      </c>
      <c r="DI38" s="89">
        <v>135033.52027605733</v>
      </c>
      <c r="DJ38" s="89">
        <v>10.894707551483831</v>
      </c>
      <c r="DK38" s="89">
        <v>141855.37319638609</v>
      </c>
      <c r="DL38" s="89">
        <v>10.43986953311105</v>
      </c>
      <c r="DM38" s="89">
        <v>146752.56211963983</v>
      </c>
      <c r="DN38" s="89">
        <v>10.130723508263237</v>
      </c>
      <c r="DO38" s="89">
        <v>139973.5204495299</v>
      </c>
      <c r="DP38" s="89">
        <v>9.9536084570177223</v>
      </c>
      <c r="DQ38" s="89">
        <v>145563.21173671077</v>
      </c>
      <c r="DR38" s="89">
        <v>9.7304309761664509</v>
      </c>
      <c r="DS38" s="89">
        <v>155674.61128542374</v>
      </c>
      <c r="DT38" s="89">
        <v>9.5060615309873828</v>
      </c>
      <c r="DU38" s="89">
        <v>159140.0398203542</v>
      </c>
      <c r="DV38" s="89">
        <v>9.3939795667966219</v>
      </c>
      <c r="DW38" s="89">
        <v>163781.29995363418</v>
      </c>
      <c r="DX38" s="89">
        <v>9.1255800822733146</v>
      </c>
      <c r="DY38" s="89">
        <v>175655.40019679282</v>
      </c>
      <c r="DZ38" s="89">
        <v>8.9781287980946747</v>
      </c>
      <c r="EA38" s="89">
        <v>175925.65436849475</v>
      </c>
      <c r="EB38" s="89">
        <v>9.0610959132036495</v>
      </c>
      <c r="EC38" s="89">
        <v>195817.12959821493</v>
      </c>
      <c r="ED38" s="89">
        <v>9.06023718088767</v>
      </c>
      <c r="EE38" s="89">
        <v>205412.28867218056</v>
      </c>
      <c r="EF38" s="89">
        <v>9.2355801381981042</v>
      </c>
      <c r="EG38" s="89">
        <v>206049.36821414917</v>
      </c>
      <c r="EH38" s="89">
        <v>9.2500593060195797</v>
      </c>
      <c r="EI38" s="89">
        <v>204287.91378991079</v>
      </c>
      <c r="EJ38" s="89">
        <v>9.5068261052399627</v>
      </c>
      <c r="EK38" s="89">
        <v>544485.908241731</v>
      </c>
      <c r="EL38" s="89">
        <v>9.8023595560363592</v>
      </c>
      <c r="EM38" s="89">
        <v>642724.97716341366</v>
      </c>
      <c r="EN38" s="89">
        <v>9.9569687318985647</v>
      </c>
      <c r="EO38" s="89">
        <v>700857.47512306587</v>
      </c>
      <c r="EP38" s="89">
        <v>10.092916759525263</v>
      </c>
      <c r="EQ38" s="89">
        <v>728179.40345882834</v>
      </c>
      <c r="ER38" s="89">
        <v>11.094357031441628</v>
      </c>
      <c r="ES38" s="89">
        <v>732714.85692815541</v>
      </c>
      <c r="ET38" s="89">
        <v>11.257939657740291</v>
      </c>
      <c r="EU38" s="89">
        <v>732809.85982784932</v>
      </c>
      <c r="EV38" s="89">
        <v>11.426596908710335</v>
      </c>
      <c r="EW38" s="89">
        <v>766922.03601506469</v>
      </c>
      <c r="EX38" s="89">
        <v>12.036691474003748</v>
      </c>
      <c r="EY38" s="89">
        <v>792697.843998492</v>
      </c>
      <c r="EZ38" s="89">
        <v>12.092830855227264</v>
      </c>
      <c r="FA38" s="89">
        <v>787595.28975353751</v>
      </c>
      <c r="FB38" s="89">
        <v>12.021963137107569</v>
      </c>
      <c r="FC38" s="89">
        <v>757389.55420588399</v>
      </c>
      <c r="FD38" s="89">
        <v>12.595860348365273</v>
      </c>
      <c r="FE38" s="89">
        <v>746424.59152019792</v>
      </c>
      <c r="FF38" s="89">
        <v>12.680304151085126</v>
      </c>
      <c r="FG38" s="89">
        <v>758510.75878149248</v>
      </c>
      <c r="FH38" s="89">
        <v>12.734051555048454</v>
      </c>
      <c r="FI38" s="89">
        <v>764520.33351215313</v>
      </c>
      <c r="FJ38" s="89">
        <v>13.298757029542603</v>
      </c>
      <c r="FK38" s="89">
        <v>761028.02364629996</v>
      </c>
      <c r="FL38" s="89">
        <v>13.331792549999735</v>
      </c>
      <c r="FM38" s="89">
        <v>754764.92158393713</v>
      </c>
      <c r="FN38" s="89">
        <v>13.045314223263095</v>
      </c>
      <c r="FO38" s="89">
        <v>743380.87689638638</v>
      </c>
      <c r="FP38" s="89">
        <v>13.836749482675168</v>
      </c>
      <c r="FQ38" s="89">
        <v>746789.92308109242</v>
      </c>
      <c r="FR38" s="89">
        <v>13.827992701332956</v>
      </c>
      <c r="FS38" s="89">
        <v>747889.49757426651</v>
      </c>
      <c r="FT38" s="89">
        <v>13.417298501821984</v>
      </c>
      <c r="FU38" s="89">
        <v>761716.20994834241</v>
      </c>
      <c r="FV38" s="89">
        <v>13.443694850014232</v>
      </c>
      <c r="FW38" s="89">
        <v>759346.15538495523</v>
      </c>
      <c r="FX38" s="89">
        <v>13.208290834264712</v>
      </c>
      <c r="FY38" s="89">
        <v>770991.62443179672</v>
      </c>
      <c r="FZ38" s="89">
        <v>12.974259455682908</v>
      </c>
      <c r="GA38" s="89">
        <v>728784.63771218958</v>
      </c>
      <c r="GB38" s="89">
        <v>12.438071012057303</v>
      </c>
      <c r="GC38" s="89">
        <v>787996.26381253824</v>
      </c>
      <c r="GD38" s="89">
        <v>12.788439318690649</v>
      </c>
      <c r="GE38" s="89">
        <v>796879.82859958115</v>
      </c>
      <c r="GF38" s="89">
        <v>12.206982376932489</v>
      </c>
      <c r="GG38" s="89">
        <v>794534.29097812041</v>
      </c>
      <c r="GH38" s="89">
        <v>12.909219490381416</v>
      </c>
      <c r="GI38" s="89">
        <v>804545.50527339871</v>
      </c>
      <c r="GJ38" s="89">
        <v>12.756574485712152</v>
      </c>
      <c r="GK38" s="89">
        <v>801485.20569207589</v>
      </c>
      <c r="GL38" s="89">
        <v>12.275177556709941</v>
      </c>
      <c r="GM38" s="89">
        <v>813759.29149822646</v>
      </c>
      <c r="GN38" s="89">
        <v>11.966263403403604</v>
      </c>
      <c r="GO38" s="89">
        <v>815249.70282617642</v>
      </c>
      <c r="GP38" s="89">
        <v>11.672199756562401</v>
      </c>
      <c r="GQ38" s="89">
        <v>812410.56055152568</v>
      </c>
      <c r="GR38" s="89">
        <v>11.341503672208203</v>
      </c>
      <c r="GS38" s="89">
        <v>808778.2924870234</v>
      </c>
      <c r="GT38" s="89">
        <v>11.105963990151233</v>
      </c>
      <c r="GU38" s="89">
        <v>810455.08031805581</v>
      </c>
      <c r="GV38" s="89">
        <v>10.916293098792682</v>
      </c>
      <c r="GW38" s="89">
        <v>818235.57604976557</v>
      </c>
      <c r="GX38" s="89">
        <v>10.750480052161487</v>
      </c>
      <c r="GY38" s="89">
        <v>841140.70727997588</v>
      </c>
      <c r="GZ38" s="89">
        <v>10.553804556219511</v>
      </c>
      <c r="HA38" s="89">
        <v>842602.27958552504</v>
      </c>
      <c r="HB38" s="89">
        <v>10.299241904707783</v>
      </c>
      <c r="HC38" s="89">
        <v>850030.42946601578</v>
      </c>
      <c r="HD38" s="89">
        <v>10.062937117775599</v>
      </c>
      <c r="HE38" s="89">
        <v>854688.38944578683</v>
      </c>
      <c r="HF38" s="89">
        <v>9.9476850606906666</v>
      </c>
      <c r="HG38" s="89">
        <v>858527.8452328844</v>
      </c>
      <c r="HH38" s="89">
        <v>9.6459716132546358</v>
      </c>
      <c r="HI38" s="89">
        <v>868497.38138422952</v>
      </c>
    </row>
    <row r="39" spans="1:217" x14ac:dyDescent="0.55000000000000004">
      <c r="B39" s="19">
        <v>15</v>
      </c>
      <c r="C39" s="25" t="s">
        <v>255</v>
      </c>
      <c r="D39" s="89">
        <v>5.0746719765770756</v>
      </c>
      <c r="E39" s="89">
        <v>689.70452318000002</v>
      </c>
      <c r="F39" s="89">
        <v>4.433454701029925</v>
      </c>
      <c r="G39" s="89">
        <v>1096.0217976900001</v>
      </c>
      <c r="H39" s="89">
        <v>4.3759634195653652</v>
      </c>
      <c r="I39" s="89">
        <v>1621.8062500199999</v>
      </c>
      <c r="J39" s="89">
        <v>3.0427376258685781</v>
      </c>
      <c r="K39" s="89">
        <v>1513.94299578</v>
      </c>
      <c r="L39" s="89">
        <v>4.1392323521481407</v>
      </c>
      <c r="M39" s="89">
        <v>1506.86307035</v>
      </c>
      <c r="N39" s="89">
        <v>3.431006512457512</v>
      </c>
      <c r="O39" s="89">
        <v>1499.9172050300001</v>
      </c>
      <c r="P39" s="89">
        <v>3.2697991717917096</v>
      </c>
      <c r="Q39" s="89">
        <v>1512.4305777800002</v>
      </c>
      <c r="R39" s="89">
        <v>3.0390932762900902</v>
      </c>
      <c r="S39" s="89">
        <v>1473.3031456000001</v>
      </c>
      <c r="T39" s="89">
        <v>3.0602574024102758</v>
      </c>
      <c r="U39" s="89">
        <v>1478.0040544000001</v>
      </c>
      <c r="V39" s="89">
        <v>3.1638473645563003</v>
      </c>
      <c r="W39" s="89">
        <v>1473.3113559300002</v>
      </c>
      <c r="X39" s="89">
        <v>3.1638122759667158</v>
      </c>
      <c r="Y39" s="89">
        <v>1473.3065852100001</v>
      </c>
      <c r="Z39" s="89">
        <v>3.0358400771729972</v>
      </c>
      <c r="AA39" s="89">
        <v>1473.0007202600002</v>
      </c>
      <c r="AB39" s="89">
        <v>3.0368422117814173</v>
      </c>
      <c r="AC39" s="89">
        <v>1473.0007202600002</v>
      </c>
      <c r="AD39" s="89">
        <v>4.1395416982664042</v>
      </c>
      <c r="AE39" s="89">
        <v>1482.2540566700002</v>
      </c>
      <c r="AF39" s="89">
        <v>4.1395416982664042</v>
      </c>
      <c r="AG39" s="89">
        <v>1482.2540566700002</v>
      </c>
      <c r="AH39" s="89">
        <v>3.0919181578128088</v>
      </c>
      <c r="AI39" s="89">
        <v>1479.74359187</v>
      </c>
      <c r="AJ39" s="89">
        <v>4.133364488732143</v>
      </c>
      <c r="AK39" s="89">
        <v>1479.74828634</v>
      </c>
      <c r="AL39" s="89">
        <v>4.1392323521481407</v>
      </c>
      <c r="AM39" s="89">
        <v>1506.86307035</v>
      </c>
      <c r="AN39" s="89">
        <v>4.1262945222930929</v>
      </c>
      <c r="AO39" s="89">
        <v>1508.0630566700002</v>
      </c>
      <c r="AP39" s="89">
        <v>3.0666434120965929</v>
      </c>
      <c r="AQ39" s="89">
        <v>1506.96305667</v>
      </c>
      <c r="AR39" s="89">
        <v>2.3449238752355899</v>
      </c>
      <c r="AS39" s="89">
        <v>1518.6930566700003</v>
      </c>
      <c r="AT39" s="89">
        <v>3.0781498771621796</v>
      </c>
      <c r="AU39" s="89">
        <v>1497.3300566700002</v>
      </c>
      <c r="AV39" s="89">
        <v>3.0776154490472076</v>
      </c>
      <c r="AW39" s="89">
        <v>1507.6400566700001</v>
      </c>
      <c r="AX39" s="89">
        <v>3.0776154490472076</v>
      </c>
      <c r="AY39" s="89">
        <v>1507.6400566700001</v>
      </c>
      <c r="AZ39" s="89">
        <v>3.0776154490472076</v>
      </c>
      <c r="BA39" s="89">
        <v>1507.6400566700001</v>
      </c>
      <c r="BB39" s="89">
        <v>3.4250769303752153</v>
      </c>
      <c r="BC39" s="89">
        <v>1507.6400566700001</v>
      </c>
      <c r="BD39" s="89">
        <v>3.4316866062471236</v>
      </c>
      <c r="BE39" s="89">
        <v>1508.6229629700001</v>
      </c>
      <c r="BF39" s="89">
        <v>3.4235398498531806</v>
      </c>
      <c r="BG39" s="89">
        <v>1503.2536489699999</v>
      </c>
      <c r="BH39" s="89">
        <v>3.3727628641850487</v>
      </c>
      <c r="BI39" s="89">
        <v>1497.44680234</v>
      </c>
      <c r="BJ39" s="89">
        <v>3.431006512457512</v>
      </c>
      <c r="BK39" s="89">
        <v>1499.9172050300001</v>
      </c>
      <c r="BL39" s="89">
        <v>3.431006566689752</v>
      </c>
      <c r="BM39" s="89">
        <v>1499.9170163000001</v>
      </c>
      <c r="BN39" s="89">
        <v>3.4310065666783722</v>
      </c>
      <c r="BO39" s="89">
        <v>1499.91701627</v>
      </c>
      <c r="BP39" s="89">
        <v>3.4311026428646718</v>
      </c>
      <c r="BQ39" s="89">
        <v>1499.8750162799997</v>
      </c>
      <c r="BR39" s="89">
        <v>3.4309505617053535</v>
      </c>
      <c r="BS39" s="89">
        <v>1499.8523624199997</v>
      </c>
      <c r="BT39" s="89">
        <v>3.431332034511835</v>
      </c>
      <c r="BU39" s="89">
        <v>1499.8523624199997</v>
      </c>
      <c r="BV39" s="89">
        <v>4.0072736084875382</v>
      </c>
      <c r="BW39" s="89">
        <v>1500.4943624199998</v>
      </c>
      <c r="BX39" s="89">
        <v>4.9177837444854209</v>
      </c>
      <c r="BY39" s="89">
        <v>1499.8943624199999</v>
      </c>
      <c r="BZ39" s="89">
        <v>4.9518098576236067</v>
      </c>
      <c r="CA39" s="89">
        <v>1503.6912174199999</v>
      </c>
      <c r="CB39" s="89">
        <v>4.9194850603578786</v>
      </c>
      <c r="CC39" s="89">
        <v>1513.8002791699998</v>
      </c>
      <c r="CD39" s="89">
        <v>4.9162699836532111</v>
      </c>
      <c r="CE39" s="89">
        <v>1513.0002791699999</v>
      </c>
      <c r="CF39" s="89">
        <v>4.902914282967231</v>
      </c>
      <c r="CG39" s="89">
        <v>1509.6302791699998</v>
      </c>
      <c r="CH39" s="89">
        <v>4.9156969586091135</v>
      </c>
      <c r="CI39" s="89">
        <v>1512.81435549</v>
      </c>
      <c r="CJ39" s="89">
        <v>4.9156969586091135</v>
      </c>
      <c r="CK39" s="89">
        <v>1512.81435549</v>
      </c>
      <c r="CL39" s="89">
        <v>4.9156969586091135</v>
      </c>
      <c r="CM39" s="89">
        <v>1512.81435549</v>
      </c>
      <c r="CN39" s="89">
        <v>4.9029849043529303</v>
      </c>
      <c r="CO39" s="89">
        <v>1509.55735549</v>
      </c>
      <c r="CP39" s="89">
        <v>4.9031666536329439</v>
      </c>
      <c r="CQ39" s="89">
        <v>1509.55735549</v>
      </c>
      <c r="CR39" s="89">
        <v>4.9030549913881112</v>
      </c>
      <c r="CS39" s="89">
        <v>1509.53932173</v>
      </c>
      <c r="CT39" s="89">
        <v>4.8965353836496934</v>
      </c>
      <c r="CU39" s="89">
        <v>1508.4079116399998</v>
      </c>
      <c r="CV39" s="89">
        <v>4.8843033335312089</v>
      </c>
      <c r="CW39" s="89">
        <v>1508.4079116399998</v>
      </c>
      <c r="CX39" s="89">
        <v>4.8843033335312089</v>
      </c>
      <c r="CY39" s="89">
        <v>1508.4079116399998</v>
      </c>
      <c r="CZ39" s="89">
        <v>4.8825021923178689</v>
      </c>
      <c r="DA39" s="89">
        <v>1510.98791164</v>
      </c>
      <c r="DB39" s="89">
        <v>4.3091025024026646</v>
      </c>
      <c r="DC39" s="89">
        <v>1510.98791164</v>
      </c>
      <c r="DD39" s="89">
        <v>4.3057904602564232</v>
      </c>
      <c r="DE39" s="89">
        <v>1527.3587808999998</v>
      </c>
      <c r="DF39" s="89">
        <v>4.3155002149594317</v>
      </c>
      <c r="DG39" s="89">
        <v>1538.8858334500001</v>
      </c>
      <c r="DH39" s="89">
        <v>4.2306607827019658</v>
      </c>
      <c r="DI39" s="89">
        <v>1538.97393345</v>
      </c>
      <c r="DJ39" s="89">
        <v>5.0951885760368709</v>
      </c>
      <c r="DK39" s="89">
        <v>1423.1106001200001</v>
      </c>
      <c r="DL39" s="89">
        <v>5.7777349858054388</v>
      </c>
      <c r="DM39" s="89">
        <v>1167.5210918100001</v>
      </c>
      <c r="DN39" s="89">
        <v>5.2956744960486812</v>
      </c>
      <c r="DO39" s="89">
        <v>1422.7163126099999</v>
      </c>
      <c r="DP39" s="89">
        <v>4.3434922244886582</v>
      </c>
      <c r="DQ39" s="89">
        <v>1422.7167126100001</v>
      </c>
      <c r="DR39" s="89">
        <v>3.9787725083199792</v>
      </c>
      <c r="DS39" s="89">
        <v>1425.4255334499999</v>
      </c>
      <c r="DT39" s="89">
        <v>3.9268906192305111</v>
      </c>
      <c r="DU39" s="89">
        <v>1426.8559334499998</v>
      </c>
      <c r="DV39" s="89">
        <v>3.8144978026090213</v>
      </c>
      <c r="DW39" s="89">
        <v>1421.34893345</v>
      </c>
      <c r="DX39" s="89">
        <v>3.8001147510507471</v>
      </c>
      <c r="DY39" s="89">
        <v>1427.8036334500002</v>
      </c>
      <c r="DZ39" s="89">
        <v>3.7796664911074362</v>
      </c>
      <c r="EA39" s="89">
        <v>1422.6952329600001</v>
      </c>
      <c r="EB39" s="89">
        <v>4.0517934421988935</v>
      </c>
      <c r="EC39" s="89">
        <v>1503.6912016800002</v>
      </c>
      <c r="ED39" s="89">
        <v>4.0521477319401979</v>
      </c>
      <c r="EE39" s="89">
        <v>1493.4751798700001</v>
      </c>
      <c r="EF39" s="89">
        <v>3.1001039059977544</v>
      </c>
      <c r="EG39" s="89">
        <v>1975.6678116400001</v>
      </c>
      <c r="EH39" s="89">
        <v>4.1368619437482126</v>
      </c>
      <c r="EI39" s="89">
        <v>1362.2873180700001</v>
      </c>
      <c r="EJ39" s="89">
        <v>4.1522749403216954</v>
      </c>
      <c r="EK39" s="89">
        <v>1363.5170972699998</v>
      </c>
      <c r="EL39" s="89">
        <v>4.163948584687386</v>
      </c>
      <c r="EM39" s="89">
        <v>1363.4170972699999</v>
      </c>
      <c r="EN39" s="89">
        <v>4.4141570193109008</v>
      </c>
      <c r="EO39" s="89">
        <v>1363.2170972699998</v>
      </c>
      <c r="EP39" s="89">
        <v>4.4835679324578601</v>
      </c>
      <c r="EQ39" s="89">
        <v>1370.2920972700001</v>
      </c>
      <c r="ER39" s="89">
        <v>4.4371112655468252</v>
      </c>
      <c r="ES39" s="89">
        <v>1362.28709727</v>
      </c>
      <c r="ET39" s="89">
        <v>4.5717560470997993</v>
      </c>
      <c r="EU39" s="89">
        <v>1297.8263357299998</v>
      </c>
      <c r="EV39" s="89">
        <v>4.5991364240062964</v>
      </c>
      <c r="EW39" s="89">
        <v>1297.8264569299999</v>
      </c>
      <c r="EX39" s="89">
        <v>4.6060522183388457</v>
      </c>
      <c r="EY39" s="89">
        <v>1081.22656349</v>
      </c>
      <c r="EZ39" s="89">
        <v>4.6498311555773926</v>
      </c>
      <c r="FA39" s="89">
        <v>1086.1264569299999</v>
      </c>
      <c r="FB39" s="89">
        <v>4.6060551793388669</v>
      </c>
      <c r="FC39" s="89">
        <v>1081.22453632</v>
      </c>
      <c r="FD39" s="89">
        <v>6.4274957693625971</v>
      </c>
      <c r="FE39" s="89">
        <v>1081.2244266800001</v>
      </c>
      <c r="FF39" s="89">
        <v>4.640184082974347</v>
      </c>
      <c r="FG39" s="89">
        <v>1081.2244266800001</v>
      </c>
      <c r="FH39" s="89">
        <v>4.6819002300462076</v>
      </c>
      <c r="FI39" s="89">
        <v>1081.22250998</v>
      </c>
      <c r="FJ39" s="89">
        <v>4.7425753219905467</v>
      </c>
      <c r="FK39" s="89">
        <v>1081.2225099700001</v>
      </c>
      <c r="FL39" s="89">
        <v>3.5</v>
      </c>
      <c r="FM39" s="89">
        <v>1081.2225099700001</v>
      </c>
      <c r="FN39" s="89">
        <v>3.5214962864459247</v>
      </c>
      <c r="FO39" s="89">
        <v>1083.7602948399999</v>
      </c>
      <c r="FP39" s="89">
        <v>3.5119277638545019</v>
      </c>
      <c r="FQ39" s="89">
        <v>1083.75720409</v>
      </c>
      <c r="FR39" s="89">
        <v>3.523007814273881</v>
      </c>
      <c r="FS39" s="89">
        <v>1083.82299476</v>
      </c>
      <c r="FT39" s="89">
        <v>3.5010484279413197</v>
      </c>
      <c r="FU39" s="89">
        <v>1081.3585313000001</v>
      </c>
      <c r="FV39" s="89">
        <v>3.5010355162671472</v>
      </c>
      <c r="FW39" s="89">
        <v>1081.3585313199999</v>
      </c>
      <c r="FX39" s="89">
        <v>3.5008960701863003</v>
      </c>
      <c r="FY39" s="89">
        <v>1081.3585313000001</v>
      </c>
      <c r="FZ39" s="89">
        <v>3.6702980328925014</v>
      </c>
      <c r="GA39" s="89">
        <v>1081.5758371300001</v>
      </c>
      <c r="GB39" s="89">
        <v>3.5008037044245306</v>
      </c>
      <c r="GC39" s="89">
        <v>1176.1008879000001</v>
      </c>
      <c r="GD39" s="89">
        <v>3.5008678108335771</v>
      </c>
      <c r="GE39" s="89">
        <v>1176.1008879000001</v>
      </c>
      <c r="GF39" s="89">
        <v>3.5008595007533163</v>
      </c>
      <c r="GG39" s="89">
        <v>1176.10087449</v>
      </c>
      <c r="GH39" s="89">
        <v>3.5008357576385838</v>
      </c>
      <c r="GI39" s="89">
        <v>1176.10087449</v>
      </c>
      <c r="GJ39" s="89">
        <v>3.5007858970976455</v>
      </c>
      <c r="GK39" s="89">
        <v>1176.10087449</v>
      </c>
      <c r="GL39" s="89">
        <v>3.5007787729083963</v>
      </c>
      <c r="GM39" s="89">
        <v>1176.1027695299999</v>
      </c>
      <c r="GN39" s="89">
        <v>3.5007194154104417</v>
      </c>
      <c r="GO39" s="89">
        <v>1176.1024536299999</v>
      </c>
      <c r="GP39" s="89">
        <v>3.5006790521695921</v>
      </c>
      <c r="GQ39" s="89">
        <v>1176.1024536299999</v>
      </c>
      <c r="GR39" s="89">
        <v>3.5006790525126741</v>
      </c>
      <c r="GS39" s="89">
        <v>1176.10185942</v>
      </c>
      <c r="GT39" s="89">
        <v>3.5006790525126741</v>
      </c>
      <c r="GU39" s="89">
        <v>1176.10185942</v>
      </c>
      <c r="GV39" s="89">
        <v>3.5006790519871993</v>
      </c>
      <c r="GW39" s="89">
        <v>1176.1027695299999</v>
      </c>
      <c r="GX39" s="89">
        <v>3.50059239025118</v>
      </c>
      <c r="GY39" s="89">
        <v>1176.1017905200001</v>
      </c>
      <c r="GZ39" s="89">
        <v>3.50062206912148</v>
      </c>
      <c r="HA39" s="89">
        <v>1176.1017905200001</v>
      </c>
      <c r="HB39" s="89">
        <v>3.5005912030963682</v>
      </c>
      <c r="HC39" s="89">
        <v>1176.1017905200001</v>
      </c>
      <c r="HD39" s="89">
        <v>3.5005472779127604</v>
      </c>
      <c r="HE39" s="89">
        <v>1176.1027695299999</v>
      </c>
      <c r="HF39" s="89">
        <v>3.9063615175263036</v>
      </c>
      <c r="HG39" s="89">
        <v>1175.3366953300001</v>
      </c>
      <c r="HH39" s="89">
        <v>3.5022041486427278</v>
      </c>
      <c r="HI39" s="89">
        <v>1175.7135784600002</v>
      </c>
    </row>
    <row r="40" spans="1:217" x14ac:dyDescent="0.55000000000000004">
      <c r="B40" s="19">
        <v>16</v>
      </c>
      <c r="C40" s="25" t="s">
        <v>256</v>
      </c>
      <c r="D40" s="89">
        <v>12.480900265160589</v>
      </c>
      <c r="E40" s="89">
        <v>106275.67162739212</v>
      </c>
      <c r="F40" s="89">
        <v>10.856595536604859</v>
      </c>
      <c r="G40" s="89">
        <v>133845.88260593836</v>
      </c>
      <c r="H40" s="89">
        <v>9.8148122309678953</v>
      </c>
      <c r="I40" s="89">
        <v>160286.34113739323</v>
      </c>
      <c r="J40" s="89">
        <v>9.2915518714009533</v>
      </c>
      <c r="K40" s="89">
        <v>209284.18601491582</v>
      </c>
      <c r="L40" s="89">
        <v>12.211323239852607</v>
      </c>
      <c r="M40" s="89">
        <v>203818.47479996618</v>
      </c>
      <c r="N40" s="89">
        <v>13.521736681578403</v>
      </c>
      <c r="O40" s="89">
        <v>246475.63068741281</v>
      </c>
      <c r="P40" s="89">
        <v>9.2986103556243318</v>
      </c>
      <c r="Q40" s="89">
        <v>211643.05857441659</v>
      </c>
      <c r="R40" s="89">
        <v>9.258235037349662</v>
      </c>
      <c r="S40" s="89">
        <v>219658.59354015693</v>
      </c>
      <c r="T40" s="89">
        <v>8.8001767456071587</v>
      </c>
      <c r="U40" s="89">
        <v>226981.02422030552</v>
      </c>
      <c r="V40" s="89">
        <v>9.1462913010969249</v>
      </c>
      <c r="W40" s="89">
        <v>230059.63853386085</v>
      </c>
      <c r="X40" s="89">
        <v>9.5278379690117987</v>
      </c>
      <c r="Y40" s="89">
        <v>233521.44713623822</v>
      </c>
      <c r="Z40" s="89">
        <v>9.4500247177880397</v>
      </c>
      <c r="AA40" s="89">
        <v>248305.53903703578</v>
      </c>
      <c r="AB40" s="89">
        <v>11.206092449716172</v>
      </c>
      <c r="AC40" s="89">
        <v>174212.60537283434</v>
      </c>
      <c r="AD40" s="89">
        <v>11.954378763158058</v>
      </c>
      <c r="AE40" s="89">
        <v>185987.21469148991</v>
      </c>
      <c r="AF40" s="89">
        <v>11.926335869178756</v>
      </c>
      <c r="AG40" s="89">
        <v>188855.59111561315</v>
      </c>
      <c r="AH40" s="89">
        <v>11.641166911015731</v>
      </c>
      <c r="AI40" s="89">
        <v>189643.64763343218</v>
      </c>
      <c r="AJ40" s="89">
        <v>12.28108039243334</v>
      </c>
      <c r="AK40" s="89">
        <v>191662.55528724549</v>
      </c>
      <c r="AL40" s="89">
        <v>12.211323239852607</v>
      </c>
      <c r="AM40" s="89">
        <v>203818.47479996618</v>
      </c>
      <c r="AN40" s="89">
        <v>13.08019342447222</v>
      </c>
      <c r="AO40" s="89">
        <v>200457.43925569073</v>
      </c>
      <c r="AP40" s="89">
        <v>12.938661490984511</v>
      </c>
      <c r="AQ40" s="89">
        <v>203809.37283374</v>
      </c>
      <c r="AR40" s="89">
        <v>12.618011664918285</v>
      </c>
      <c r="AS40" s="89">
        <v>210697.81210700353</v>
      </c>
      <c r="AT40" s="89">
        <v>12.845802209306031</v>
      </c>
      <c r="AU40" s="89">
        <v>213470.7009199863</v>
      </c>
      <c r="AV40" s="89">
        <v>11.847640242049287</v>
      </c>
      <c r="AW40" s="89">
        <v>222065.31873625962</v>
      </c>
      <c r="AX40" s="89">
        <v>12.671549709730762</v>
      </c>
      <c r="AY40" s="89">
        <v>230779.66045905321</v>
      </c>
      <c r="AZ40" s="89">
        <v>12.754790403147902</v>
      </c>
      <c r="BA40" s="89">
        <v>234688.93575890514</v>
      </c>
      <c r="BB40" s="89">
        <v>12.946035761607465</v>
      </c>
      <c r="BC40" s="89">
        <v>251333.18948902155</v>
      </c>
      <c r="BD40" s="89">
        <v>12.234261558144716</v>
      </c>
      <c r="BE40" s="89">
        <v>333075.0794577573</v>
      </c>
      <c r="BF40" s="89">
        <v>13.218468380525703</v>
      </c>
      <c r="BG40" s="89">
        <v>249222.27931172686</v>
      </c>
      <c r="BH40" s="89">
        <v>12.593885074777774</v>
      </c>
      <c r="BI40" s="89">
        <v>334625.27170518268</v>
      </c>
      <c r="BJ40" s="89">
        <v>13.521736681578403</v>
      </c>
      <c r="BK40" s="89">
        <v>246475.63068741281</v>
      </c>
      <c r="BL40" s="89">
        <v>12.842947962851524</v>
      </c>
      <c r="BM40" s="89">
        <v>332775.8655786711</v>
      </c>
      <c r="BN40" s="89">
        <v>13.101081757547318</v>
      </c>
      <c r="BO40" s="89">
        <v>251328.83694976833</v>
      </c>
      <c r="BP40" s="89">
        <v>13.229694608299937</v>
      </c>
      <c r="BQ40" s="89">
        <v>260102.90361878905</v>
      </c>
      <c r="BR40" s="89">
        <v>13.179138162470577</v>
      </c>
      <c r="BS40" s="89">
        <v>261694.59184624959</v>
      </c>
      <c r="BT40" s="89">
        <v>13.297443014096102</v>
      </c>
      <c r="BU40" s="89">
        <v>263633.41702715843</v>
      </c>
      <c r="BV40" s="89">
        <v>13.30221178694952</v>
      </c>
      <c r="BW40" s="89">
        <v>237100.00812677015</v>
      </c>
      <c r="BX40" s="89">
        <v>13.429199269314578</v>
      </c>
      <c r="BY40" s="89">
        <v>239832.37616209741</v>
      </c>
      <c r="BZ40" s="89">
        <v>13.444242672884707</v>
      </c>
      <c r="CA40" s="89">
        <v>271175.64591558714</v>
      </c>
      <c r="CB40" s="89">
        <v>13.291732786818473</v>
      </c>
      <c r="CC40" s="89">
        <v>278591.55856387928</v>
      </c>
      <c r="CD40" s="89">
        <v>13.209121153427157</v>
      </c>
      <c r="CE40" s="89">
        <v>285619.9246890971</v>
      </c>
      <c r="CF40" s="89">
        <v>13.169964361321194</v>
      </c>
      <c r="CG40" s="89">
        <v>291764.28826763819</v>
      </c>
      <c r="CH40" s="89">
        <v>13.104432423181908</v>
      </c>
      <c r="CI40" s="89">
        <v>299780.91529615055</v>
      </c>
      <c r="CJ40" s="89">
        <v>13.021326285327097</v>
      </c>
      <c r="CK40" s="89">
        <v>301672.18142292427</v>
      </c>
      <c r="CL40" s="89">
        <v>12.923235046968513</v>
      </c>
      <c r="CM40" s="89">
        <v>311254.58749840729</v>
      </c>
      <c r="CN40" s="89">
        <v>12.932195675319592</v>
      </c>
      <c r="CO40" s="89">
        <v>321231.94168154494</v>
      </c>
      <c r="CP40" s="89">
        <v>12.979009699668387</v>
      </c>
      <c r="CQ40" s="89">
        <v>323500.12824015232</v>
      </c>
      <c r="CR40" s="89">
        <v>12.945738704557394</v>
      </c>
      <c r="CS40" s="89">
        <v>322792.02793867828</v>
      </c>
      <c r="CT40" s="89">
        <v>12.799811010486831</v>
      </c>
      <c r="CU40" s="89">
        <v>338861.48728213203</v>
      </c>
      <c r="CV40" s="89">
        <v>12.833120353562517</v>
      </c>
      <c r="CW40" s="89">
        <v>344209.45792245108</v>
      </c>
      <c r="CX40" s="89">
        <v>12.867648410990171</v>
      </c>
      <c r="CY40" s="89">
        <v>359704.41753491142</v>
      </c>
      <c r="CZ40" s="89">
        <v>12.785444190129533</v>
      </c>
      <c r="DA40" s="89">
        <v>360562.5075985291</v>
      </c>
      <c r="DB40" s="89">
        <v>12.684692369046916</v>
      </c>
      <c r="DC40" s="89">
        <v>356671.11061200878</v>
      </c>
      <c r="DD40" s="89">
        <v>12.149308836006144</v>
      </c>
      <c r="DE40" s="89">
        <v>358374.08140292618</v>
      </c>
      <c r="DF40" s="89">
        <v>11.454634415548938</v>
      </c>
      <c r="DG40" s="89">
        <v>376867.46988964872</v>
      </c>
      <c r="DH40" s="89">
        <v>11.455928604226237</v>
      </c>
      <c r="DI40" s="89">
        <v>380781.60852306103</v>
      </c>
      <c r="DJ40" s="89">
        <v>11.394382279462178</v>
      </c>
      <c r="DK40" s="89">
        <v>381240.13187610346</v>
      </c>
      <c r="DL40" s="89">
        <v>11.123954853836199</v>
      </c>
      <c r="DM40" s="89">
        <v>389985.732394722</v>
      </c>
      <c r="DN40" s="89">
        <v>10.672283070618789</v>
      </c>
      <c r="DO40" s="89">
        <v>397805.44866571599</v>
      </c>
      <c r="DP40" s="89">
        <v>10.395777109024282</v>
      </c>
      <c r="DQ40" s="89">
        <v>429675.82708898431</v>
      </c>
      <c r="DR40" s="89">
        <v>10.241981964308152</v>
      </c>
      <c r="DS40" s="89">
        <v>457271.73182329809</v>
      </c>
      <c r="DT40" s="89">
        <v>9.9669542917755329</v>
      </c>
      <c r="DU40" s="89">
        <v>472847.08554640994</v>
      </c>
      <c r="DV40" s="89">
        <v>9.8664409998616094</v>
      </c>
      <c r="DW40" s="89">
        <v>494326.08214478736</v>
      </c>
      <c r="DX40" s="89">
        <v>9.580263406843871</v>
      </c>
      <c r="DY40" s="89">
        <v>523030.07220519264</v>
      </c>
      <c r="DZ40" s="89">
        <v>9.5933121484661275</v>
      </c>
      <c r="EA40" s="89">
        <v>528499.06537747791</v>
      </c>
      <c r="EB40" s="89">
        <v>9.5523557085265871</v>
      </c>
      <c r="EC40" s="89">
        <v>506388.02891804354</v>
      </c>
      <c r="ED40" s="89">
        <v>9.5015873553847818</v>
      </c>
      <c r="EE40" s="89">
        <v>516469.67565925431</v>
      </c>
      <c r="EF40" s="89">
        <v>9.5042880474185498</v>
      </c>
      <c r="EG40" s="89">
        <v>530464.4314875789</v>
      </c>
      <c r="EH40" s="89">
        <v>9.5943382632243459</v>
      </c>
      <c r="EI40" s="89">
        <v>555842.38507379266</v>
      </c>
      <c r="EJ40" s="89">
        <v>9.5434785998044358</v>
      </c>
      <c r="EK40" s="89">
        <v>399622.87185379001</v>
      </c>
      <c r="EL40" s="89">
        <v>9.9769114526841527</v>
      </c>
      <c r="EM40" s="89">
        <v>350473.09516111697</v>
      </c>
      <c r="EN40" s="89">
        <v>10.120811437765752</v>
      </c>
      <c r="EO40" s="89">
        <v>312636.90193720622</v>
      </c>
      <c r="EP40" s="89">
        <v>10.416152050141317</v>
      </c>
      <c r="EQ40" s="89">
        <v>332747.82814265526</v>
      </c>
      <c r="ER40" s="89">
        <v>11.339152783168325</v>
      </c>
      <c r="ES40" s="89">
        <v>324300.74897335813</v>
      </c>
      <c r="ET40" s="89">
        <v>11.531395761075272</v>
      </c>
      <c r="EU40" s="89">
        <v>335060.17796672246</v>
      </c>
      <c r="EV40" s="89">
        <v>11.683512573006972</v>
      </c>
      <c r="EW40" s="89">
        <v>325228.70724364824</v>
      </c>
      <c r="EX40" s="89">
        <v>12.257339311936345</v>
      </c>
      <c r="EY40" s="89">
        <v>274945.46632757987</v>
      </c>
      <c r="EZ40" s="89">
        <v>12.239732244000509</v>
      </c>
      <c r="FA40" s="89">
        <v>277148.06793116312</v>
      </c>
      <c r="FB40" s="89">
        <v>12.260753606970377</v>
      </c>
      <c r="FC40" s="89">
        <v>311184.95459637523</v>
      </c>
      <c r="FD40" s="89">
        <v>12.670114763709227</v>
      </c>
      <c r="FE40" s="89">
        <v>296693.0838014633</v>
      </c>
      <c r="FF40" s="89">
        <v>12.640990840952696</v>
      </c>
      <c r="FG40" s="89">
        <v>260975.75737523672</v>
      </c>
      <c r="FH40" s="89">
        <v>12.675918486228698</v>
      </c>
      <c r="FI40" s="89">
        <v>269872.90078131435</v>
      </c>
      <c r="FJ40" s="89">
        <v>13.250927611353161</v>
      </c>
      <c r="FK40" s="89">
        <v>267274.53129044431</v>
      </c>
      <c r="FL40" s="89">
        <v>13.328139117867156</v>
      </c>
      <c r="FM40" s="89">
        <v>270090.57823859976</v>
      </c>
      <c r="FN40" s="89">
        <v>13.337033495892639</v>
      </c>
      <c r="FO40" s="89">
        <v>290725.70755299099</v>
      </c>
      <c r="FP40" s="89">
        <v>13.823333412115913</v>
      </c>
      <c r="FQ40" s="89">
        <v>278314.18080066412</v>
      </c>
      <c r="FR40" s="89">
        <v>13.772002776425593</v>
      </c>
      <c r="FS40" s="89">
        <v>277304.97950670921</v>
      </c>
      <c r="FT40" s="89">
        <v>13.597029184585235</v>
      </c>
      <c r="FU40" s="89">
        <v>272141.51315593615</v>
      </c>
      <c r="FV40" s="89">
        <v>12.98918004483463</v>
      </c>
      <c r="FW40" s="89">
        <v>263403.65517047432</v>
      </c>
      <c r="FX40" s="89">
        <v>13.249312517605805</v>
      </c>
      <c r="FY40" s="89">
        <v>256075.56927631667</v>
      </c>
      <c r="FZ40" s="89">
        <v>13.099434085215243</v>
      </c>
      <c r="GA40" s="89">
        <v>253875.43502631347</v>
      </c>
      <c r="GB40" s="89">
        <v>11.709557860727134</v>
      </c>
      <c r="GC40" s="89">
        <v>237490.22784260495</v>
      </c>
      <c r="GD40" s="89">
        <v>12.839261329391787</v>
      </c>
      <c r="GE40" s="89">
        <v>235759.48316002675</v>
      </c>
      <c r="GF40" s="89">
        <v>12.88618408276297</v>
      </c>
      <c r="GG40" s="89">
        <v>249137.33002210979</v>
      </c>
      <c r="GH40" s="89">
        <v>12.825776867011738</v>
      </c>
      <c r="GI40" s="89">
        <v>236254.13011814147</v>
      </c>
      <c r="GJ40" s="89">
        <v>12.654390935850618</v>
      </c>
      <c r="GK40" s="89">
        <v>235746.1192205906</v>
      </c>
      <c r="GL40" s="89">
        <v>12.377869545035436</v>
      </c>
      <c r="GM40" s="89">
        <v>236853.83327626405</v>
      </c>
      <c r="GN40" s="89">
        <v>12.122475322455703</v>
      </c>
      <c r="GO40" s="89">
        <v>238439.99686841981</v>
      </c>
      <c r="GP40" s="89">
        <v>11.765197600531677</v>
      </c>
      <c r="GQ40" s="89">
        <v>237941.22370467772</v>
      </c>
      <c r="GR40" s="89">
        <v>11.43886911081144</v>
      </c>
      <c r="GS40" s="89">
        <v>244587.09074130704</v>
      </c>
      <c r="GT40" s="89">
        <v>11.161973207142166</v>
      </c>
      <c r="GU40" s="89">
        <v>245210.31360168333</v>
      </c>
      <c r="GV40" s="89">
        <v>10.508686022893073</v>
      </c>
      <c r="GW40" s="89">
        <v>250302.67283824383</v>
      </c>
      <c r="GX40" s="89">
        <v>10.367208457459125</v>
      </c>
      <c r="GY40" s="89">
        <v>248547.63099953206</v>
      </c>
      <c r="GZ40" s="89">
        <v>10.56009346244943</v>
      </c>
      <c r="HA40" s="89">
        <v>244615.77242220051</v>
      </c>
      <c r="HB40" s="89">
        <v>10.344642395854189</v>
      </c>
      <c r="HC40" s="89">
        <v>245374.68506161834</v>
      </c>
      <c r="HD40" s="89">
        <v>10.113974297591374</v>
      </c>
      <c r="HE40" s="89">
        <v>246057.40976324555</v>
      </c>
      <c r="HF40" s="89">
        <v>9.845867961918696</v>
      </c>
      <c r="HG40" s="89">
        <v>246051.4651301956</v>
      </c>
      <c r="HH40" s="89">
        <v>9.7461239740481638</v>
      </c>
      <c r="HI40" s="89">
        <v>245962.28174072376</v>
      </c>
    </row>
    <row r="41" spans="1:217" x14ac:dyDescent="0.55000000000000004">
      <c r="B41" s="271"/>
      <c r="C41" s="271" t="s">
        <v>668</v>
      </c>
      <c r="D41" s="272">
        <v>12.091636074309511</v>
      </c>
      <c r="E41" s="272">
        <v>624248.86150236486</v>
      </c>
      <c r="F41" s="272">
        <v>10.479539770461457</v>
      </c>
      <c r="G41" s="272">
        <v>850091.92719878291</v>
      </c>
      <c r="H41" s="272">
        <v>9.6236803954825039</v>
      </c>
      <c r="I41" s="272">
        <v>1085249.232729173</v>
      </c>
      <c r="J41" s="272">
        <v>8.8627390796693852</v>
      </c>
      <c r="K41" s="272">
        <v>1357682.955325054</v>
      </c>
      <c r="L41" s="272">
        <v>11.330871099975459</v>
      </c>
      <c r="M41" s="272">
        <v>1717067.4735662208</v>
      </c>
      <c r="N41" s="272">
        <v>12.474039051717256</v>
      </c>
      <c r="O41" s="272">
        <v>2053416.7188894842</v>
      </c>
      <c r="P41" s="272">
        <v>8.8849724575941309</v>
      </c>
      <c r="Q41" s="272">
        <v>1391062.9761471723</v>
      </c>
      <c r="R41" s="272">
        <v>8.770936414635047</v>
      </c>
      <c r="S41" s="272">
        <v>1430690.2964509411</v>
      </c>
      <c r="T41" s="272">
        <v>8.6227173365480265</v>
      </c>
      <c r="U41" s="272">
        <v>1465317.3947113797</v>
      </c>
      <c r="V41" s="272">
        <v>8.8831005706782786</v>
      </c>
      <c r="W41" s="272">
        <v>1485887.8279949545</v>
      </c>
      <c r="X41" s="272">
        <v>9.108362944803142</v>
      </c>
      <c r="Y41" s="272">
        <v>1512667.9139375687</v>
      </c>
      <c r="Z41" s="272">
        <v>9.320593793200139</v>
      </c>
      <c r="AA41" s="272">
        <v>1581373.7783997555</v>
      </c>
      <c r="AB41" s="272">
        <v>10.119643092985038</v>
      </c>
      <c r="AC41" s="272">
        <v>1612278.4327777948</v>
      </c>
      <c r="AD41" s="272">
        <v>10.59721056847998</v>
      </c>
      <c r="AE41" s="272">
        <v>1616946.4775392176</v>
      </c>
      <c r="AF41" s="272">
        <v>10.768996824709188</v>
      </c>
      <c r="AG41" s="272">
        <v>1640005.2742215961</v>
      </c>
      <c r="AH41" s="272">
        <v>10.6869140933374</v>
      </c>
      <c r="AI41" s="272">
        <v>1645541.1709220088</v>
      </c>
      <c r="AJ41" s="272">
        <v>11.293647561784748</v>
      </c>
      <c r="AK41" s="272">
        <v>1654508.5048616196</v>
      </c>
      <c r="AL41" s="272">
        <v>11.330871099975459</v>
      </c>
      <c r="AM41" s="272">
        <v>1717067.4735662208</v>
      </c>
      <c r="AN41" s="272">
        <v>11.677129485972685</v>
      </c>
      <c r="AO41" s="272">
        <v>1716454.9079643013</v>
      </c>
      <c r="AP41" s="272">
        <v>11.776851660684109</v>
      </c>
      <c r="AQ41" s="272">
        <v>1743129.3571612514</v>
      </c>
      <c r="AR41" s="272">
        <v>11.093642554147996</v>
      </c>
      <c r="AS41" s="272">
        <v>1789915.4697477384</v>
      </c>
      <c r="AT41" s="272">
        <v>11.637461434399516</v>
      </c>
      <c r="AU41" s="272">
        <v>1799070.6356744769</v>
      </c>
      <c r="AV41" s="272">
        <v>11.252921107091225</v>
      </c>
      <c r="AW41" s="272">
        <v>1844846.8062937139</v>
      </c>
      <c r="AX41" s="272">
        <v>11.789448059321915</v>
      </c>
      <c r="AY41" s="272">
        <v>1895199.4854972681</v>
      </c>
      <c r="AZ41" s="272">
        <v>11.903910782512302</v>
      </c>
      <c r="BA41" s="272">
        <v>1920830.9510838375</v>
      </c>
      <c r="BB41" s="272">
        <v>11.955679479846379</v>
      </c>
      <c r="BC41" s="272">
        <v>1929094.3462617309</v>
      </c>
      <c r="BD41" s="272">
        <v>12.095760392136375</v>
      </c>
      <c r="BE41" s="272">
        <v>1965611.2981204162</v>
      </c>
      <c r="BF41" s="272">
        <v>12.317973192508507</v>
      </c>
      <c r="BG41" s="272">
        <v>1997843.5053537746</v>
      </c>
      <c r="BH41" s="272">
        <v>12.417721658186325</v>
      </c>
      <c r="BI41" s="272">
        <v>2023105.9194502097</v>
      </c>
      <c r="BJ41" s="272">
        <v>12.474039051717256</v>
      </c>
      <c r="BK41" s="272">
        <v>2053416.7188894842</v>
      </c>
      <c r="BL41" s="272">
        <v>12.448651894232308</v>
      </c>
      <c r="BM41" s="272">
        <v>2080566.2248331825</v>
      </c>
      <c r="BN41" s="272">
        <v>12.309937324291186</v>
      </c>
      <c r="BO41" s="272">
        <v>2132011.4960533683</v>
      </c>
      <c r="BP41" s="272">
        <v>12.259346053607219</v>
      </c>
      <c r="BQ41" s="272">
        <v>2211756.406761256</v>
      </c>
      <c r="BR41" s="272">
        <v>12.261481948296858</v>
      </c>
      <c r="BS41" s="272">
        <v>2228980.9141721819</v>
      </c>
      <c r="BT41" s="272">
        <v>12.322112864374549</v>
      </c>
      <c r="BU41" s="272">
        <v>2256075.1287920438</v>
      </c>
      <c r="BV41" s="272">
        <v>12.291839968755971</v>
      </c>
      <c r="BW41" s="272">
        <v>2318601.7829959774</v>
      </c>
      <c r="BX41" s="272">
        <v>12.344648607378824</v>
      </c>
      <c r="BY41" s="272">
        <v>2329134.7378569813</v>
      </c>
      <c r="BZ41" s="272">
        <v>12.331042666436183</v>
      </c>
      <c r="CA41" s="272">
        <v>2337298.9267312023</v>
      </c>
      <c r="CB41" s="272">
        <v>12.275943576148686</v>
      </c>
      <c r="CC41" s="272">
        <v>2379571.8356803339</v>
      </c>
      <c r="CD41" s="272">
        <v>12.232319237532886</v>
      </c>
      <c r="CE41" s="272">
        <v>2386527.3087205784</v>
      </c>
      <c r="CF41" s="272">
        <v>12.199304661279401</v>
      </c>
      <c r="CG41" s="272">
        <v>2404206.5419554077</v>
      </c>
      <c r="CH41" s="272">
        <v>12.134092700177552</v>
      </c>
      <c r="CI41" s="272">
        <v>2429380.8333352651</v>
      </c>
      <c r="CJ41" s="272">
        <v>12.084038186426156</v>
      </c>
      <c r="CK41" s="272">
        <v>2435219.0792823737</v>
      </c>
      <c r="CL41" s="272">
        <v>11.97</v>
      </c>
      <c r="CM41" s="272">
        <v>2484427.3359362246</v>
      </c>
      <c r="CN41" s="272">
        <v>11.98479244278075</v>
      </c>
      <c r="CO41" s="272">
        <v>2556060.6394270575</v>
      </c>
      <c r="CP41" s="272">
        <v>12.073929961045465</v>
      </c>
      <c r="CQ41" s="272">
        <v>2565665.4848589692</v>
      </c>
      <c r="CR41" s="272">
        <v>11.93</v>
      </c>
      <c r="CS41" s="272">
        <v>2596150.4147887384</v>
      </c>
      <c r="CT41" s="272">
        <v>11.938543027385922</v>
      </c>
      <c r="CU41" s="272">
        <v>2661093.6621712772</v>
      </c>
      <c r="CV41" s="272">
        <v>11.94</v>
      </c>
      <c r="CW41" s="272">
        <v>2675824.7989007281</v>
      </c>
      <c r="CX41" s="272">
        <v>11.8</v>
      </c>
      <c r="CY41" s="272">
        <v>2723458.7775245463</v>
      </c>
      <c r="CZ41" s="272">
        <v>11.77</v>
      </c>
      <c r="DA41" s="272">
        <v>2761344.572194268</v>
      </c>
      <c r="DB41" s="272">
        <v>10.99</v>
      </c>
      <c r="DC41" s="272">
        <v>2746328.6814779509</v>
      </c>
      <c r="DD41" s="272">
        <v>10.426250629386633</v>
      </c>
      <c r="DE41" s="272">
        <v>2729712.7229301636</v>
      </c>
      <c r="DF41" s="272">
        <v>10.109165203675886</v>
      </c>
      <c r="DG41" s="272">
        <v>2820658.5206137071</v>
      </c>
      <c r="DH41" s="272">
        <v>10.47</v>
      </c>
      <c r="DI41" s="272">
        <v>2798043.327452933</v>
      </c>
      <c r="DJ41" s="272">
        <v>10.18</v>
      </c>
      <c r="DK41" s="272">
        <v>2827101.3273147237</v>
      </c>
      <c r="DL41" s="272">
        <v>9.8318649812907015</v>
      </c>
      <c r="DM41" s="272">
        <v>2946660.0112467655</v>
      </c>
      <c r="DN41" s="272">
        <v>9.517731632300432</v>
      </c>
      <c r="DO41" s="272">
        <v>2960568.2869373625</v>
      </c>
      <c r="DP41" s="272">
        <v>9.3697289946410578</v>
      </c>
      <c r="DQ41" s="272">
        <v>3012408.2417417211</v>
      </c>
      <c r="DR41" s="272">
        <v>9.09</v>
      </c>
      <c r="DS41" s="272">
        <v>3135015.3577900869</v>
      </c>
      <c r="DT41" s="272">
        <v>8.8912745435893399</v>
      </c>
      <c r="DU41" s="272">
        <v>3196825.4515890647</v>
      </c>
      <c r="DV41" s="272">
        <v>8.7276050942080641</v>
      </c>
      <c r="DW41" s="272">
        <v>3280279.4674591571</v>
      </c>
      <c r="DX41" s="272">
        <v>8.61</v>
      </c>
      <c r="DY41" s="272">
        <v>3428582.2747256728</v>
      </c>
      <c r="DZ41" s="272">
        <v>8.5342448085804961</v>
      </c>
      <c r="EA41" s="272">
        <v>3465398.1282351315</v>
      </c>
      <c r="EB41" s="272">
        <v>8.4591292533300528</v>
      </c>
      <c r="EC41" s="272">
        <v>3493884.3553973148</v>
      </c>
      <c r="ED41" s="272">
        <v>8.4348018971758574</v>
      </c>
      <c r="EE41" s="272">
        <v>3566532.8351074154</v>
      </c>
      <c r="EF41" s="267">
        <v>8.48</v>
      </c>
      <c r="EG41" s="267">
        <v>3611246.2957721846</v>
      </c>
      <c r="EH41" s="267">
        <v>8.57</v>
      </c>
      <c r="EI41" s="267">
        <v>3719880.0997626767</v>
      </c>
      <c r="EJ41" s="267">
        <v>8.69</v>
      </c>
      <c r="EK41" s="267">
        <v>3840421.8768847315</v>
      </c>
      <c r="EL41" s="267">
        <v>9.02</v>
      </c>
      <c r="EM41" s="267">
        <v>3882537.4786390918</v>
      </c>
      <c r="EN41" s="267">
        <v>9.2899999999999991</v>
      </c>
      <c r="EO41" s="267">
        <v>3937917.3145987317</v>
      </c>
      <c r="EP41" s="267">
        <v>9.4428426085328372</v>
      </c>
      <c r="EQ41" s="267">
        <v>4040583.7502980088</v>
      </c>
      <c r="ER41" s="267">
        <v>10.31</v>
      </c>
      <c r="ES41" s="267">
        <v>4074941.1589175137</v>
      </c>
      <c r="ET41" s="267">
        <v>10.6</v>
      </c>
      <c r="EU41" s="267">
        <v>4122580.3383081695</v>
      </c>
      <c r="EV41" s="267">
        <v>10.78</v>
      </c>
      <c r="EW41" s="267">
        <v>4155806.2384512746</v>
      </c>
      <c r="EX41" s="267">
        <v>11.42</v>
      </c>
      <c r="EY41" s="267">
        <v>4152443.9563759333</v>
      </c>
      <c r="EZ41" s="267">
        <v>11.54</v>
      </c>
      <c r="FA41" s="267">
        <v>4154417.0777088194</v>
      </c>
      <c r="FB41" s="267">
        <v>11.62</v>
      </c>
      <c r="FC41" s="267">
        <v>4141732.7115301536</v>
      </c>
      <c r="FD41" s="267">
        <v>11.94</v>
      </c>
      <c r="FE41" s="267">
        <v>4147573.3387724464</v>
      </c>
      <c r="FF41" s="267">
        <v>12.06</v>
      </c>
      <c r="FG41" s="267">
        <v>4162442.0544223222</v>
      </c>
      <c r="FH41" s="267">
        <v>12.19</v>
      </c>
      <c r="FI41" s="267">
        <v>4189642.7200986571</v>
      </c>
      <c r="FJ41" s="267">
        <v>12.65</v>
      </c>
      <c r="FK41" s="267">
        <v>4192994.9246963002</v>
      </c>
      <c r="FL41" s="267">
        <v>12.74</v>
      </c>
      <c r="FM41" s="267">
        <v>4194531.494594912</v>
      </c>
      <c r="FN41" s="267">
        <v>12.79</v>
      </c>
      <c r="FO41" s="267">
        <v>4247523.9674017178</v>
      </c>
      <c r="FP41" s="267">
        <v>13.033348190370932</v>
      </c>
      <c r="FQ41" s="267">
        <v>4258458.0765469577</v>
      </c>
      <c r="FR41" s="267">
        <v>13.03</v>
      </c>
      <c r="FS41" s="267">
        <v>4247528.693930978</v>
      </c>
      <c r="FT41" s="267">
        <v>12.839437652453611</v>
      </c>
      <c r="FU41" s="267">
        <v>4282618.9450482903</v>
      </c>
      <c r="FV41" s="267">
        <v>12.65</v>
      </c>
      <c r="FW41" s="267">
        <v>4269114.5122335227</v>
      </c>
      <c r="FX41" s="267">
        <v>12.53</v>
      </c>
      <c r="FY41" s="267">
        <v>4273360.883949046</v>
      </c>
      <c r="FZ41" s="267">
        <v>12.2968211469067</v>
      </c>
      <c r="GA41" s="267">
        <v>4046550.2646865547</v>
      </c>
      <c r="GB41" s="267">
        <v>12.243697262021449</v>
      </c>
      <c r="GC41" s="267">
        <v>4269821.7799778683</v>
      </c>
      <c r="GD41" s="267">
        <v>12.234427425431878</v>
      </c>
      <c r="GE41" s="267">
        <v>4314933.5861747181</v>
      </c>
      <c r="GF41" s="267">
        <v>12.10897667218951</v>
      </c>
      <c r="GG41" s="267">
        <v>4393045.255196047</v>
      </c>
      <c r="GH41" s="267">
        <v>11.95612012774439</v>
      </c>
      <c r="GI41" s="267">
        <v>4371846.360422614</v>
      </c>
      <c r="GJ41" s="267">
        <v>11.85</v>
      </c>
      <c r="GK41" s="267">
        <v>4383914.2873969665</v>
      </c>
      <c r="GL41" s="267">
        <v>11.38</v>
      </c>
      <c r="GM41" s="267">
        <v>4458408.0738974856</v>
      </c>
      <c r="GN41" s="267">
        <v>11.08</v>
      </c>
      <c r="GO41" s="267">
        <v>4461716.0278171413</v>
      </c>
      <c r="GP41" s="267">
        <v>10.775240061849351</v>
      </c>
      <c r="GQ41" s="267">
        <v>4460934.0071250107</v>
      </c>
      <c r="GR41" s="267">
        <v>10.55</v>
      </c>
      <c r="GS41" s="267">
        <v>4501224.1702945847</v>
      </c>
      <c r="GT41" s="267">
        <v>10.34</v>
      </c>
      <c r="GU41" s="267">
        <v>4485865.9880346479</v>
      </c>
      <c r="GV41" s="267">
        <v>10.154948961007413</v>
      </c>
      <c r="GW41" s="267">
        <v>4499169.2534841709</v>
      </c>
      <c r="GX41" s="267">
        <v>9.9340099482150723</v>
      </c>
      <c r="GY41" s="267">
        <v>4522367.7544946373</v>
      </c>
      <c r="GZ41" s="267">
        <v>9.6819707561813946</v>
      </c>
      <c r="HA41" s="267">
        <v>4522779.7895836001</v>
      </c>
      <c r="HB41" s="267">
        <v>9.5213623138278116</v>
      </c>
      <c r="HC41" s="267">
        <v>4574666.4608657537</v>
      </c>
      <c r="HD41" s="267">
        <v>9.3337851291244238</v>
      </c>
      <c r="HE41" s="267">
        <v>4631806.3720514793</v>
      </c>
      <c r="HF41" s="267">
        <v>9.0706822686876922</v>
      </c>
      <c r="HG41" s="267">
        <v>4631450.7152602375</v>
      </c>
      <c r="HH41" s="267">
        <v>8.8968826638385803</v>
      </c>
      <c r="HI41" s="267">
        <v>4649892.2981590629</v>
      </c>
    </row>
    <row r="42" spans="1:217" x14ac:dyDescent="0.55000000000000004">
      <c r="A42" s="33"/>
      <c r="B42" s="33"/>
      <c r="C42" s="33"/>
      <c r="D42" s="33"/>
      <c r="E42" s="33"/>
      <c r="F42" s="33"/>
      <c r="G42" s="273"/>
      <c r="H42" s="33"/>
      <c r="I42" s="273"/>
      <c r="J42" s="33"/>
      <c r="K42" s="273"/>
      <c r="L42" s="33"/>
      <c r="M42" s="33"/>
      <c r="N42" s="33"/>
      <c r="O42" s="33"/>
      <c r="P42" s="33"/>
      <c r="Q42" s="33"/>
      <c r="R42" s="274"/>
      <c r="S42" s="274"/>
      <c r="T42" s="274"/>
      <c r="U42" s="274"/>
      <c r="V42" s="274"/>
      <c r="W42" s="274"/>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75"/>
      <c r="CH42" s="33"/>
      <c r="CI42" s="275"/>
      <c r="CJ42" s="33"/>
      <c r="CK42" s="275"/>
      <c r="CL42" s="33"/>
      <c r="CM42" s="275"/>
      <c r="CN42" s="33"/>
      <c r="CO42" s="275"/>
      <c r="CP42" s="33"/>
      <c r="CQ42" s="275"/>
      <c r="CR42" s="33"/>
      <c r="CS42" s="275"/>
      <c r="CT42" s="33"/>
      <c r="CU42" s="275"/>
      <c r="CV42" s="33"/>
      <c r="CW42" s="275"/>
      <c r="CX42" s="33"/>
      <c r="CY42" s="275"/>
      <c r="CZ42" s="33"/>
      <c r="DA42" s="275"/>
      <c r="DB42" s="33"/>
      <c r="DC42" s="275"/>
      <c r="DD42" s="33"/>
      <c r="DE42" s="275"/>
      <c r="DF42" s="33"/>
      <c r="DG42" s="275"/>
      <c r="DH42" s="33"/>
      <c r="DI42" s="275"/>
      <c r="DJ42" s="33"/>
      <c r="DK42" s="275"/>
      <c r="DL42" s="33"/>
      <c r="DM42" s="275"/>
      <c r="DN42" s="33"/>
      <c r="DO42" s="275"/>
      <c r="DP42" s="33"/>
      <c r="DQ42" s="275"/>
      <c r="DR42" s="33"/>
      <c r="DS42" s="275"/>
      <c r="DT42" s="33"/>
      <c r="DU42" s="275"/>
      <c r="DV42" s="33"/>
      <c r="DW42" s="275"/>
      <c r="DX42" s="33"/>
      <c r="DY42" s="275"/>
      <c r="DZ42" s="33"/>
      <c r="EA42" s="275"/>
      <c r="EB42" s="33"/>
      <c r="EC42" s="275"/>
      <c r="ED42" s="33"/>
      <c r="EE42" s="275"/>
      <c r="EF42" s="33"/>
      <c r="EG42" s="275"/>
      <c r="EH42" s="33"/>
      <c r="EI42" s="275"/>
      <c r="EJ42" s="33"/>
      <c r="EK42" s="275"/>
      <c r="EL42" s="33"/>
      <c r="EM42" s="275"/>
      <c r="EN42" s="33"/>
      <c r="EO42" s="275"/>
      <c r="EP42" s="33"/>
      <c r="EQ42" s="275"/>
      <c r="ER42" s="33"/>
      <c r="ES42" s="275"/>
      <c r="ET42" s="33"/>
      <c r="EU42" s="275"/>
      <c r="EV42" s="33"/>
      <c r="EW42" s="275"/>
      <c r="EX42" s="33"/>
      <c r="EY42" s="275"/>
      <c r="EZ42" s="33"/>
      <c r="FA42" s="275"/>
      <c r="FB42" s="33"/>
      <c r="FC42" s="275"/>
      <c r="FD42" s="33"/>
      <c r="FE42" s="275"/>
      <c r="FF42" s="33"/>
      <c r="FG42" s="275"/>
      <c r="FH42" s="33"/>
      <c r="FI42" s="275"/>
      <c r="FJ42" s="275"/>
      <c r="FK42" s="275"/>
      <c r="FL42" s="33"/>
      <c r="FM42" s="275"/>
      <c r="FN42" s="275"/>
      <c r="FO42" s="275"/>
      <c r="FP42" s="33"/>
      <c r="FQ42" s="275"/>
      <c r="FR42" s="275"/>
      <c r="FS42" s="275"/>
      <c r="FT42" s="33"/>
      <c r="FU42" s="275"/>
      <c r="FV42" s="33"/>
      <c r="FW42" s="275"/>
      <c r="FX42" s="33"/>
      <c r="FY42" s="275"/>
      <c r="FZ42" s="33"/>
      <c r="GA42" s="275"/>
      <c r="GB42" s="33"/>
      <c r="GC42" s="275"/>
      <c r="GD42" s="33"/>
      <c r="GE42" s="275"/>
      <c r="GF42" s="33"/>
      <c r="GG42" s="275"/>
      <c r="GH42" s="33"/>
      <c r="GI42" s="275"/>
      <c r="GJ42" s="33"/>
      <c r="GK42" s="275"/>
      <c r="GL42" s="33"/>
      <c r="GM42" s="275"/>
      <c r="GN42" s="33"/>
      <c r="GO42" s="275"/>
      <c r="GP42" s="33"/>
      <c r="GQ42" s="275"/>
      <c r="GR42" s="33"/>
      <c r="GS42" s="275"/>
      <c r="GT42" s="33"/>
      <c r="GU42" s="275"/>
      <c r="GV42" s="33"/>
      <c r="GW42" s="275"/>
      <c r="GX42" s="33"/>
      <c r="GY42" s="275"/>
      <c r="GZ42" s="33"/>
      <c r="HA42" s="275"/>
      <c r="HB42" s="33"/>
      <c r="HC42" s="275"/>
      <c r="HD42" s="33"/>
      <c r="HE42" s="275"/>
      <c r="HF42" s="33"/>
      <c r="HG42" s="275"/>
      <c r="HH42" s="33"/>
      <c r="HI42" s="275"/>
    </row>
    <row r="43" spans="1:217" x14ac:dyDescent="0.55000000000000004">
      <c r="B43" s="276" t="s">
        <v>674</v>
      </c>
      <c r="C43" s="277"/>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c r="EB43" s="422"/>
      <c r="EC43" s="422"/>
      <c r="ED43" s="422"/>
      <c r="EE43" s="422"/>
      <c r="EF43" s="422"/>
      <c r="EG43" s="422"/>
      <c r="EH43" s="422"/>
      <c r="EI43" s="422"/>
      <c r="EJ43" s="422"/>
      <c r="EK43" s="422"/>
      <c r="EL43" s="422"/>
      <c r="EM43" s="422"/>
      <c r="EN43" s="422"/>
      <c r="EO43" s="422"/>
      <c r="EP43" s="422"/>
      <c r="EQ43" s="422"/>
      <c r="ER43" s="422"/>
      <c r="ES43" s="422"/>
      <c r="ET43" s="422"/>
      <c r="EU43" s="422"/>
      <c r="EV43" s="422"/>
      <c r="EW43" s="422"/>
      <c r="EX43" s="422"/>
      <c r="EY43" s="422"/>
      <c r="EZ43" s="422"/>
      <c r="FA43" s="422"/>
      <c r="FB43" s="422"/>
      <c r="FC43" s="422"/>
      <c r="FD43" s="422"/>
      <c r="FE43" s="422"/>
      <c r="FF43" s="422"/>
      <c r="FG43" s="422"/>
      <c r="FH43" s="422"/>
      <c r="FI43" s="422"/>
      <c r="FJ43" s="278"/>
      <c r="FK43" s="278"/>
      <c r="FL43" s="422"/>
      <c r="FM43" s="422"/>
      <c r="FN43" s="278"/>
      <c r="FO43" s="278"/>
      <c r="FP43" s="422"/>
      <c r="FQ43" s="422"/>
      <c r="FR43" s="278"/>
      <c r="FS43" s="278"/>
      <c r="FT43" s="422"/>
      <c r="FU43" s="422"/>
      <c r="FV43" s="422"/>
      <c r="FW43" s="422"/>
      <c r="FX43" s="422"/>
      <c r="FY43" s="422"/>
      <c r="FZ43" s="422"/>
      <c r="GA43" s="422"/>
      <c r="GB43" s="422"/>
      <c r="GC43" s="422"/>
      <c r="GD43" s="422"/>
      <c r="GE43" s="422"/>
      <c r="GF43" s="422"/>
      <c r="GG43" s="422"/>
      <c r="GH43" s="422"/>
      <c r="GI43" s="422"/>
      <c r="GJ43" s="422"/>
      <c r="GK43" s="422"/>
      <c r="GL43" s="422"/>
      <c r="GM43" s="422"/>
      <c r="GN43" s="422"/>
      <c r="GO43" s="422"/>
      <c r="GP43" s="422"/>
      <c r="GQ43" s="422"/>
      <c r="GR43" s="422"/>
      <c r="GS43" s="422"/>
      <c r="GT43" s="422"/>
      <c r="GU43" s="422"/>
      <c r="GV43" s="422"/>
      <c r="GW43" s="422"/>
      <c r="GX43" s="422"/>
      <c r="GY43" s="422"/>
      <c r="GZ43" s="422"/>
      <c r="HA43" s="422"/>
      <c r="HB43" s="422"/>
      <c r="HC43" s="422"/>
      <c r="HD43" s="422"/>
      <c r="HE43" s="422"/>
      <c r="HF43" s="422"/>
      <c r="HG43" s="422"/>
      <c r="HH43" s="422"/>
      <c r="HI43" s="422"/>
    </row>
    <row r="44" spans="1:217" s="212" customFormat="1" x14ac:dyDescent="0.55000000000000004">
      <c r="B44" s="279" t="s">
        <v>295</v>
      </c>
      <c r="C44" s="280" t="s">
        <v>651</v>
      </c>
      <c r="D44" s="262" t="s">
        <v>652</v>
      </c>
      <c r="E44" s="262" t="s">
        <v>653</v>
      </c>
      <c r="F44" s="262" t="s">
        <v>652</v>
      </c>
      <c r="G44" s="262" t="s">
        <v>653</v>
      </c>
      <c r="H44" s="262" t="s">
        <v>652</v>
      </c>
      <c r="I44" s="262" t="s">
        <v>653</v>
      </c>
      <c r="J44" s="262" t="s">
        <v>652</v>
      </c>
      <c r="K44" s="262" t="s">
        <v>653</v>
      </c>
      <c r="L44" s="263" t="s">
        <v>652</v>
      </c>
      <c r="M44" s="263" t="s">
        <v>653</v>
      </c>
      <c r="N44" s="263" t="s">
        <v>652</v>
      </c>
      <c r="O44" s="263" t="s">
        <v>653</v>
      </c>
      <c r="P44" s="269" t="s">
        <v>652</v>
      </c>
      <c r="Q44" s="262" t="s">
        <v>653</v>
      </c>
      <c r="R44" s="269" t="s">
        <v>652</v>
      </c>
      <c r="S44" s="262" t="s">
        <v>653</v>
      </c>
      <c r="T44" s="269" t="s">
        <v>652</v>
      </c>
      <c r="U44" s="262" t="s">
        <v>653</v>
      </c>
      <c r="V44" s="269" t="s">
        <v>652</v>
      </c>
      <c r="W44" s="262" t="s">
        <v>653</v>
      </c>
      <c r="X44" s="263" t="s">
        <v>652</v>
      </c>
      <c r="Y44" s="263" t="s">
        <v>653</v>
      </c>
      <c r="Z44" s="263" t="s">
        <v>652</v>
      </c>
      <c r="AA44" s="263" t="s">
        <v>653</v>
      </c>
      <c r="AB44" s="263" t="s">
        <v>652</v>
      </c>
      <c r="AC44" s="263" t="s">
        <v>653</v>
      </c>
      <c r="AD44" s="263" t="s">
        <v>652</v>
      </c>
      <c r="AE44" s="263" t="s">
        <v>653</v>
      </c>
      <c r="AF44" s="263" t="s">
        <v>652</v>
      </c>
      <c r="AG44" s="263" t="s">
        <v>653</v>
      </c>
      <c r="AH44" s="263" t="s">
        <v>652</v>
      </c>
      <c r="AI44" s="263" t="s">
        <v>653</v>
      </c>
      <c r="AJ44" s="263" t="s">
        <v>652</v>
      </c>
      <c r="AK44" s="263" t="s">
        <v>653</v>
      </c>
      <c r="AL44" s="263" t="s">
        <v>652</v>
      </c>
      <c r="AM44" s="263" t="s">
        <v>653</v>
      </c>
      <c r="AN44" s="263" t="s">
        <v>652</v>
      </c>
      <c r="AO44" s="263" t="s">
        <v>653</v>
      </c>
      <c r="AP44" s="263" t="s">
        <v>652</v>
      </c>
      <c r="AQ44" s="263" t="s">
        <v>653</v>
      </c>
      <c r="AR44" s="263" t="s">
        <v>652</v>
      </c>
      <c r="AS44" s="263" t="s">
        <v>653</v>
      </c>
      <c r="AT44" s="263" t="s">
        <v>652</v>
      </c>
      <c r="AU44" s="263" t="s">
        <v>653</v>
      </c>
      <c r="AV44" s="263" t="s">
        <v>652</v>
      </c>
      <c r="AW44" s="263" t="s">
        <v>653</v>
      </c>
      <c r="AX44" s="263" t="s">
        <v>652</v>
      </c>
      <c r="AY44" s="263" t="s">
        <v>653</v>
      </c>
      <c r="AZ44" s="263" t="s">
        <v>652</v>
      </c>
      <c r="BA44" s="263" t="s">
        <v>653</v>
      </c>
      <c r="BB44" s="263" t="s">
        <v>652</v>
      </c>
      <c r="BC44" s="263" t="s">
        <v>653</v>
      </c>
      <c r="BD44" s="263" t="s">
        <v>652</v>
      </c>
      <c r="BE44" s="263" t="s">
        <v>653</v>
      </c>
      <c r="BF44" s="263" t="s">
        <v>652</v>
      </c>
      <c r="BG44" s="263" t="s">
        <v>653</v>
      </c>
      <c r="BH44" s="263" t="s">
        <v>652</v>
      </c>
      <c r="BI44" s="263" t="s">
        <v>653</v>
      </c>
      <c r="BJ44" s="263" t="s">
        <v>652</v>
      </c>
      <c r="BK44" s="263" t="s">
        <v>653</v>
      </c>
      <c r="BL44" s="263" t="s">
        <v>652</v>
      </c>
      <c r="BM44" s="263" t="s">
        <v>653</v>
      </c>
      <c r="BN44" s="263" t="s">
        <v>652</v>
      </c>
      <c r="BO44" s="263" t="s">
        <v>653</v>
      </c>
      <c r="BP44" s="263" t="s">
        <v>652</v>
      </c>
      <c r="BQ44" s="263" t="s">
        <v>653</v>
      </c>
      <c r="BR44" s="263" t="s">
        <v>652</v>
      </c>
      <c r="BS44" s="263" t="s">
        <v>653</v>
      </c>
      <c r="BT44" s="263" t="s">
        <v>652</v>
      </c>
      <c r="BU44" s="263" t="s">
        <v>653</v>
      </c>
      <c r="BV44" s="263" t="s">
        <v>652</v>
      </c>
      <c r="BW44" s="263" t="s">
        <v>653</v>
      </c>
      <c r="BX44" s="263" t="s">
        <v>652</v>
      </c>
      <c r="BY44" s="263" t="s">
        <v>653</v>
      </c>
      <c r="BZ44" s="263" t="s">
        <v>652</v>
      </c>
      <c r="CA44" s="263" t="s">
        <v>653</v>
      </c>
      <c r="CB44" s="263" t="s">
        <v>652</v>
      </c>
      <c r="CC44" s="263" t="s">
        <v>653</v>
      </c>
      <c r="CD44" s="263" t="s">
        <v>652</v>
      </c>
      <c r="CE44" s="263" t="s">
        <v>653</v>
      </c>
      <c r="CF44" s="263" t="s">
        <v>652</v>
      </c>
      <c r="CG44" s="264" t="s">
        <v>653</v>
      </c>
      <c r="CH44" s="263" t="s">
        <v>652</v>
      </c>
      <c r="CI44" s="264" t="s">
        <v>653</v>
      </c>
      <c r="CJ44" s="263" t="s">
        <v>652</v>
      </c>
      <c r="CK44" s="264" t="s">
        <v>653</v>
      </c>
      <c r="CL44" s="263" t="s">
        <v>652</v>
      </c>
      <c r="CM44" s="264" t="s">
        <v>653</v>
      </c>
      <c r="CN44" s="263" t="s">
        <v>652</v>
      </c>
      <c r="CO44" s="264" t="s">
        <v>653</v>
      </c>
      <c r="CP44" s="263" t="s">
        <v>652</v>
      </c>
      <c r="CQ44" s="264" t="s">
        <v>653</v>
      </c>
      <c r="CR44" s="263" t="s">
        <v>652</v>
      </c>
      <c r="CS44" s="264" t="s">
        <v>653</v>
      </c>
      <c r="CT44" s="263" t="s">
        <v>652</v>
      </c>
      <c r="CU44" s="264" t="s">
        <v>653</v>
      </c>
      <c r="CV44" s="263" t="s">
        <v>652</v>
      </c>
      <c r="CW44" s="264" t="s">
        <v>653</v>
      </c>
      <c r="CX44" s="263" t="s">
        <v>652</v>
      </c>
      <c r="CY44" s="264" t="s">
        <v>653</v>
      </c>
      <c r="CZ44" s="263" t="s">
        <v>652</v>
      </c>
      <c r="DA44" s="264" t="s">
        <v>653</v>
      </c>
      <c r="DB44" s="263" t="s">
        <v>652</v>
      </c>
      <c r="DC44" s="264" t="s">
        <v>653</v>
      </c>
      <c r="DD44" s="263" t="s">
        <v>652</v>
      </c>
      <c r="DE44" s="264" t="s">
        <v>653</v>
      </c>
      <c r="DF44" s="263" t="s">
        <v>652</v>
      </c>
      <c r="DG44" s="264" t="s">
        <v>653</v>
      </c>
      <c r="DH44" s="263" t="s">
        <v>652</v>
      </c>
      <c r="DI44" s="264" t="s">
        <v>653</v>
      </c>
      <c r="DJ44" s="263" t="s">
        <v>652</v>
      </c>
      <c r="DK44" s="264" t="s">
        <v>653</v>
      </c>
      <c r="DL44" s="263" t="s">
        <v>652</v>
      </c>
      <c r="DM44" s="264" t="s">
        <v>653</v>
      </c>
      <c r="DN44" s="263" t="s">
        <v>652</v>
      </c>
      <c r="DO44" s="264" t="s">
        <v>653</v>
      </c>
      <c r="DP44" s="263" t="s">
        <v>652</v>
      </c>
      <c r="DQ44" s="264" t="s">
        <v>653</v>
      </c>
      <c r="DR44" s="263" t="s">
        <v>652</v>
      </c>
      <c r="DS44" s="264" t="s">
        <v>653</v>
      </c>
      <c r="DT44" s="263" t="s">
        <v>652</v>
      </c>
      <c r="DU44" s="264" t="s">
        <v>653</v>
      </c>
      <c r="DV44" s="263" t="s">
        <v>652</v>
      </c>
      <c r="DW44" s="264" t="s">
        <v>653</v>
      </c>
      <c r="DX44" s="263" t="s">
        <v>652</v>
      </c>
      <c r="DY44" s="264" t="s">
        <v>653</v>
      </c>
      <c r="DZ44" s="263" t="s">
        <v>652</v>
      </c>
      <c r="EA44" s="264" t="s">
        <v>653</v>
      </c>
      <c r="EB44" s="263" t="s">
        <v>652</v>
      </c>
      <c r="EC44" s="264" t="s">
        <v>653</v>
      </c>
      <c r="ED44" s="263" t="s">
        <v>652</v>
      </c>
      <c r="EE44" s="264" t="s">
        <v>653</v>
      </c>
      <c r="EF44" s="263" t="s">
        <v>652</v>
      </c>
      <c r="EG44" s="264" t="s">
        <v>653</v>
      </c>
      <c r="EH44" s="263" t="s">
        <v>652</v>
      </c>
      <c r="EI44" s="264" t="s">
        <v>653</v>
      </c>
      <c r="EJ44" s="263" t="s">
        <v>652</v>
      </c>
      <c r="EK44" s="264" t="s">
        <v>653</v>
      </c>
      <c r="EL44" s="263" t="s">
        <v>652</v>
      </c>
      <c r="EM44" s="264" t="s">
        <v>653</v>
      </c>
      <c r="EN44" s="263" t="s">
        <v>652</v>
      </c>
      <c r="EO44" s="264" t="s">
        <v>653</v>
      </c>
      <c r="EP44" s="263" t="s">
        <v>652</v>
      </c>
      <c r="EQ44" s="264" t="s">
        <v>653</v>
      </c>
      <c r="ER44" s="263" t="s">
        <v>652</v>
      </c>
      <c r="ES44" s="264" t="s">
        <v>653</v>
      </c>
      <c r="ET44" s="263" t="s">
        <v>652</v>
      </c>
      <c r="EU44" s="264" t="s">
        <v>653</v>
      </c>
      <c r="EV44" s="263" t="s">
        <v>652</v>
      </c>
      <c r="EW44" s="264" t="s">
        <v>653</v>
      </c>
      <c r="EX44" s="263" t="s">
        <v>652</v>
      </c>
      <c r="EY44" s="264" t="s">
        <v>653</v>
      </c>
      <c r="EZ44" s="263" t="s">
        <v>652</v>
      </c>
      <c r="FA44" s="264" t="s">
        <v>653</v>
      </c>
      <c r="FB44" s="263" t="s">
        <v>652</v>
      </c>
      <c r="FC44" s="264" t="s">
        <v>653</v>
      </c>
      <c r="FD44" s="263" t="s">
        <v>652</v>
      </c>
      <c r="FE44" s="264" t="s">
        <v>653</v>
      </c>
      <c r="FF44" s="263" t="s">
        <v>652</v>
      </c>
      <c r="FG44" s="264" t="s">
        <v>653</v>
      </c>
      <c r="FH44" s="263" t="s">
        <v>652</v>
      </c>
      <c r="FI44" s="264" t="s">
        <v>653</v>
      </c>
      <c r="FJ44" s="264" t="s">
        <v>652</v>
      </c>
      <c r="FK44" s="264" t="s">
        <v>653</v>
      </c>
      <c r="FL44" s="263" t="s">
        <v>652</v>
      </c>
      <c r="FM44" s="264" t="s">
        <v>653</v>
      </c>
      <c r="FN44" s="264" t="s">
        <v>652</v>
      </c>
      <c r="FO44" s="264" t="s">
        <v>653</v>
      </c>
      <c r="FP44" s="263" t="s">
        <v>652</v>
      </c>
      <c r="FQ44" s="264" t="s">
        <v>653</v>
      </c>
      <c r="FR44" s="264" t="s">
        <v>652</v>
      </c>
      <c r="FS44" s="264" t="s">
        <v>653</v>
      </c>
      <c r="FT44" s="264" t="s">
        <v>652</v>
      </c>
      <c r="FU44" s="264" t="s">
        <v>653</v>
      </c>
      <c r="FV44" s="264" t="s">
        <v>652</v>
      </c>
      <c r="FW44" s="264" t="s">
        <v>653</v>
      </c>
      <c r="FX44" s="264" t="s">
        <v>652</v>
      </c>
      <c r="FY44" s="264" t="s">
        <v>653</v>
      </c>
      <c r="FZ44" s="264" t="s">
        <v>652</v>
      </c>
      <c r="GA44" s="264" t="s">
        <v>653</v>
      </c>
      <c r="GB44" s="264" t="s">
        <v>652</v>
      </c>
      <c r="GC44" s="264" t="s">
        <v>653</v>
      </c>
      <c r="GD44" s="264" t="s">
        <v>652</v>
      </c>
      <c r="GE44" s="264" t="s">
        <v>653</v>
      </c>
      <c r="GF44" s="264" t="s">
        <v>652</v>
      </c>
      <c r="GG44" s="264" t="s">
        <v>653</v>
      </c>
      <c r="GH44" s="264" t="s">
        <v>652</v>
      </c>
      <c r="GI44" s="264" t="s">
        <v>653</v>
      </c>
      <c r="GJ44" s="264" t="s">
        <v>652</v>
      </c>
      <c r="GK44" s="264" t="s">
        <v>653</v>
      </c>
      <c r="GL44" s="264" t="s">
        <v>652</v>
      </c>
      <c r="GM44" s="264" t="s">
        <v>653</v>
      </c>
      <c r="GN44" s="264" t="s">
        <v>652</v>
      </c>
      <c r="GO44" s="264" t="s">
        <v>653</v>
      </c>
      <c r="GP44" s="264" t="s">
        <v>652</v>
      </c>
      <c r="GQ44" s="264" t="s">
        <v>653</v>
      </c>
      <c r="GR44" s="264" t="s">
        <v>652</v>
      </c>
      <c r="GS44" s="264" t="s">
        <v>653</v>
      </c>
      <c r="GT44" s="264" t="s">
        <v>652</v>
      </c>
      <c r="GU44" s="264" t="s">
        <v>653</v>
      </c>
      <c r="GV44" s="264" t="s">
        <v>652</v>
      </c>
      <c r="GW44" s="264" t="s">
        <v>653</v>
      </c>
      <c r="GX44" s="264" t="s">
        <v>652</v>
      </c>
      <c r="GY44" s="264" t="s">
        <v>653</v>
      </c>
      <c r="GZ44" s="264" t="s">
        <v>652</v>
      </c>
      <c r="HA44" s="264" t="s">
        <v>653</v>
      </c>
      <c r="HB44" s="264" t="s">
        <v>652</v>
      </c>
      <c r="HC44" s="264" t="s">
        <v>653</v>
      </c>
      <c r="HD44" s="264" t="s">
        <v>652</v>
      </c>
      <c r="HE44" s="264" t="s">
        <v>653</v>
      </c>
      <c r="HF44" s="264" t="s">
        <v>652</v>
      </c>
      <c r="HG44" s="264" t="s">
        <v>653</v>
      </c>
      <c r="HH44" s="264" t="s">
        <v>652</v>
      </c>
      <c r="HI44" s="264" t="s">
        <v>653</v>
      </c>
    </row>
    <row r="45" spans="1:217" x14ac:dyDescent="0.55000000000000004">
      <c r="B45" s="62">
        <v>1</v>
      </c>
      <c r="C45" s="281" t="s">
        <v>259</v>
      </c>
      <c r="D45" s="89">
        <v>12.168366908909052</v>
      </c>
      <c r="E45" s="89">
        <v>83513.984709680037</v>
      </c>
      <c r="F45" s="89">
        <v>11.110339632678288</v>
      </c>
      <c r="G45" s="89">
        <v>128891.11092077302</v>
      </c>
      <c r="H45" s="89">
        <v>10.367339538080376</v>
      </c>
      <c r="I45" s="89">
        <v>177808.96570341356</v>
      </c>
      <c r="J45" s="89">
        <v>9.3329130024954434</v>
      </c>
      <c r="K45" s="89">
        <v>220017.13784749003</v>
      </c>
      <c r="L45" s="89">
        <v>11.062366896116425</v>
      </c>
      <c r="M45" s="89">
        <v>277111.94260587997</v>
      </c>
      <c r="N45" s="89">
        <v>11.925417435174392</v>
      </c>
      <c r="O45" s="89">
        <v>363153.73906758195</v>
      </c>
      <c r="P45" s="89">
        <v>9.3024784021658284</v>
      </c>
      <c r="Q45" s="89">
        <v>224827.32727648498</v>
      </c>
      <c r="R45" s="89">
        <v>9.1564135631492771</v>
      </c>
      <c r="S45" s="89">
        <v>227038.66431230502</v>
      </c>
      <c r="T45" s="89">
        <v>8.9603401031310383</v>
      </c>
      <c r="U45" s="89">
        <v>233962.28437781642</v>
      </c>
      <c r="V45" s="89">
        <v>9.2194803004850314</v>
      </c>
      <c r="W45" s="89">
        <v>237651.13246366894</v>
      </c>
      <c r="X45" s="89">
        <v>9.3381763924283661</v>
      </c>
      <c r="Y45" s="89">
        <v>240907.32416424743</v>
      </c>
      <c r="Z45" s="89">
        <v>9.4399797836929089</v>
      </c>
      <c r="AA45" s="89">
        <v>244462.06014038002</v>
      </c>
      <c r="AB45" s="89">
        <v>10.017989507609444</v>
      </c>
      <c r="AC45" s="89">
        <v>246129.03827587195</v>
      </c>
      <c r="AD45" s="89">
        <v>10.361554255581057</v>
      </c>
      <c r="AE45" s="89">
        <v>249547.24204538608</v>
      </c>
      <c r="AF45" s="89">
        <v>10.564527641834118</v>
      </c>
      <c r="AG45" s="89">
        <v>250562.28390545287</v>
      </c>
      <c r="AH45" s="89">
        <v>10.17375024252533</v>
      </c>
      <c r="AI45" s="89">
        <v>253060.52578484896</v>
      </c>
      <c r="AJ45" s="89">
        <v>10.93662176218476</v>
      </c>
      <c r="AK45" s="89">
        <v>257682.54615738799</v>
      </c>
      <c r="AL45" s="89">
        <v>11.062366896116425</v>
      </c>
      <c r="AM45" s="89">
        <v>277111.94260587997</v>
      </c>
      <c r="AN45" s="89">
        <v>11.312659959914757</v>
      </c>
      <c r="AO45" s="89">
        <v>280491.83979009802</v>
      </c>
      <c r="AP45" s="89">
        <v>11.429196627045632</v>
      </c>
      <c r="AQ45" s="89">
        <v>285171.66771098692</v>
      </c>
      <c r="AR45" s="89">
        <v>11.470944076072003</v>
      </c>
      <c r="AS45" s="89">
        <v>290444.14207548695</v>
      </c>
      <c r="AT45" s="89">
        <v>11.264382343271979</v>
      </c>
      <c r="AU45" s="89">
        <v>289539.18510607147</v>
      </c>
      <c r="AV45" s="89">
        <v>10.827239009819365</v>
      </c>
      <c r="AW45" s="89">
        <v>303123.46227010223</v>
      </c>
      <c r="AX45" s="89">
        <v>11.474382183338662</v>
      </c>
      <c r="AY45" s="89">
        <v>308765.07489527308</v>
      </c>
      <c r="AZ45" s="89">
        <v>11.567769321177218</v>
      </c>
      <c r="BA45" s="89">
        <v>315917.8819729049</v>
      </c>
      <c r="BB45" s="89">
        <v>11.636055564559522</v>
      </c>
      <c r="BC45" s="89">
        <v>318316.24172262667</v>
      </c>
      <c r="BD45" s="89">
        <v>11.759991154978005</v>
      </c>
      <c r="BE45" s="89">
        <v>324318.81010334718</v>
      </c>
      <c r="BF45" s="89">
        <v>11.981228278342144</v>
      </c>
      <c r="BG45" s="89">
        <v>335598.80742211523</v>
      </c>
      <c r="BH45" s="89">
        <v>11.981228278342144</v>
      </c>
      <c r="BI45" s="89">
        <v>335598.80742211523</v>
      </c>
      <c r="BJ45" s="89">
        <v>11.925417435174392</v>
      </c>
      <c r="BK45" s="89">
        <v>363153.73906758195</v>
      </c>
      <c r="BL45" s="89">
        <v>12.032508619820311</v>
      </c>
      <c r="BM45" s="89">
        <v>371125.23923774692</v>
      </c>
      <c r="BN45" s="89">
        <v>11.959848791656611</v>
      </c>
      <c r="BO45" s="89">
        <v>378505.37184991472</v>
      </c>
      <c r="BP45" s="89">
        <v>11.95751090607574</v>
      </c>
      <c r="BQ45" s="89">
        <v>389289.85498886969</v>
      </c>
      <c r="BR45" s="89">
        <v>11.911827233754686</v>
      </c>
      <c r="BS45" s="89">
        <v>392989.57709257863</v>
      </c>
      <c r="BT45" s="89">
        <v>11.892423384100967</v>
      </c>
      <c r="BU45" s="89">
        <v>399715.90354523616</v>
      </c>
      <c r="BV45" s="89">
        <v>11.928509777185603</v>
      </c>
      <c r="BW45" s="89">
        <v>409391.09819548321</v>
      </c>
      <c r="BX45" s="89">
        <v>11.955030257900495</v>
      </c>
      <c r="BY45" s="89">
        <v>420621.82611045276</v>
      </c>
      <c r="BZ45" s="89">
        <v>11.844962971091659</v>
      </c>
      <c r="CA45" s="89">
        <v>427318.03235454828</v>
      </c>
      <c r="CB45" s="89">
        <v>11.861109984298798</v>
      </c>
      <c r="CC45" s="89">
        <v>439349.96335103712</v>
      </c>
      <c r="CD45" s="89">
        <v>11.793542745690329</v>
      </c>
      <c r="CE45" s="89">
        <v>445327.11900377902</v>
      </c>
      <c r="CF45" s="89">
        <v>11.826899524692514</v>
      </c>
      <c r="CG45" s="89">
        <v>456032.87530772708</v>
      </c>
      <c r="CH45" s="89">
        <v>11.783815406794414</v>
      </c>
      <c r="CI45" s="89">
        <v>466573.65714741265</v>
      </c>
      <c r="CJ45" s="89">
        <v>11.694620487350852</v>
      </c>
      <c r="CK45" s="89">
        <v>479429.9969788983</v>
      </c>
      <c r="CL45" s="89">
        <v>11.593494610560775</v>
      </c>
      <c r="CM45" s="89">
        <v>489218.30374133191</v>
      </c>
      <c r="CN45" s="89">
        <v>11.63546078841666</v>
      </c>
      <c r="CO45" s="89">
        <v>504773.97240063467</v>
      </c>
      <c r="CP45" s="89">
        <v>11.700627592513626</v>
      </c>
      <c r="CQ45" s="89">
        <v>511907.00886674307</v>
      </c>
      <c r="CR45" s="89">
        <v>11.657098273263575</v>
      </c>
      <c r="CS45" s="89">
        <v>522865.9899168259</v>
      </c>
      <c r="CT45" s="89">
        <v>11.695497925761295</v>
      </c>
      <c r="CU45" s="89">
        <v>542609.88326262741</v>
      </c>
      <c r="CV45" s="89">
        <v>11.572008456516429</v>
      </c>
      <c r="CW45" s="89">
        <v>552770.75715511024</v>
      </c>
      <c r="CX45" s="89">
        <v>11.592456729689781</v>
      </c>
      <c r="CY45" s="89">
        <v>569825.14327368478</v>
      </c>
      <c r="CZ45" s="89">
        <v>11.547765128102455</v>
      </c>
      <c r="DA45" s="89">
        <v>587558.32782559155</v>
      </c>
      <c r="DB45" s="89">
        <v>11.324121842718283</v>
      </c>
      <c r="DC45" s="89">
        <v>589816.01212038565</v>
      </c>
      <c r="DD45" s="89">
        <v>11.031689911790734</v>
      </c>
      <c r="DE45" s="89">
        <v>597357.47890688595</v>
      </c>
      <c r="DF45" s="89">
        <v>10.601130731715156</v>
      </c>
      <c r="DG45" s="89">
        <v>608333.34600613685</v>
      </c>
      <c r="DH45" s="89">
        <v>10.714418045162795</v>
      </c>
      <c r="DI45" s="89">
        <v>613974.9316075166</v>
      </c>
      <c r="DJ45" s="89">
        <v>10.41225922528786</v>
      </c>
      <c r="DK45" s="89">
        <v>616175.87477229186</v>
      </c>
      <c r="DL45" s="89">
        <v>9.8828892946198881</v>
      </c>
      <c r="DM45" s="89">
        <v>629178.40369643725</v>
      </c>
      <c r="DN45" s="89">
        <v>9.7699046826093614</v>
      </c>
      <c r="DO45" s="89">
        <v>640274.63175557496</v>
      </c>
      <c r="DP45" s="89">
        <v>9.3788773837692361</v>
      </c>
      <c r="DQ45" s="89">
        <v>647513.75679969636</v>
      </c>
      <c r="DR45" s="89">
        <v>8.9796767511952442</v>
      </c>
      <c r="DS45" s="89">
        <v>671682.82853892003</v>
      </c>
      <c r="DT45" s="89">
        <v>8.6805714133845626</v>
      </c>
      <c r="DU45" s="89">
        <v>680003.03755100037</v>
      </c>
      <c r="DV45" s="89">
        <v>8.6569360567613298</v>
      </c>
      <c r="DW45" s="89">
        <v>704691.22089389758</v>
      </c>
      <c r="DX45" s="89">
        <v>8.5156134690179002</v>
      </c>
      <c r="DY45" s="89">
        <v>736281.09171617532</v>
      </c>
      <c r="DZ45" s="89">
        <v>8.2925180360778263</v>
      </c>
      <c r="EA45" s="89">
        <v>752394.65968982247</v>
      </c>
      <c r="EB45" s="89">
        <v>8.2375919048484132</v>
      </c>
      <c r="EC45" s="89">
        <v>752139.48999571102</v>
      </c>
      <c r="ED45" s="89">
        <v>8.1508535052480973</v>
      </c>
      <c r="EE45" s="89">
        <v>785336.79107589449</v>
      </c>
      <c r="EF45" s="89">
        <v>8.1859335633753822</v>
      </c>
      <c r="EG45" s="89">
        <v>801190.61958081613</v>
      </c>
      <c r="EH45" s="89">
        <v>8.219535191140249</v>
      </c>
      <c r="EI45" s="89">
        <v>826523.40380751551</v>
      </c>
      <c r="EJ45" s="89">
        <v>8.2610408004687237</v>
      </c>
      <c r="EK45" s="89">
        <v>840192.78221650457</v>
      </c>
      <c r="EL45" s="89">
        <v>8.5606679283274314</v>
      </c>
      <c r="EM45" s="89">
        <v>845065.2611341041</v>
      </c>
      <c r="EN45" s="89">
        <v>8.7659480801295633</v>
      </c>
      <c r="EO45" s="89">
        <v>855781.38011059596</v>
      </c>
      <c r="EP45" s="89">
        <v>9.0236210146996445</v>
      </c>
      <c r="EQ45" s="89">
        <v>868038.23597746657</v>
      </c>
      <c r="ER45" s="89">
        <v>9.6844901013313951</v>
      </c>
      <c r="ES45" s="89">
        <v>879787.00756748347</v>
      </c>
      <c r="ET45" s="89">
        <v>9.8727159436991787</v>
      </c>
      <c r="EU45" s="89">
        <v>895441.3947988837</v>
      </c>
      <c r="EV45" s="89">
        <v>10.22400611533595</v>
      </c>
      <c r="EW45" s="89">
        <v>936387.15949833253</v>
      </c>
      <c r="EX45" s="89">
        <v>10.838002643167611</v>
      </c>
      <c r="EY45" s="89">
        <v>937917.0741933923</v>
      </c>
      <c r="EZ45" s="89">
        <v>10.951677222754769</v>
      </c>
      <c r="FA45" s="89">
        <v>974856.36620873911</v>
      </c>
      <c r="FB45" s="89">
        <v>11.031335237510849</v>
      </c>
      <c r="FC45" s="89">
        <v>1029228.1208625347</v>
      </c>
      <c r="FD45" s="89">
        <v>11.525238879719874</v>
      </c>
      <c r="FE45" s="89">
        <v>1050972.8290654998</v>
      </c>
      <c r="FF45" s="89">
        <v>11.667938748435221</v>
      </c>
      <c r="FG45" s="89">
        <v>1039147.5126213243</v>
      </c>
      <c r="FH45" s="89">
        <v>11.688128606840346</v>
      </c>
      <c r="FI45" s="89">
        <v>1071393.7469946577</v>
      </c>
      <c r="FJ45" s="89">
        <v>12.118961743364366</v>
      </c>
      <c r="FK45" s="89">
        <v>1078733.3301619473</v>
      </c>
      <c r="FL45" s="89">
        <v>12.180127251119211</v>
      </c>
      <c r="FM45" s="89">
        <v>1089840.7732531128</v>
      </c>
      <c r="FN45" s="89">
        <v>12.099625661790215</v>
      </c>
      <c r="FO45" s="89">
        <v>1142484.6548335636</v>
      </c>
      <c r="FP45" s="89">
        <v>12.934361906876594</v>
      </c>
      <c r="FQ45" s="89">
        <v>1183654.509058285</v>
      </c>
      <c r="FR45" s="89">
        <v>13.035590830945708</v>
      </c>
      <c r="FS45" s="89">
        <v>1179051.1778432683</v>
      </c>
      <c r="FT45" s="89">
        <v>13.148769477569719</v>
      </c>
      <c r="FU45" s="89">
        <v>1231507.9392488189</v>
      </c>
      <c r="FV45" s="89">
        <v>12.865855993913252</v>
      </c>
      <c r="FW45" s="89">
        <v>1253291.6644182841</v>
      </c>
      <c r="FX45" s="89">
        <v>12.695027189060754</v>
      </c>
      <c r="FY45" s="89">
        <v>1277835.571491569</v>
      </c>
      <c r="FZ45" s="89">
        <v>12.48481741781508</v>
      </c>
      <c r="GA45" s="89">
        <v>1278105.2688449405</v>
      </c>
      <c r="GB45" s="89">
        <v>12.125104595202188</v>
      </c>
      <c r="GC45" s="89">
        <v>1409236.040047637</v>
      </c>
      <c r="GD45" s="89">
        <v>12.358357600635337</v>
      </c>
      <c r="GE45" s="89">
        <v>1443931.3332045183</v>
      </c>
      <c r="GF45" s="89">
        <v>11.550524421056007</v>
      </c>
      <c r="GG45" s="89">
        <v>1474123.6757471727</v>
      </c>
      <c r="GH45" s="89">
        <v>12.258020867237784</v>
      </c>
      <c r="GI45" s="89">
        <v>1498289.0923541822</v>
      </c>
      <c r="GJ45" s="89">
        <v>12.090175225477957</v>
      </c>
      <c r="GK45" s="89">
        <v>1519085.1405224511</v>
      </c>
      <c r="GL45" s="89">
        <v>11.834136908876497</v>
      </c>
      <c r="GM45" s="89">
        <v>1561806.8480537641</v>
      </c>
      <c r="GN45" s="89">
        <v>11.486330803575335</v>
      </c>
      <c r="GO45" s="89">
        <v>1572696.2025398815</v>
      </c>
      <c r="GP45" s="89">
        <v>11.278503602818034</v>
      </c>
      <c r="GQ45" s="89">
        <v>1600232.8827432231</v>
      </c>
      <c r="GR45" s="89">
        <v>11.019966306033734</v>
      </c>
      <c r="GS45" s="89">
        <v>1624738.5342567221</v>
      </c>
      <c r="GT45" s="89">
        <v>10.763489540292825</v>
      </c>
      <c r="GU45" s="89">
        <v>1640364.3505549938</v>
      </c>
      <c r="GV45" s="89">
        <v>10.517541059522962</v>
      </c>
      <c r="GW45" s="89">
        <v>1652237.9659540718</v>
      </c>
      <c r="GX45" s="89">
        <v>10.326380688759166</v>
      </c>
      <c r="GY45" s="89">
        <v>1689689.3815773684</v>
      </c>
      <c r="GZ45" s="89">
        <v>10.128226885095525</v>
      </c>
      <c r="HA45" s="89">
        <v>1692750.3588814486</v>
      </c>
      <c r="HB45" s="89">
        <v>9.8957750229112591</v>
      </c>
      <c r="HC45" s="89">
        <v>1718491.1569457985</v>
      </c>
      <c r="HD45" s="89">
        <v>9.6099915486375842</v>
      </c>
      <c r="HE45" s="89">
        <v>1734321.2782334897</v>
      </c>
      <c r="HF45" s="89">
        <v>9.3900718382060742</v>
      </c>
      <c r="HG45" s="89">
        <v>1734865.2528778987</v>
      </c>
      <c r="HH45" s="89">
        <v>9.2527986302502541</v>
      </c>
      <c r="HI45" s="89">
        <v>1721777.9404047949</v>
      </c>
    </row>
    <row r="46" spans="1:217" x14ac:dyDescent="0.55000000000000004">
      <c r="B46" s="62">
        <v>2</v>
      </c>
      <c r="C46" s="281" t="s">
        <v>260</v>
      </c>
      <c r="D46" s="89">
        <v>12.466921896069669</v>
      </c>
      <c r="E46" s="89">
        <v>134667.5952513814</v>
      </c>
      <c r="F46" s="89">
        <v>10.895549121464439</v>
      </c>
      <c r="G46" s="89">
        <v>163611.35215547998</v>
      </c>
      <c r="H46" s="89">
        <v>9.9246832652886692</v>
      </c>
      <c r="I46" s="89">
        <v>198141.51297102001</v>
      </c>
      <c r="J46" s="89">
        <v>9.4709182722281557</v>
      </c>
      <c r="K46" s="89">
        <v>237791.00025306101</v>
      </c>
      <c r="L46" s="89">
        <v>11.92888114850186</v>
      </c>
      <c r="M46" s="89">
        <v>310486.80034945789</v>
      </c>
      <c r="N46" s="89">
        <v>12.819766205620024</v>
      </c>
      <c r="O46" s="89">
        <v>348911.75798947777</v>
      </c>
      <c r="P46" s="89">
        <v>9.3212879801637829</v>
      </c>
      <c r="Q46" s="89">
        <v>242714.87287548688</v>
      </c>
      <c r="R46" s="89">
        <v>9.1975389387164608</v>
      </c>
      <c r="S46" s="89">
        <v>255207.21694222718</v>
      </c>
      <c r="T46" s="89">
        <v>9.2272620650682899</v>
      </c>
      <c r="U46" s="89">
        <v>260956.19522734682</v>
      </c>
      <c r="V46" s="89">
        <v>9.3622483683741873</v>
      </c>
      <c r="W46" s="89">
        <v>265017.462230907</v>
      </c>
      <c r="X46" s="89">
        <v>9.4405070352846749</v>
      </c>
      <c r="Y46" s="89">
        <v>277704.78903646703</v>
      </c>
      <c r="Z46" s="89">
        <v>9.7373649618791607</v>
      </c>
      <c r="AA46" s="89">
        <v>285840.26940890908</v>
      </c>
      <c r="AB46" s="89">
        <v>10.545758470901465</v>
      </c>
      <c r="AC46" s="89">
        <v>287328.53426568798</v>
      </c>
      <c r="AD46" s="89">
        <v>11.040284115884686</v>
      </c>
      <c r="AE46" s="89">
        <v>286657.06974427495</v>
      </c>
      <c r="AF46" s="89">
        <v>11.374770129957287</v>
      </c>
      <c r="AG46" s="89">
        <v>293230.95059713698</v>
      </c>
      <c r="AH46" s="89">
        <v>10.667400001517425</v>
      </c>
      <c r="AI46" s="89">
        <v>290775.43302072684</v>
      </c>
      <c r="AJ46" s="89">
        <v>11.793883396934886</v>
      </c>
      <c r="AK46" s="89">
        <v>290633.71295846399</v>
      </c>
      <c r="AL46" s="89">
        <v>11.92888114850186</v>
      </c>
      <c r="AM46" s="89">
        <v>310486.80034945789</v>
      </c>
      <c r="AN46" s="89">
        <v>12.201427960381295</v>
      </c>
      <c r="AO46" s="89">
        <v>303165.0813288152</v>
      </c>
      <c r="AP46" s="89">
        <v>12.416752656118026</v>
      </c>
      <c r="AQ46" s="89">
        <v>304901.56885597325</v>
      </c>
      <c r="AR46" s="89">
        <v>12.277432792375921</v>
      </c>
      <c r="AS46" s="89">
        <v>315068.67095262313</v>
      </c>
      <c r="AT46" s="89">
        <v>12.098210731694614</v>
      </c>
      <c r="AU46" s="89">
        <v>312067.51455826609</v>
      </c>
      <c r="AV46" s="89">
        <v>11.498873581010571</v>
      </c>
      <c r="AW46" s="89">
        <v>320363.58133056405</v>
      </c>
      <c r="AX46" s="89">
        <v>12.289565439762578</v>
      </c>
      <c r="AY46" s="89">
        <v>335972.26784683304</v>
      </c>
      <c r="AZ46" s="89">
        <v>12.392637232580395</v>
      </c>
      <c r="BA46" s="89">
        <v>340204.58765918505</v>
      </c>
      <c r="BB46" s="89">
        <v>12.533626944205313</v>
      </c>
      <c r="BC46" s="89">
        <v>340611.44378796814</v>
      </c>
      <c r="BD46" s="89">
        <v>12.636944368872404</v>
      </c>
      <c r="BE46" s="89">
        <v>348439.17792338791</v>
      </c>
      <c r="BF46" s="89">
        <v>12.95338530242597</v>
      </c>
      <c r="BG46" s="89">
        <v>351682.84847978497</v>
      </c>
      <c r="BH46" s="89">
        <v>12.95338530242597</v>
      </c>
      <c r="BI46" s="89">
        <v>351682.84847978497</v>
      </c>
      <c r="BJ46" s="89">
        <v>12.819766205620024</v>
      </c>
      <c r="BK46" s="89">
        <v>348911.75798947777</v>
      </c>
      <c r="BL46" s="89">
        <v>12.929145325699782</v>
      </c>
      <c r="BM46" s="89">
        <v>344194.12764277105</v>
      </c>
      <c r="BN46" s="89">
        <v>12.755241817589624</v>
      </c>
      <c r="BO46" s="89">
        <v>351228.00289183034</v>
      </c>
      <c r="BP46" s="89">
        <v>12.808575573073149</v>
      </c>
      <c r="BQ46" s="89">
        <v>362044.83150955418</v>
      </c>
      <c r="BR46" s="89">
        <v>12.599048594407419</v>
      </c>
      <c r="BS46" s="89">
        <v>361144.72928686929</v>
      </c>
      <c r="BT46" s="89">
        <v>12.588714691964201</v>
      </c>
      <c r="BU46" s="89">
        <v>365472.98850524903</v>
      </c>
      <c r="BV46" s="89">
        <v>12.600328843431827</v>
      </c>
      <c r="BW46" s="89">
        <v>378395.4564236523</v>
      </c>
      <c r="BX46" s="89">
        <v>12.846588740279794</v>
      </c>
      <c r="BY46" s="89">
        <v>379082.21092336398</v>
      </c>
      <c r="BZ46" s="89">
        <v>12.802085289839749</v>
      </c>
      <c r="CA46" s="89">
        <v>376968.91878107114</v>
      </c>
      <c r="CB46" s="89">
        <v>12.605994157685306</v>
      </c>
      <c r="CC46" s="89">
        <v>385468.18090922688</v>
      </c>
      <c r="CD46" s="89">
        <v>12.543496919895277</v>
      </c>
      <c r="CE46" s="89">
        <v>375228.26145259454</v>
      </c>
      <c r="CF46" s="89">
        <v>12.476536572261047</v>
      </c>
      <c r="CG46" s="89">
        <v>374464.83346492104</v>
      </c>
      <c r="CH46" s="89">
        <v>12.443615552116775</v>
      </c>
      <c r="CI46" s="89">
        <v>374788.38028456562</v>
      </c>
      <c r="CJ46" s="89">
        <v>12.365554841866263</v>
      </c>
      <c r="CK46" s="89">
        <v>368380.55448263447</v>
      </c>
      <c r="CL46" s="89">
        <v>12.253022227854776</v>
      </c>
      <c r="CM46" s="89">
        <v>373059.21579078439</v>
      </c>
      <c r="CN46" s="89">
        <v>12.228900224253636</v>
      </c>
      <c r="CO46" s="89">
        <v>382346.13026833191</v>
      </c>
      <c r="CP46" s="89">
        <v>12.257131502151626</v>
      </c>
      <c r="CQ46" s="89">
        <v>381762.77764392359</v>
      </c>
      <c r="CR46" s="89">
        <v>12.246163193829384</v>
      </c>
      <c r="CS46" s="89">
        <v>385777.33664954157</v>
      </c>
      <c r="CT46" s="89">
        <v>12.217906229037883</v>
      </c>
      <c r="CU46" s="89">
        <v>397789.10993568663</v>
      </c>
      <c r="CV46" s="89">
        <v>12.194812457654191</v>
      </c>
      <c r="CW46" s="89">
        <v>396507.85567233554</v>
      </c>
      <c r="CX46" s="89">
        <v>12.202758801901878</v>
      </c>
      <c r="CY46" s="89">
        <v>408368.6902867867</v>
      </c>
      <c r="CZ46" s="89">
        <v>12.125465819342748</v>
      </c>
      <c r="DA46" s="89">
        <v>414993.7363153809</v>
      </c>
      <c r="DB46" s="89">
        <v>12.051639431356305</v>
      </c>
      <c r="DC46" s="89">
        <v>405601.72875722306</v>
      </c>
      <c r="DD46" s="89">
        <v>11.612701001295692</v>
      </c>
      <c r="DE46" s="89">
        <v>401971.75884702033</v>
      </c>
      <c r="DF46" s="89">
        <v>11.182029190279131</v>
      </c>
      <c r="DG46" s="89">
        <v>421258.15984638978</v>
      </c>
      <c r="DH46" s="89">
        <v>10.916715034678754</v>
      </c>
      <c r="DI46" s="89">
        <v>411744.97609995119</v>
      </c>
      <c r="DJ46" s="89">
        <v>10.659207137168197</v>
      </c>
      <c r="DK46" s="89">
        <v>417436.90632546658</v>
      </c>
      <c r="DL46" s="89">
        <v>10.315894890460404</v>
      </c>
      <c r="DM46" s="89">
        <v>438658.42915670475</v>
      </c>
      <c r="DN46" s="89">
        <v>9.9855805314680559</v>
      </c>
      <c r="DO46" s="89">
        <v>440590.36120096972</v>
      </c>
      <c r="DP46" s="89">
        <v>9.826466447203309</v>
      </c>
      <c r="DQ46" s="89">
        <v>451030.92171399452</v>
      </c>
      <c r="DR46" s="89">
        <v>9.5342482891972704</v>
      </c>
      <c r="DS46" s="89">
        <v>478029.8796785645</v>
      </c>
      <c r="DT46" s="89">
        <v>9.2188604323503043</v>
      </c>
      <c r="DU46" s="89">
        <v>484835.99706888874</v>
      </c>
      <c r="DV46" s="89">
        <v>9.1513940974590078</v>
      </c>
      <c r="DW46" s="89">
        <v>503301.25283611461</v>
      </c>
      <c r="DX46" s="89">
        <v>8.9585061131363606</v>
      </c>
      <c r="DY46" s="89">
        <v>541190.62705870799</v>
      </c>
      <c r="DZ46" s="89">
        <v>8.7920489238679593</v>
      </c>
      <c r="EA46" s="89">
        <v>542892.9447460043</v>
      </c>
      <c r="EB46" s="89">
        <v>8.8245433690748349</v>
      </c>
      <c r="EC46" s="89">
        <v>544430.41293882928</v>
      </c>
      <c r="ED46" s="89">
        <v>8.7939380859557197</v>
      </c>
      <c r="EE46" s="89">
        <v>548473.70845108572</v>
      </c>
      <c r="EF46" s="89">
        <v>8.7884236871644639</v>
      </c>
      <c r="EG46" s="89">
        <v>558358.74502342555</v>
      </c>
      <c r="EH46" s="89">
        <v>8.8750494739825729</v>
      </c>
      <c r="EI46" s="89">
        <v>586769.38339671178</v>
      </c>
      <c r="EJ46" s="89">
        <v>8.9270537282239601</v>
      </c>
      <c r="EK46" s="89">
        <v>625605.56634549983</v>
      </c>
      <c r="EL46" s="89">
        <v>9.3870025508174137</v>
      </c>
      <c r="EM46" s="89">
        <v>630637.46646413091</v>
      </c>
      <c r="EN46" s="89">
        <v>9.5750249896401129</v>
      </c>
      <c r="EO46" s="89">
        <v>643653.931251231</v>
      </c>
      <c r="EP46" s="89">
        <v>9.6850935946315193</v>
      </c>
      <c r="EQ46" s="89">
        <v>666446.00365033792</v>
      </c>
      <c r="ER46" s="89">
        <v>10.619959446994038</v>
      </c>
      <c r="ES46" s="89">
        <v>667393.6491825158</v>
      </c>
      <c r="ET46" s="89">
        <v>10.830379384326031</v>
      </c>
      <c r="EU46" s="89">
        <v>669361.95820973278</v>
      </c>
      <c r="EV46" s="89">
        <v>11.072333876183011</v>
      </c>
      <c r="EW46" s="89">
        <v>673531.72532328067</v>
      </c>
      <c r="EX46" s="89">
        <v>11.869090247496858</v>
      </c>
      <c r="EY46" s="89">
        <v>647350.89062747033</v>
      </c>
      <c r="EZ46" s="89">
        <v>11.858974911239818</v>
      </c>
      <c r="FA46" s="89">
        <v>613730.10266491026</v>
      </c>
      <c r="FB46" s="89">
        <v>11.873177709611666</v>
      </c>
      <c r="FC46" s="89">
        <v>619785.23234355892</v>
      </c>
      <c r="FD46" s="89">
        <v>12.312085690332232</v>
      </c>
      <c r="FE46" s="89">
        <v>626997.09637311345</v>
      </c>
      <c r="FF46" s="89">
        <v>12.544991697397025</v>
      </c>
      <c r="FG46" s="89">
        <v>649523.81437057559</v>
      </c>
      <c r="FH46" s="89">
        <v>12.645497832510834</v>
      </c>
      <c r="FI46" s="89">
        <v>654900.78865018371</v>
      </c>
      <c r="FJ46" s="89">
        <v>13.288964670433698</v>
      </c>
      <c r="FK46" s="89">
        <v>687256.17281057779</v>
      </c>
      <c r="FL46" s="89">
        <v>13.334076069740577</v>
      </c>
      <c r="FM46" s="89">
        <v>686752.32820515777</v>
      </c>
      <c r="FN46" s="89">
        <v>13.246224777044114</v>
      </c>
      <c r="FO46" s="89">
        <v>679254.43943211716</v>
      </c>
      <c r="FP46" s="89">
        <v>14.406518814624695</v>
      </c>
      <c r="FQ46" s="89">
        <v>244840.12907178202</v>
      </c>
      <c r="FR46" s="89">
        <v>14.578575053766608</v>
      </c>
      <c r="FS46" s="89">
        <v>186636.88299617163</v>
      </c>
      <c r="FT46" s="89">
        <v>14.377031687016528</v>
      </c>
      <c r="FU46" s="89">
        <v>179913.18878158354</v>
      </c>
      <c r="FV46" s="89">
        <v>14.064331165223209</v>
      </c>
      <c r="FW46" s="89">
        <v>172608.86607702146</v>
      </c>
      <c r="FX46" s="89">
        <v>13.839790906481994</v>
      </c>
      <c r="FY46" s="89">
        <v>166879.92817806592</v>
      </c>
      <c r="FZ46" s="89">
        <v>13.564314665301849</v>
      </c>
      <c r="GA46" s="89">
        <v>161773.97036027003</v>
      </c>
      <c r="GB46" s="89">
        <v>12.042637828739462</v>
      </c>
      <c r="GC46" s="89">
        <v>101819.68173351994</v>
      </c>
      <c r="GD46" s="89">
        <v>13.840138000117941</v>
      </c>
      <c r="GE46" s="89">
        <v>92864.194329820006</v>
      </c>
      <c r="GF46" s="89">
        <v>13.654212902793123</v>
      </c>
      <c r="GG46" s="89">
        <v>92543.147731679899</v>
      </c>
      <c r="GH46" s="89">
        <v>13.912317999584108</v>
      </c>
      <c r="GI46" s="89">
        <v>91694.662859369942</v>
      </c>
      <c r="GJ46" s="89">
        <v>13.701783653852139</v>
      </c>
      <c r="GK46" s="89">
        <v>91867.197197149901</v>
      </c>
      <c r="GL46" s="89">
        <v>13.152367665749985</v>
      </c>
      <c r="GM46" s="89">
        <v>91755.711694769969</v>
      </c>
      <c r="GN46" s="89">
        <v>12.942293891499103</v>
      </c>
      <c r="GO46" s="89">
        <v>89596.055374049989</v>
      </c>
      <c r="GP46" s="89">
        <v>12.627979830200802</v>
      </c>
      <c r="GQ46" s="89">
        <v>88499.940186430016</v>
      </c>
      <c r="GR46" s="89">
        <v>12.171014860203261</v>
      </c>
      <c r="GS46" s="89">
        <v>87455.517332189978</v>
      </c>
      <c r="GT46" s="89">
        <v>11.938631835527547</v>
      </c>
      <c r="GU46" s="89">
        <v>86118.851933459402</v>
      </c>
      <c r="GV46" s="89">
        <v>11.656948989585677</v>
      </c>
      <c r="GW46" s="89">
        <v>84611.214815899948</v>
      </c>
      <c r="GX46" s="89">
        <v>11.328342876531501</v>
      </c>
      <c r="GY46" s="89">
        <v>92019.649245279958</v>
      </c>
      <c r="GZ46" s="89">
        <v>11.077625819566407</v>
      </c>
      <c r="HA46" s="89">
        <v>88878.478653559956</v>
      </c>
      <c r="HB46" s="89">
        <v>10.660988070858171</v>
      </c>
      <c r="HC46" s="89">
        <v>89941.255455882434</v>
      </c>
      <c r="HD46" s="89">
        <v>10.353286001458995</v>
      </c>
      <c r="HE46" s="89">
        <v>89465.626897983879</v>
      </c>
      <c r="HF46" s="89">
        <v>10.059703534785505</v>
      </c>
      <c r="HG46" s="89">
        <v>88500.221658639945</v>
      </c>
      <c r="HH46" s="89">
        <v>9.9786300970353743</v>
      </c>
      <c r="HI46" s="89">
        <v>85019.572006793867</v>
      </c>
    </row>
    <row r="47" spans="1:217" x14ac:dyDescent="0.55000000000000004">
      <c r="B47" s="62">
        <v>3</v>
      </c>
      <c r="C47" s="281" t="s">
        <v>261</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v>13.338620570432047</v>
      </c>
      <c r="FQ47" s="89">
        <v>454979.46231172752</v>
      </c>
      <c r="FR47" s="89">
        <v>13.888161622187077</v>
      </c>
      <c r="FS47" s="89">
        <v>498886.63997342362</v>
      </c>
      <c r="FT47" s="89">
        <v>13.420142987143397</v>
      </c>
      <c r="FU47" s="89">
        <v>489175.70580810466</v>
      </c>
      <c r="FV47" s="89">
        <v>13.187297225208296</v>
      </c>
      <c r="FW47" s="89">
        <v>507785.90880977485</v>
      </c>
      <c r="FX47" s="89">
        <v>12.825895711456681</v>
      </c>
      <c r="FY47" s="89">
        <v>495302.17804633733</v>
      </c>
      <c r="FZ47" s="89">
        <v>12.66730095819697</v>
      </c>
      <c r="GA47" s="89">
        <v>460573.96897078544</v>
      </c>
      <c r="GB47" s="89">
        <v>12.629529155519569</v>
      </c>
      <c r="GC47" s="89">
        <v>533565.10767235747</v>
      </c>
      <c r="GD47" s="89">
        <v>12.361455103815866</v>
      </c>
      <c r="GE47" s="89">
        <v>536208.6494578874</v>
      </c>
      <c r="GF47" s="89">
        <v>12.311364511331893</v>
      </c>
      <c r="GG47" s="89">
        <v>553366.09798485984</v>
      </c>
      <c r="GH47" s="89">
        <v>12.373293604484036</v>
      </c>
      <c r="GI47" s="89">
        <v>546536.62028584804</v>
      </c>
      <c r="GJ47" s="89">
        <v>12.348779011237799</v>
      </c>
      <c r="GK47" s="89">
        <v>550285.97617340344</v>
      </c>
      <c r="GL47" s="89">
        <v>11.874699779562086</v>
      </c>
      <c r="GM47" s="89">
        <v>615436.36702906305</v>
      </c>
      <c r="GN47" s="89">
        <v>11.589897495645335</v>
      </c>
      <c r="GO47" s="89">
        <v>607886.01272776327</v>
      </c>
      <c r="GP47" s="89">
        <v>11.264558529572827</v>
      </c>
      <c r="GQ47" s="89">
        <v>601005.19688361301</v>
      </c>
      <c r="GR47" s="89">
        <v>10.976359913692713</v>
      </c>
      <c r="GS47" s="89">
        <v>616285.53235297068</v>
      </c>
      <c r="GT47" s="89">
        <v>10.667805344248304</v>
      </c>
      <c r="GU47" s="89">
        <v>607835.06068386696</v>
      </c>
      <c r="GV47" s="89">
        <v>10.425352916327089</v>
      </c>
      <c r="GW47" s="89">
        <v>603013.37092365022</v>
      </c>
      <c r="GX47" s="89">
        <v>10.246074783428377</v>
      </c>
      <c r="GY47" s="89">
        <v>587955.80267546047</v>
      </c>
      <c r="GZ47" s="89">
        <v>10.03354597439766</v>
      </c>
      <c r="HA47" s="89">
        <v>588603.10990623722</v>
      </c>
      <c r="HB47" s="89">
        <v>9.7692438091220133</v>
      </c>
      <c r="HC47" s="89">
        <v>592900.04358653573</v>
      </c>
      <c r="HD47" s="89">
        <v>9.4439355766559583</v>
      </c>
      <c r="HE47" s="89">
        <v>595642.0306385255</v>
      </c>
      <c r="HF47" s="89">
        <v>9.2148057908556193</v>
      </c>
      <c r="HG47" s="89">
        <v>589929.81659908697</v>
      </c>
      <c r="HH47" s="89">
        <v>9.0684587030516894</v>
      </c>
      <c r="HI47" s="89">
        <v>594217.57995195594</v>
      </c>
    </row>
    <row r="48" spans="1:217" x14ac:dyDescent="0.55000000000000004">
      <c r="B48" s="62">
        <v>4</v>
      </c>
      <c r="C48" s="282" t="s">
        <v>393</v>
      </c>
      <c r="D48" s="89">
        <v>10.979385924415435</v>
      </c>
      <c r="E48" s="89">
        <v>37292.185279001496</v>
      </c>
      <c r="F48" s="89">
        <v>8.8287790778847643</v>
      </c>
      <c r="G48" s="89">
        <v>44824.416457215986</v>
      </c>
      <c r="H48" s="89">
        <v>7.71253663454997</v>
      </c>
      <c r="I48" s="89">
        <v>50370.208387892002</v>
      </c>
      <c r="J48" s="89">
        <v>6.2719029105524813</v>
      </c>
      <c r="K48" s="89">
        <v>68689.241337663989</v>
      </c>
      <c r="L48" s="89">
        <v>9.6480541415898475</v>
      </c>
      <c r="M48" s="89">
        <v>58642.729393527989</v>
      </c>
      <c r="N48" s="89">
        <v>10.209269247024825</v>
      </c>
      <c r="O48" s="89">
        <v>63240.606050551003</v>
      </c>
      <c r="P48" s="89">
        <v>6.3908707545989065</v>
      </c>
      <c r="Q48" s="89">
        <v>74242.902190593988</v>
      </c>
      <c r="R48" s="89">
        <v>6.4214565261866561</v>
      </c>
      <c r="S48" s="89">
        <v>76462.382212836019</v>
      </c>
      <c r="T48" s="89">
        <v>6.3698631549852864</v>
      </c>
      <c r="U48" s="89">
        <v>74540.177194307005</v>
      </c>
      <c r="V48" s="89">
        <v>6.8433029576886248</v>
      </c>
      <c r="W48" s="89">
        <v>75476.368736462973</v>
      </c>
      <c r="X48" s="89">
        <v>7.0887392875715287</v>
      </c>
      <c r="Y48" s="89">
        <v>75792.063500309028</v>
      </c>
      <c r="Z48" s="89">
        <v>7.2510130342956405</v>
      </c>
      <c r="AA48" s="89">
        <v>74884.188884149975</v>
      </c>
      <c r="AB48" s="89">
        <v>8.0709727618815634</v>
      </c>
      <c r="AC48" s="89">
        <v>80217.224131430485</v>
      </c>
      <c r="AD48" s="89">
        <v>8.6587250895530801</v>
      </c>
      <c r="AE48" s="89">
        <v>79505.3210047795</v>
      </c>
      <c r="AF48" s="89">
        <v>9.1258744740854052</v>
      </c>
      <c r="AG48" s="89">
        <v>70864.665247982979</v>
      </c>
      <c r="AH48" s="89">
        <v>9.1631287378074067</v>
      </c>
      <c r="AI48" s="89">
        <v>68536.99706301096</v>
      </c>
      <c r="AJ48" s="89">
        <v>9.6472159890333558</v>
      </c>
      <c r="AK48" s="89">
        <v>65966.978121967491</v>
      </c>
      <c r="AL48" s="89">
        <v>9.6480541415898475</v>
      </c>
      <c r="AM48" s="89">
        <v>58642.729393527989</v>
      </c>
      <c r="AN48" s="89">
        <v>10.019280256418872</v>
      </c>
      <c r="AO48" s="89">
        <v>61655.105636081993</v>
      </c>
      <c r="AP48" s="89">
        <v>9.8792260469164006</v>
      </c>
      <c r="AQ48" s="89">
        <v>64895.706417232002</v>
      </c>
      <c r="AR48" s="89">
        <v>9.6067067507365618</v>
      </c>
      <c r="AS48" s="89">
        <v>66662.093410273417</v>
      </c>
      <c r="AT48" s="89">
        <v>9.0804021278619818</v>
      </c>
      <c r="AU48" s="89">
        <v>75896.086591259984</v>
      </c>
      <c r="AV48" s="89">
        <v>9.2918014648076017</v>
      </c>
      <c r="AW48" s="89">
        <v>75514.511152359482</v>
      </c>
      <c r="AX48" s="89">
        <v>9.5955898680708831</v>
      </c>
      <c r="AY48" s="89">
        <v>72938.892040733917</v>
      </c>
      <c r="AZ48" s="89">
        <v>9.7868687144735755</v>
      </c>
      <c r="BA48" s="89">
        <v>77709.971075984315</v>
      </c>
      <c r="BB48" s="89">
        <v>9.9298457534234288</v>
      </c>
      <c r="BC48" s="89">
        <v>77759.681104760311</v>
      </c>
      <c r="BD48" s="89">
        <v>9.9866160294496993</v>
      </c>
      <c r="BE48" s="89">
        <v>78443.215065352269</v>
      </c>
      <c r="BF48" s="89">
        <v>10.30712299727646</v>
      </c>
      <c r="BG48" s="89">
        <v>80846.111000720994</v>
      </c>
      <c r="BH48" s="89">
        <v>10.30712299727646</v>
      </c>
      <c r="BI48" s="89">
        <v>80846.111000720994</v>
      </c>
      <c r="BJ48" s="89">
        <v>10.209269247024825</v>
      </c>
      <c r="BK48" s="89">
        <v>63240.606050551003</v>
      </c>
      <c r="BL48" s="89">
        <v>10.420582627856461</v>
      </c>
      <c r="BM48" s="89">
        <v>77780.990059671021</v>
      </c>
      <c r="BN48" s="89">
        <v>10.52365659927265</v>
      </c>
      <c r="BO48" s="89">
        <v>81475.041308241503</v>
      </c>
      <c r="BP48" s="89">
        <v>10.449746292500194</v>
      </c>
      <c r="BQ48" s="89">
        <v>83045.800442603664</v>
      </c>
      <c r="BR48" s="89">
        <v>10.502664371249796</v>
      </c>
      <c r="BS48" s="89">
        <v>87834.90588969113</v>
      </c>
      <c r="BT48" s="89">
        <v>10.464087763514131</v>
      </c>
      <c r="BU48" s="89">
        <v>87614.418086839141</v>
      </c>
      <c r="BV48" s="89">
        <v>10.119366608185565</v>
      </c>
      <c r="BW48" s="89">
        <v>81631.458124199664</v>
      </c>
      <c r="BX48" s="89">
        <v>10.473268769494622</v>
      </c>
      <c r="BY48" s="89">
        <v>84203.717724523987</v>
      </c>
      <c r="BZ48" s="89">
        <v>10.663662179537056</v>
      </c>
      <c r="CA48" s="89">
        <v>82954.882069479063</v>
      </c>
      <c r="CB48" s="89">
        <v>10.299195719697215</v>
      </c>
      <c r="CC48" s="89">
        <v>78537.984015808091</v>
      </c>
      <c r="CD48" s="89">
        <v>10.701231503167699</v>
      </c>
      <c r="CE48" s="89">
        <v>78548.702919741569</v>
      </c>
      <c r="CF48" s="89">
        <v>10.221117248206353</v>
      </c>
      <c r="CG48" s="89">
        <v>75119.203019519671</v>
      </c>
      <c r="CH48" s="89">
        <v>10.721604972015374</v>
      </c>
      <c r="CI48" s="89">
        <v>70190.950623221739</v>
      </c>
      <c r="CJ48" s="89">
        <v>10.607337717116238</v>
      </c>
      <c r="CK48" s="89">
        <v>73302.386528417614</v>
      </c>
      <c r="CL48" s="89">
        <v>10.009499534416179</v>
      </c>
      <c r="CM48" s="89">
        <v>77981.382453704049</v>
      </c>
      <c r="CN48" s="89">
        <v>9.8778271436419409</v>
      </c>
      <c r="CO48" s="89">
        <v>77104.260818622221</v>
      </c>
      <c r="CP48" s="89">
        <v>10.022425429437479</v>
      </c>
      <c r="CQ48" s="89">
        <v>76486.400404284723</v>
      </c>
      <c r="CR48" s="89">
        <v>9.7570705616940643</v>
      </c>
      <c r="CS48" s="89">
        <v>77437.436691473355</v>
      </c>
      <c r="CT48" s="89">
        <v>9.4672923131316686</v>
      </c>
      <c r="CU48" s="89">
        <v>73745.923236518953</v>
      </c>
      <c r="CV48" s="89">
        <v>9.4875258582124502</v>
      </c>
      <c r="CW48" s="89">
        <v>76535.035855392329</v>
      </c>
      <c r="CX48" s="89">
        <v>9.320885597659526</v>
      </c>
      <c r="CY48" s="89">
        <v>78893.517686535459</v>
      </c>
      <c r="CZ48" s="89">
        <v>9.2979120049404553</v>
      </c>
      <c r="DA48" s="89">
        <v>80193.71786718248</v>
      </c>
      <c r="DB48" s="89">
        <v>9.2309821155340757</v>
      </c>
      <c r="DC48" s="89">
        <v>84425.627947619156</v>
      </c>
      <c r="DD48" s="89">
        <v>8.7797751965229303</v>
      </c>
      <c r="DE48" s="89">
        <v>86531.825309378735</v>
      </c>
      <c r="DF48" s="89">
        <v>8.5185133358980831</v>
      </c>
      <c r="DG48" s="89">
        <v>71861.491673077006</v>
      </c>
      <c r="DH48" s="89">
        <v>8.8676176391162826</v>
      </c>
      <c r="DI48" s="89">
        <v>60468.158604802098</v>
      </c>
      <c r="DJ48" s="89">
        <v>8.4900792329421293</v>
      </c>
      <c r="DK48" s="89">
        <v>62021.149108719081</v>
      </c>
      <c r="DL48" s="89">
        <v>8.0623211578783902</v>
      </c>
      <c r="DM48" s="89">
        <v>61371.836690953416</v>
      </c>
      <c r="DN48" s="89">
        <v>7.7182700223415575</v>
      </c>
      <c r="DO48" s="89">
        <v>63173.400281069291</v>
      </c>
      <c r="DP48" s="89">
        <v>8.2221722500714662</v>
      </c>
      <c r="DQ48" s="89">
        <v>58736.721347921331</v>
      </c>
      <c r="DR48" s="89">
        <v>7.958055159935669</v>
      </c>
      <c r="DS48" s="89">
        <v>58118.325735134727</v>
      </c>
      <c r="DT48" s="89">
        <v>7.5928054941766394</v>
      </c>
      <c r="DU48" s="89">
        <v>64642.832908425742</v>
      </c>
      <c r="DV48" s="89">
        <v>7.5426891074149465</v>
      </c>
      <c r="DW48" s="89">
        <v>70556.852710771695</v>
      </c>
      <c r="DX48" s="89">
        <v>7.4746660070034237</v>
      </c>
      <c r="DY48" s="89">
        <v>71916.728639145062</v>
      </c>
      <c r="DZ48" s="89">
        <v>7.294131293878575</v>
      </c>
      <c r="EA48" s="89">
        <v>78610.966283363217</v>
      </c>
      <c r="EB48" s="89">
        <v>7.2454094740329298</v>
      </c>
      <c r="EC48" s="89">
        <v>82544.830035247272</v>
      </c>
      <c r="ED48" s="89">
        <v>7.0869060725302289</v>
      </c>
      <c r="EE48" s="89">
        <v>72866.701966880748</v>
      </c>
      <c r="EF48" s="89">
        <v>7.1108598562779948</v>
      </c>
      <c r="EG48" s="89">
        <v>73817.309560439957</v>
      </c>
      <c r="EH48" s="89">
        <v>7.1659088213870179</v>
      </c>
      <c r="EI48" s="89">
        <v>78500.695630600021</v>
      </c>
      <c r="EJ48" s="89">
        <v>7.2301098795317325</v>
      </c>
      <c r="EK48" s="89">
        <v>82138.188131093979</v>
      </c>
      <c r="EL48" s="89">
        <v>7.7004199772709656</v>
      </c>
      <c r="EM48" s="89">
        <v>88850.953304671013</v>
      </c>
      <c r="EN48" s="89">
        <v>8.0843900690695243</v>
      </c>
      <c r="EO48" s="89">
        <v>93616.116008996978</v>
      </c>
      <c r="EP48" s="89">
        <v>8.3537408918659075</v>
      </c>
      <c r="EQ48" s="89">
        <v>89427.714908128968</v>
      </c>
      <c r="ER48" s="89">
        <v>9.3656352158393119</v>
      </c>
      <c r="ES48" s="89">
        <v>88649.964657918958</v>
      </c>
      <c r="ET48" s="89">
        <v>9.6985290438909004</v>
      </c>
      <c r="EU48" s="89">
        <v>86479.391800790007</v>
      </c>
      <c r="EV48" s="89">
        <v>10.564535956221784</v>
      </c>
      <c r="EW48" s="89">
        <v>76658.631544064992</v>
      </c>
      <c r="EX48" s="89">
        <v>11.700984559551632</v>
      </c>
      <c r="EY48" s="89">
        <v>74171.596105753531</v>
      </c>
      <c r="EZ48" s="89">
        <v>11.776694603972626</v>
      </c>
      <c r="FA48" s="89">
        <v>75863.687194936501</v>
      </c>
      <c r="FB48" s="89">
        <v>11.779674749499923</v>
      </c>
      <c r="FC48" s="89">
        <v>64595.411573979989</v>
      </c>
      <c r="FD48" s="89">
        <v>12.331916602307432</v>
      </c>
      <c r="FE48" s="89">
        <v>69013.988512889991</v>
      </c>
      <c r="FF48" s="89">
        <v>12.442255307026937</v>
      </c>
      <c r="FG48" s="89">
        <v>71186.91901849999</v>
      </c>
      <c r="FH48" s="89">
        <v>12.517060758253646</v>
      </c>
      <c r="FI48" s="89">
        <v>71414.370948280601</v>
      </c>
      <c r="FJ48" s="89">
        <v>13.202634944436756</v>
      </c>
      <c r="FK48" s="89">
        <v>74293.074652358759</v>
      </c>
      <c r="FL48" s="89">
        <v>13.204876044034712</v>
      </c>
      <c r="FM48" s="89">
        <v>70652.086109969794</v>
      </c>
      <c r="FN48" s="89">
        <v>13.193189168944119</v>
      </c>
      <c r="FO48" s="89">
        <v>63452.960628719993</v>
      </c>
      <c r="FP48" s="89">
        <v>13.824612557083709</v>
      </c>
      <c r="FQ48" s="89">
        <v>68261.100083369965</v>
      </c>
      <c r="FR48" s="89">
        <v>13.816297759647076</v>
      </c>
      <c r="FS48" s="89">
        <v>71452.940948870018</v>
      </c>
      <c r="FT48" s="89">
        <v>13.650410158580835</v>
      </c>
      <c r="FU48" s="89">
        <v>71652.503916209971</v>
      </c>
      <c r="FV48" s="89">
        <v>13.139364939834513</v>
      </c>
      <c r="FW48" s="89">
        <v>74583.13604780157</v>
      </c>
      <c r="FX48" s="89">
        <v>13.2782274485567</v>
      </c>
      <c r="FY48" s="89">
        <v>74301.366633785001</v>
      </c>
      <c r="FZ48" s="89">
        <v>12.883329156111479</v>
      </c>
      <c r="GA48" s="89">
        <v>60756.854785491487</v>
      </c>
      <c r="GB48" s="89">
        <v>12.57306412365141</v>
      </c>
      <c r="GC48" s="89">
        <v>63117.034275973187</v>
      </c>
      <c r="GD48" s="89">
        <v>12.632882289774123</v>
      </c>
      <c r="GE48" s="89">
        <v>66042.975398143986</v>
      </c>
      <c r="GF48" s="89">
        <v>11.209494197518985</v>
      </c>
      <c r="GG48" s="89">
        <v>67058.065720364</v>
      </c>
      <c r="GH48" s="89">
        <v>12.34990785679118</v>
      </c>
      <c r="GI48" s="89">
        <v>68088.306950092505</v>
      </c>
      <c r="GJ48" s="89">
        <v>12.353587653393827</v>
      </c>
      <c r="GK48" s="89">
        <v>65052.345986701992</v>
      </c>
      <c r="GL48" s="89">
        <v>11.838345426792833</v>
      </c>
      <c r="GM48" s="89">
        <v>56715.645439012013</v>
      </c>
      <c r="GN48" s="89">
        <v>11.665985730228309</v>
      </c>
      <c r="GO48" s="89">
        <v>58511.405284078784</v>
      </c>
      <c r="GP48" s="89">
        <v>11.232535548166526</v>
      </c>
      <c r="GQ48" s="89">
        <v>59120.403230997501</v>
      </c>
      <c r="GR48" s="89">
        <v>11.035232141633612</v>
      </c>
      <c r="GS48" s="89">
        <v>55039.701282344002</v>
      </c>
      <c r="GT48" s="89">
        <v>10.732228146256446</v>
      </c>
      <c r="GU48" s="89">
        <v>52439.404919872002</v>
      </c>
      <c r="GV48" s="89">
        <v>10.658336908236723</v>
      </c>
      <c r="GW48" s="89">
        <v>52023.898281902992</v>
      </c>
      <c r="GX48" s="89">
        <v>10.262578395319133</v>
      </c>
      <c r="GY48" s="89">
        <v>52007.070321242005</v>
      </c>
      <c r="GZ48" s="89">
        <v>10.081430733315791</v>
      </c>
      <c r="HA48" s="89">
        <v>56984.624279312004</v>
      </c>
      <c r="HB48" s="89">
        <v>9.8600196523561845</v>
      </c>
      <c r="HC48" s="89">
        <v>63233.310205874521</v>
      </c>
      <c r="HD48" s="89">
        <v>9.7236174945778764</v>
      </c>
      <c r="HE48" s="89">
        <v>63506.599990157003</v>
      </c>
      <c r="HF48" s="89">
        <v>9.0594963848069252</v>
      </c>
      <c r="HG48" s="89">
        <v>69495.718241550509</v>
      </c>
      <c r="HH48" s="89">
        <v>9.0804437233969253</v>
      </c>
      <c r="HI48" s="89">
        <v>68522.804553902504</v>
      </c>
    </row>
    <row r="49" spans="2:217" x14ac:dyDescent="0.55000000000000004">
      <c r="B49" s="62">
        <v>5</v>
      </c>
      <c r="C49" s="282" t="s">
        <v>394</v>
      </c>
      <c r="D49" s="89">
        <v>11.926180690883605</v>
      </c>
      <c r="E49" s="89">
        <v>146580.576814834</v>
      </c>
      <c r="F49" s="89">
        <v>10.165268454443414</v>
      </c>
      <c r="G49" s="89">
        <v>209227.10408400078</v>
      </c>
      <c r="H49" s="89">
        <v>9.480816223797822</v>
      </c>
      <c r="I49" s="89">
        <v>260709.85218834277</v>
      </c>
      <c r="J49" s="89">
        <v>8.4775929577756166</v>
      </c>
      <c r="K49" s="89">
        <v>329660.72714356706</v>
      </c>
      <c r="L49" s="89">
        <v>11.085169621455092</v>
      </c>
      <c r="M49" s="89">
        <v>385828.33144095441</v>
      </c>
      <c r="N49" s="89">
        <v>12.08124783924606</v>
      </c>
      <c r="O49" s="89">
        <v>478751.51445569826</v>
      </c>
      <c r="P49" s="89">
        <v>8.5530332851234814</v>
      </c>
      <c r="Q49" s="89">
        <v>336527.17721822736</v>
      </c>
      <c r="R49" s="89">
        <v>8.4488794416846389</v>
      </c>
      <c r="S49" s="89">
        <v>349882.39285913634</v>
      </c>
      <c r="T49" s="89">
        <v>8.3065159575343603</v>
      </c>
      <c r="U49" s="89">
        <v>357245.73583352735</v>
      </c>
      <c r="V49" s="89">
        <v>8.6456472234636284</v>
      </c>
      <c r="W49" s="89">
        <v>359727.16687965748</v>
      </c>
      <c r="X49" s="89">
        <v>8.8335504411096633</v>
      </c>
      <c r="Y49" s="89">
        <v>354020.05278725817</v>
      </c>
      <c r="Z49" s="89">
        <v>9.0046913421013564</v>
      </c>
      <c r="AA49" s="89">
        <v>372455.07563197491</v>
      </c>
      <c r="AB49" s="89">
        <v>9.8097726171768844</v>
      </c>
      <c r="AC49" s="89">
        <v>380254.88686985575</v>
      </c>
      <c r="AD49" s="89">
        <v>10.23422054313783</v>
      </c>
      <c r="AE49" s="89">
        <v>376652.26795878611</v>
      </c>
      <c r="AF49" s="89">
        <v>10.537542262206079</v>
      </c>
      <c r="AG49" s="89">
        <v>382365.31875846244</v>
      </c>
      <c r="AH49" s="89">
        <v>10.525428237224578</v>
      </c>
      <c r="AI49" s="89">
        <v>384390.08387729735</v>
      </c>
      <c r="AJ49" s="89">
        <v>11.12691737898227</v>
      </c>
      <c r="AK49" s="89">
        <v>384490.2674430043</v>
      </c>
      <c r="AL49" s="89">
        <v>11.085169621455092</v>
      </c>
      <c r="AM49" s="89">
        <v>385828.33144095441</v>
      </c>
      <c r="AN49" s="89">
        <v>11.409840200111086</v>
      </c>
      <c r="AO49" s="89">
        <v>385860.66123977531</v>
      </c>
      <c r="AP49" s="89">
        <v>11.574870136618458</v>
      </c>
      <c r="AQ49" s="89">
        <v>397957.00213757931</v>
      </c>
      <c r="AR49" s="89">
        <v>11.487896034326221</v>
      </c>
      <c r="AS49" s="89">
        <v>418675.97956219647</v>
      </c>
      <c r="AT49" s="89">
        <v>11.377090486151808</v>
      </c>
      <c r="AU49" s="89">
        <v>420214.35390029784</v>
      </c>
      <c r="AV49" s="89">
        <v>11.271815744782408</v>
      </c>
      <c r="AW49" s="89">
        <v>427441.43086866406</v>
      </c>
      <c r="AX49" s="89">
        <v>11.560875244590751</v>
      </c>
      <c r="AY49" s="89">
        <v>439239.76272320253</v>
      </c>
      <c r="AZ49" s="89">
        <v>11.681166517083524</v>
      </c>
      <c r="BA49" s="89">
        <v>444053.20543779951</v>
      </c>
      <c r="BB49" s="89">
        <v>11.773950125582408</v>
      </c>
      <c r="BC49" s="89">
        <v>434029.16934572189</v>
      </c>
      <c r="BD49" s="89">
        <v>11.847204348829511</v>
      </c>
      <c r="BE49" s="89">
        <v>447396.68778066151</v>
      </c>
      <c r="BF49" s="89">
        <v>12.096434119876454</v>
      </c>
      <c r="BG49" s="89">
        <v>466948.9194701839</v>
      </c>
      <c r="BH49" s="89">
        <v>12.096434119876454</v>
      </c>
      <c r="BI49" s="89">
        <v>466948.9194701839</v>
      </c>
      <c r="BJ49" s="89">
        <v>12.08124783924606</v>
      </c>
      <c r="BK49" s="89">
        <v>478751.51445569826</v>
      </c>
      <c r="BL49" s="89">
        <v>12.259379359746818</v>
      </c>
      <c r="BM49" s="89">
        <v>491133.24622700701</v>
      </c>
      <c r="BN49" s="89">
        <v>12.13493029513695</v>
      </c>
      <c r="BO49" s="89">
        <v>506505.26554341667</v>
      </c>
      <c r="BP49" s="89">
        <v>11.93175826507235</v>
      </c>
      <c r="BQ49" s="89">
        <v>538446.71326733159</v>
      </c>
      <c r="BR49" s="89">
        <v>12.085334854925822</v>
      </c>
      <c r="BS49" s="89">
        <v>545895.59942477546</v>
      </c>
      <c r="BT49" s="89">
        <v>12.174005752227826</v>
      </c>
      <c r="BU49" s="89">
        <v>550786.73618633975</v>
      </c>
      <c r="BV49" s="89">
        <v>12.195074431600878</v>
      </c>
      <c r="BW49" s="89">
        <v>575433.44027451507</v>
      </c>
      <c r="BX49" s="89">
        <v>12.131743008426961</v>
      </c>
      <c r="BY49" s="89">
        <v>570359.85909925913</v>
      </c>
      <c r="BZ49" s="89">
        <v>12.147905943111585</v>
      </c>
      <c r="CA49" s="89">
        <v>573602.21597272682</v>
      </c>
      <c r="CB49" s="89">
        <v>12.074518131526952</v>
      </c>
      <c r="CC49" s="89">
        <v>583929.23685365519</v>
      </c>
      <c r="CD49" s="89">
        <v>12.026292039330167</v>
      </c>
      <c r="CE49" s="89">
        <v>591013.50493933319</v>
      </c>
      <c r="CF49" s="89">
        <v>12.008314208203419</v>
      </c>
      <c r="CG49" s="89">
        <v>594058.71919195482</v>
      </c>
      <c r="CH49" s="89">
        <v>11.974267136999771</v>
      </c>
      <c r="CI49" s="89">
        <v>597674.12726616953</v>
      </c>
      <c r="CJ49" s="89">
        <v>11.91993749731809</v>
      </c>
      <c r="CK49" s="89">
        <v>595256.79851590144</v>
      </c>
      <c r="CL49" s="89">
        <v>11.807730314041567</v>
      </c>
      <c r="CM49" s="89">
        <v>611579.10236644105</v>
      </c>
      <c r="CN49" s="89">
        <v>11.752875053813378</v>
      </c>
      <c r="CO49" s="89">
        <v>633260.77018104692</v>
      </c>
      <c r="CP49" s="89">
        <v>11.861243659331874</v>
      </c>
      <c r="CQ49" s="89">
        <v>637863.19922706753</v>
      </c>
      <c r="CR49" s="89">
        <v>11.800984904853923</v>
      </c>
      <c r="CS49" s="89">
        <v>644768.72537042899</v>
      </c>
      <c r="CT49" s="89">
        <v>11.827388270243144</v>
      </c>
      <c r="CU49" s="89">
        <v>657967.22752950981</v>
      </c>
      <c r="CV49" s="89">
        <v>11.740390829012849</v>
      </c>
      <c r="CW49" s="89">
        <v>660793.08624414005</v>
      </c>
      <c r="CX49" s="89">
        <v>11.732863324327264</v>
      </c>
      <c r="CY49" s="89">
        <v>660390.46369933791</v>
      </c>
      <c r="CZ49" s="89">
        <v>11.711749590774922</v>
      </c>
      <c r="DA49" s="89">
        <v>665405.41776814277</v>
      </c>
      <c r="DB49" s="89">
        <v>11.531147359043118</v>
      </c>
      <c r="DC49" s="89">
        <v>667192.33779864281</v>
      </c>
      <c r="DD49" s="89">
        <v>11.228779746271533</v>
      </c>
      <c r="DE49" s="89">
        <v>659378.54432378605</v>
      </c>
      <c r="DF49" s="89">
        <v>10.750053075250257</v>
      </c>
      <c r="DG49" s="89">
        <v>683545.18280588707</v>
      </c>
      <c r="DH49" s="89">
        <v>10.262364732953069</v>
      </c>
      <c r="DI49" s="89">
        <v>687275.48299664259</v>
      </c>
      <c r="DJ49" s="89">
        <v>9.9856847654048142</v>
      </c>
      <c r="DK49" s="89">
        <v>702335.94097394252</v>
      </c>
      <c r="DL49" s="89">
        <v>9.6481935591453709</v>
      </c>
      <c r="DM49" s="89">
        <v>747491.35472557752</v>
      </c>
      <c r="DN49" s="89">
        <v>9.3767045868137515</v>
      </c>
      <c r="DO49" s="89">
        <v>733979.65042506659</v>
      </c>
      <c r="DP49" s="89">
        <v>9.2494568927183014</v>
      </c>
      <c r="DQ49" s="89">
        <v>748221.76691104553</v>
      </c>
      <c r="DR49" s="89">
        <v>9.0784088341924836</v>
      </c>
      <c r="DS49" s="89">
        <v>773344.52573354938</v>
      </c>
      <c r="DT49" s="89">
        <v>8.7076250218871838</v>
      </c>
      <c r="DU49" s="89">
        <v>795779.46399057482</v>
      </c>
      <c r="DV49" s="89">
        <v>8.6141013284554351</v>
      </c>
      <c r="DW49" s="89">
        <v>798595.36918881489</v>
      </c>
      <c r="DX49" s="89">
        <v>8.4994726462474315</v>
      </c>
      <c r="DY49" s="89">
        <v>817337.11283486395</v>
      </c>
      <c r="DZ49" s="89">
        <v>8.3949207902722858</v>
      </c>
      <c r="EA49" s="89">
        <v>823476.72001835972</v>
      </c>
      <c r="EB49" s="89">
        <v>8.3613451412080799</v>
      </c>
      <c r="EC49" s="89">
        <v>846292.83341003978</v>
      </c>
      <c r="ED49" s="89">
        <v>8.3273962762894111</v>
      </c>
      <c r="EE49" s="89">
        <v>854298.77422755014</v>
      </c>
      <c r="EF49" s="89">
        <v>8.326719703359748</v>
      </c>
      <c r="EG49" s="89">
        <v>861961.27148363995</v>
      </c>
      <c r="EH49" s="89">
        <v>8.280560303612468</v>
      </c>
      <c r="EI49" s="89">
        <v>883495.25724221021</v>
      </c>
      <c r="EJ49" s="89">
        <v>8.4071304305690813</v>
      </c>
      <c r="EK49" s="89">
        <v>908273.91327740008</v>
      </c>
      <c r="EL49" s="89">
        <v>8.8571065832074289</v>
      </c>
      <c r="EM49" s="89">
        <v>886410.68462253618</v>
      </c>
      <c r="EN49" s="89">
        <v>9.3310521062451226</v>
      </c>
      <c r="EO49" s="89">
        <v>901458.35634539614</v>
      </c>
      <c r="EP49" s="89">
        <v>9.5857126191370217</v>
      </c>
      <c r="EQ49" s="89">
        <v>950965.11594932317</v>
      </c>
      <c r="ER49" s="89">
        <v>10.633411406591243</v>
      </c>
      <c r="ES49" s="89">
        <v>966779.94161562505</v>
      </c>
      <c r="ET49" s="89">
        <v>10.883492152173028</v>
      </c>
      <c r="EU49" s="89">
        <v>990591.47766596288</v>
      </c>
      <c r="EV49" s="89">
        <v>11.064694447472647</v>
      </c>
      <c r="EW49" s="89">
        <v>1006965.608239542</v>
      </c>
      <c r="EX49" s="89">
        <v>11.695268167522748</v>
      </c>
      <c r="EY49" s="89">
        <v>1013816.5081083018</v>
      </c>
      <c r="EZ49" s="89">
        <v>11.780202184726981</v>
      </c>
      <c r="FA49" s="89">
        <v>1013132.5916109316</v>
      </c>
      <c r="FB49" s="89">
        <v>11.817081155427859</v>
      </c>
      <c r="FC49" s="89">
        <v>989100.83981516608</v>
      </c>
      <c r="FD49" s="89">
        <v>12.224361270327435</v>
      </c>
      <c r="FE49" s="89">
        <v>1000923.2945045066</v>
      </c>
      <c r="FF49" s="89">
        <v>12.309641690172638</v>
      </c>
      <c r="FG49" s="89">
        <v>1001595.3943920187</v>
      </c>
      <c r="FH49" s="89">
        <v>12.482114942616633</v>
      </c>
      <c r="FI49" s="89">
        <v>1018730.8123404725</v>
      </c>
      <c r="FJ49" s="89">
        <v>13.0970388116442</v>
      </c>
      <c r="FK49" s="89">
        <v>1024631.3038956105</v>
      </c>
      <c r="FL49" s="89">
        <v>13.090158911652692</v>
      </c>
      <c r="FM49" s="89">
        <v>1026115.8017360611</v>
      </c>
      <c r="FN49" s="89">
        <v>12.902072537655242</v>
      </c>
      <c r="FO49" s="89">
        <v>1028217.5590407018</v>
      </c>
      <c r="FP49" s="89">
        <v>13.482031361082816</v>
      </c>
      <c r="FQ49" s="89">
        <v>997552.38419421844</v>
      </c>
      <c r="FR49" s="89">
        <v>13.583120670755815</v>
      </c>
      <c r="FS49" s="89">
        <v>997143.26510207844</v>
      </c>
      <c r="FT49" s="89">
        <v>13.422466428401039</v>
      </c>
      <c r="FU49" s="89">
        <v>979180.40505082754</v>
      </c>
      <c r="FV49" s="89">
        <v>13.255371336661826</v>
      </c>
      <c r="FW49" s="89">
        <v>955708.64807071176</v>
      </c>
      <c r="FX49" s="89">
        <v>12.974562891389432</v>
      </c>
      <c r="FY49" s="89">
        <v>939377.7806866694</v>
      </c>
      <c r="FZ49" s="89">
        <v>12.553601268279767</v>
      </c>
      <c r="GA49" s="89">
        <v>806884.27744046331</v>
      </c>
      <c r="GB49" s="89">
        <v>11.017834983479839</v>
      </c>
      <c r="GC49" s="89">
        <v>845495.10688480886</v>
      </c>
      <c r="GD49" s="89">
        <v>12.554027801582494</v>
      </c>
      <c r="GE49" s="89">
        <v>847215.37688369839</v>
      </c>
      <c r="GF49" s="89">
        <v>12.426293036900015</v>
      </c>
      <c r="GG49" s="89">
        <v>854213.42275639402</v>
      </c>
      <c r="GH49" s="89">
        <v>12.470119368183012</v>
      </c>
      <c r="GI49" s="89">
        <v>825615.94357424427</v>
      </c>
      <c r="GJ49" s="89">
        <v>12.180045771987439</v>
      </c>
      <c r="GK49" s="89">
        <v>817808.03583031916</v>
      </c>
      <c r="GL49" s="89">
        <v>11.884948997975219</v>
      </c>
      <c r="GM49" s="89">
        <v>773311.9946073594</v>
      </c>
      <c r="GN49" s="89">
        <v>11.527094511699474</v>
      </c>
      <c r="GO49" s="89">
        <v>778258.47734780016</v>
      </c>
      <c r="GP49" s="89">
        <v>11.025649947085448</v>
      </c>
      <c r="GQ49" s="89">
        <v>763492.06474291044</v>
      </c>
      <c r="GR49" s="89">
        <v>10.834527726692366</v>
      </c>
      <c r="GS49" s="89">
        <v>747678.92692564044</v>
      </c>
      <c r="GT49" s="89">
        <v>10.481764073744577</v>
      </c>
      <c r="GU49" s="89">
        <v>740939.02810372016</v>
      </c>
      <c r="GV49" s="89">
        <v>10.267923767438591</v>
      </c>
      <c r="GW49" s="89">
        <v>734594.18264387001</v>
      </c>
      <c r="GX49" s="89">
        <v>10.112702924560265</v>
      </c>
      <c r="GY49" s="89">
        <v>709015.94702270429</v>
      </c>
      <c r="GZ49" s="89">
        <v>9.8765647553307865</v>
      </c>
      <c r="HA49" s="89">
        <v>712679.79918311385</v>
      </c>
      <c r="HB49" s="89">
        <v>9.5546397770930653</v>
      </c>
      <c r="HC49" s="89">
        <v>721785.57101034361</v>
      </c>
      <c r="HD49" s="89">
        <v>9.0074290452687364</v>
      </c>
      <c r="HE49" s="89">
        <v>743815.77469669364</v>
      </c>
      <c r="HF49" s="89">
        <v>8.7290571092138993</v>
      </c>
      <c r="HG49" s="89">
        <v>754686.25518483401</v>
      </c>
      <c r="HH49" s="89">
        <v>8.6315373830968145</v>
      </c>
      <c r="HI49" s="89">
        <v>771978.97770031379</v>
      </c>
    </row>
    <row r="50" spans="2:217" ht="31.35" x14ac:dyDescent="0.55000000000000004">
      <c r="B50" s="62">
        <v>6</v>
      </c>
      <c r="C50" s="283" t="s">
        <v>675</v>
      </c>
      <c r="D50" s="89">
        <v>12.596998695592458</v>
      </c>
      <c r="E50" s="89">
        <v>40237.090276078285</v>
      </c>
      <c r="F50" s="89">
        <v>11.334878651283079</v>
      </c>
      <c r="G50" s="89">
        <v>61158.015869998308</v>
      </c>
      <c r="H50" s="89">
        <v>10.149112403849914</v>
      </c>
      <c r="I50" s="89">
        <v>87168.513137134199</v>
      </c>
      <c r="J50" s="89">
        <v>9.2880054943544241</v>
      </c>
      <c r="K50" s="89">
        <v>108177.8537521937</v>
      </c>
      <c r="L50" s="89">
        <v>11.334885510319708</v>
      </c>
      <c r="M50" s="89">
        <v>140053.24027175127</v>
      </c>
      <c r="N50" s="89">
        <v>12.318686608973213</v>
      </c>
      <c r="O50" s="89">
        <v>167178.61767820138</v>
      </c>
      <c r="P50" s="89">
        <v>9.2424100521526213</v>
      </c>
      <c r="Q50" s="89">
        <v>111697.04559486372</v>
      </c>
      <c r="R50" s="89">
        <v>9.1619899927499056</v>
      </c>
      <c r="S50" s="89">
        <v>114413.22126531212</v>
      </c>
      <c r="T50" s="89">
        <v>9.067552713174857</v>
      </c>
      <c r="U50" s="89">
        <v>117325.24714384203</v>
      </c>
      <c r="V50" s="89">
        <v>9.242731553067598</v>
      </c>
      <c r="W50" s="89">
        <v>119545.74067009198</v>
      </c>
      <c r="X50" s="89">
        <v>9.3691191167937635</v>
      </c>
      <c r="Y50" s="89">
        <v>122180.51677547373</v>
      </c>
      <c r="Z50" s="89">
        <v>9.4176820198951745</v>
      </c>
      <c r="AA50" s="89">
        <v>127759.81405859331</v>
      </c>
      <c r="AB50" s="89">
        <v>10.14689838706612</v>
      </c>
      <c r="AC50" s="89">
        <v>129870.30378175835</v>
      </c>
      <c r="AD50" s="89">
        <v>10.596539990203402</v>
      </c>
      <c r="AE50" s="89">
        <v>130940.37186948002</v>
      </c>
      <c r="AF50" s="89">
        <v>10.747139566104707</v>
      </c>
      <c r="AG50" s="89">
        <v>133265.54606344827</v>
      </c>
      <c r="AH50" s="89">
        <v>10.734506964729807</v>
      </c>
      <c r="AI50" s="89">
        <v>133628.23732985236</v>
      </c>
      <c r="AJ50" s="89">
        <v>11.164608414102752</v>
      </c>
      <c r="AK50" s="89">
        <v>134504.67563097531</v>
      </c>
      <c r="AL50" s="89">
        <v>11.334885510319708</v>
      </c>
      <c r="AM50" s="89">
        <v>140053.24027175127</v>
      </c>
      <c r="AN50" s="89">
        <v>11.68522127645671</v>
      </c>
      <c r="AO50" s="89">
        <v>142469.21286740596</v>
      </c>
      <c r="AP50" s="89">
        <v>11.800272355182127</v>
      </c>
      <c r="AQ50" s="89">
        <v>145530.98248890118</v>
      </c>
      <c r="AR50" s="89">
        <v>11.800230556186451</v>
      </c>
      <c r="AS50" s="89">
        <v>149380.81678851636</v>
      </c>
      <c r="AT50" s="89">
        <v>11.811774530186824</v>
      </c>
      <c r="AU50" s="89">
        <v>150139.34144755703</v>
      </c>
      <c r="AV50" s="89">
        <v>11.461946903333223</v>
      </c>
      <c r="AW50" s="89">
        <v>154017.66486351701</v>
      </c>
      <c r="AX50" s="89">
        <v>11.851298957408934</v>
      </c>
      <c r="AY50" s="89">
        <v>156701.42059787095</v>
      </c>
      <c r="AZ50" s="89">
        <v>11.978890377268483</v>
      </c>
      <c r="BA50" s="89">
        <v>158524.28359108203</v>
      </c>
      <c r="BB50" s="89">
        <v>12.01325657758392</v>
      </c>
      <c r="BC50" s="89">
        <v>156391.304979907</v>
      </c>
      <c r="BD50" s="89">
        <v>12.12894030964573</v>
      </c>
      <c r="BE50" s="89">
        <v>158181.84644389033</v>
      </c>
      <c r="BF50" s="89">
        <v>12.411817991767814</v>
      </c>
      <c r="BG50" s="89">
        <v>162744.54216766736</v>
      </c>
      <c r="BH50" s="89">
        <v>12.411817991767814</v>
      </c>
      <c r="BI50" s="89">
        <v>162744.54216766736</v>
      </c>
      <c r="BJ50" s="89">
        <v>12.318686608973213</v>
      </c>
      <c r="BK50" s="89">
        <v>167178.61767820138</v>
      </c>
      <c r="BL50" s="89">
        <v>12.600229957123311</v>
      </c>
      <c r="BM50" s="89">
        <v>168660.28953613143</v>
      </c>
      <c r="BN50" s="89">
        <v>12.053982999318535</v>
      </c>
      <c r="BO50" s="89">
        <v>171269.18493950117</v>
      </c>
      <c r="BP50" s="89">
        <v>12.022620031918507</v>
      </c>
      <c r="BQ50" s="89">
        <v>174043.74561668301</v>
      </c>
      <c r="BR50" s="89">
        <v>12.020624014182266</v>
      </c>
      <c r="BS50" s="89">
        <v>174332.62914440306</v>
      </c>
      <c r="BT50" s="89">
        <v>12.025193571870798</v>
      </c>
      <c r="BU50" s="89">
        <v>175927.45753525093</v>
      </c>
      <c r="BV50" s="89">
        <v>12.039245840224631</v>
      </c>
      <c r="BW50" s="89">
        <v>177062.15402488303</v>
      </c>
      <c r="BX50" s="89">
        <v>12.188847774468634</v>
      </c>
      <c r="BY50" s="89">
        <v>179092.063723053</v>
      </c>
      <c r="BZ50" s="89">
        <v>12.17246244548809</v>
      </c>
      <c r="CA50" s="89">
        <v>180209.97857151038</v>
      </c>
      <c r="CB50" s="89">
        <v>12.394271046625613</v>
      </c>
      <c r="CC50" s="89">
        <v>182065.08242857241</v>
      </c>
      <c r="CD50" s="89">
        <v>12.343484638722023</v>
      </c>
      <c r="CE50" s="89">
        <v>182279.22381015652</v>
      </c>
      <c r="CF50" s="89">
        <v>12.294548391161243</v>
      </c>
      <c r="CG50" s="89">
        <v>184369.20775592542</v>
      </c>
      <c r="CH50" s="89">
        <v>12.270041158528352</v>
      </c>
      <c r="CI50" s="89">
        <v>186650.65348838596</v>
      </c>
      <c r="CJ50" s="89">
        <v>12.236996449722751</v>
      </c>
      <c r="CK50" s="89">
        <v>186507.94028148855</v>
      </c>
      <c r="CL50" s="89">
        <v>12.202771460668147</v>
      </c>
      <c r="CM50" s="89">
        <v>190416.53278664596</v>
      </c>
      <c r="CN50" s="89">
        <v>12.222705979375393</v>
      </c>
      <c r="CO50" s="89">
        <v>196343.435208946</v>
      </c>
      <c r="CP50" s="89">
        <v>12.165609720521651</v>
      </c>
      <c r="CQ50" s="89">
        <v>197476.15984856803</v>
      </c>
      <c r="CR50" s="89">
        <v>12.245389989773752</v>
      </c>
      <c r="CS50" s="89">
        <v>199584.26330062814</v>
      </c>
      <c r="CT50" s="89">
        <v>12.261402052704495</v>
      </c>
      <c r="CU50" s="89">
        <v>202156.39163708608</v>
      </c>
      <c r="CV50" s="89">
        <v>12.208632885175065</v>
      </c>
      <c r="CW50" s="89">
        <v>202505.42480534597</v>
      </c>
      <c r="CX50" s="89">
        <v>12.199986210065367</v>
      </c>
      <c r="CY50" s="89">
        <v>208375.93285823605</v>
      </c>
      <c r="CZ50" s="89">
        <v>12.175674305365355</v>
      </c>
      <c r="DA50" s="89">
        <v>208520.18313449097</v>
      </c>
      <c r="DB50" s="89">
        <v>11.924447930607819</v>
      </c>
      <c r="DC50" s="89">
        <v>207666.18593042291</v>
      </c>
      <c r="DD50" s="89">
        <v>11.208823358498657</v>
      </c>
      <c r="DE50" s="89">
        <v>206501.06198931346</v>
      </c>
      <c r="DF50" s="89">
        <v>11.003207831137839</v>
      </c>
      <c r="DG50" s="89">
        <v>208542.62764113344</v>
      </c>
      <c r="DH50" s="89">
        <v>10.913954965034318</v>
      </c>
      <c r="DI50" s="89">
        <v>207779.20496059599</v>
      </c>
      <c r="DJ50" s="89">
        <v>10.8270881605859</v>
      </c>
      <c r="DK50" s="89">
        <v>209886.45368305387</v>
      </c>
      <c r="DL50" s="89">
        <v>10.554670470787368</v>
      </c>
      <c r="DM50" s="89">
        <v>213311.36661917594</v>
      </c>
      <c r="DN50" s="89">
        <v>10.247203186809243</v>
      </c>
      <c r="DO50" s="89">
        <v>213937.46146479962</v>
      </c>
      <c r="DP50" s="89">
        <v>10.102437471289587</v>
      </c>
      <c r="DQ50" s="89">
        <v>213022.19212334781</v>
      </c>
      <c r="DR50" s="89">
        <v>9.971226320139511</v>
      </c>
      <c r="DS50" s="89">
        <v>217308.38369683558</v>
      </c>
      <c r="DT50" s="89">
        <v>9.6147566952189827</v>
      </c>
      <c r="DU50" s="89">
        <v>219499.25586261688</v>
      </c>
      <c r="DV50" s="89">
        <v>9.4822863099905028</v>
      </c>
      <c r="DW50" s="89">
        <v>225606.248117487</v>
      </c>
      <c r="DX50" s="89">
        <v>9.4676617300428898</v>
      </c>
      <c r="DY50" s="89">
        <v>230945.29311747273</v>
      </c>
      <c r="DZ50" s="89">
        <v>9.3172613629257874</v>
      </c>
      <c r="EA50" s="89">
        <v>233152.63501793452</v>
      </c>
      <c r="EB50" s="89">
        <v>9.2608995439311972</v>
      </c>
      <c r="EC50" s="89">
        <v>235647.34966969388</v>
      </c>
      <c r="ED50" s="89">
        <v>9.2172156474463165</v>
      </c>
      <c r="EE50" s="89">
        <v>248991.29830927806</v>
      </c>
      <c r="EF50" s="89">
        <v>9.2361593226775547</v>
      </c>
      <c r="EG50" s="89">
        <v>247833.55104379886</v>
      </c>
      <c r="EH50" s="89">
        <v>9.31589712073737</v>
      </c>
      <c r="EI50" s="89">
        <v>252102.27257889966</v>
      </c>
      <c r="EJ50" s="89">
        <v>9.3087358168002527</v>
      </c>
      <c r="EK50" s="89">
        <v>257026.69090330027</v>
      </c>
      <c r="EL50" s="89">
        <v>9.6307018257434258</v>
      </c>
      <c r="EM50" s="89">
        <v>257817.57970075493</v>
      </c>
      <c r="EN50" s="89">
        <v>9.6852347410681716</v>
      </c>
      <c r="EO50" s="89">
        <v>258803.63156665288</v>
      </c>
      <c r="EP50" s="89">
        <v>9.7523545191739505</v>
      </c>
      <c r="EQ50" s="89">
        <v>278190.31866195198</v>
      </c>
      <c r="ER50" s="89">
        <v>10.740774414494098</v>
      </c>
      <c r="ES50" s="89">
        <v>279985.41704547434</v>
      </c>
      <c r="ET50" s="89">
        <v>10.839983314006782</v>
      </c>
      <c r="EU50" s="89">
        <v>280951.94678180618</v>
      </c>
      <c r="EV50" s="89">
        <v>10.974085946228177</v>
      </c>
      <c r="EW50" s="89">
        <v>282992.95527455606</v>
      </c>
      <c r="EX50" s="89">
        <v>11.646394569318456</v>
      </c>
      <c r="EY50" s="89">
        <v>280638.54321339598</v>
      </c>
      <c r="EZ50" s="89">
        <v>11.664374800902417</v>
      </c>
      <c r="FA50" s="89">
        <v>281438.50785516598</v>
      </c>
      <c r="FB50" s="89">
        <v>11.619125699918214</v>
      </c>
      <c r="FC50" s="89">
        <v>279105.89313079597</v>
      </c>
      <c r="FD50" s="89">
        <v>12.096355880533956</v>
      </c>
      <c r="FE50" s="89">
        <v>282073.57060073013</v>
      </c>
      <c r="FF50" s="89">
        <v>11.980106722334796</v>
      </c>
      <c r="FG50" s="89">
        <v>283104.60363927978</v>
      </c>
      <c r="FH50" s="89">
        <v>12.09972757454508</v>
      </c>
      <c r="FI50" s="89">
        <v>281447.48914658389</v>
      </c>
      <c r="FJ50" s="89">
        <v>12.658504661651468</v>
      </c>
      <c r="FK50" s="89">
        <v>282651.35592438234</v>
      </c>
      <c r="FL50" s="89">
        <v>12.693045564879021</v>
      </c>
      <c r="FM50" s="89">
        <v>282262.10324864381</v>
      </c>
      <c r="FN50" s="89">
        <v>12.414421771560114</v>
      </c>
      <c r="FO50" s="89">
        <v>283883.71104909934</v>
      </c>
      <c r="FP50" s="89">
        <v>13.212735314988688</v>
      </c>
      <c r="FQ50" s="89">
        <v>282102.79295911995</v>
      </c>
      <c r="FR50" s="89">
        <v>13.168546908563867</v>
      </c>
      <c r="FS50" s="89">
        <v>281702.10877944937</v>
      </c>
      <c r="FT50" s="89">
        <v>13.126821757288132</v>
      </c>
      <c r="FU50" s="89">
        <v>282123.87994516001</v>
      </c>
      <c r="FV50" s="89">
        <v>12.873627458553926</v>
      </c>
      <c r="FW50" s="89">
        <v>281158.79047460901</v>
      </c>
      <c r="FX50" s="89">
        <v>12.626450832941483</v>
      </c>
      <c r="FY50" s="89">
        <v>281268.08237762837</v>
      </c>
      <c r="FZ50" s="89">
        <v>12.425339143007696</v>
      </c>
      <c r="GA50" s="89">
        <v>264070.31747784023</v>
      </c>
      <c r="GB50" s="89">
        <v>11.969296226973096</v>
      </c>
      <c r="GC50" s="89">
        <v>288652.83159022976</v>
      </c>
      <c r="GD50" s="89">
        <v>12.068045611271184</v>
      </c>
      <c r="GE50" s="89">
        <v>293675.5857711322</v>
      </c>
      <c r="GF50" s="89">
        <v>12.383005972806014</v>
      </c>
      <c r="GG50" s="89">
        <v>302111.86616590002</v>
      </c>
      <c r="GH50" s="89">
        <v>12.310142386245026</v>
      </c>
      <c r="GI50" s="89">
        <v>303327.11452041974</v>
      </c>
      <c r="GJ50" s="89">
        <v>12.105028228199398</v>
      </c>
      <c r="GK50" s="89">
        <v>304035.31197606033</v>
      </c>
      <c r="GL50" s="89">
        <v>11.74199465516949</v>
      </c>
      <c r="GM50" s="89">
        <v>306110.03542727989</v>
      </c>
      <c r="GN50" s="89">
        <v>11.608456074333519</v>
      </c>
      <c r="GO50" s="89">
        <v>305511.24010668002</v>
      </c>
      <c r="GP50" s="89">
        <v>11.210599407135289</v>
      </c>
      <c r="GQ50" s="89">
        <v>308935.70579552016</v>
      </c>
      <c r="GR50" s="89">
        <v>10.907665688248068</v>
      </c>
      <c r="GS50" s="89">
        <v>310331.23664932029</v>
      </c>
      <c r="GT50" s="89">
        <v>10.618429177387656</v>
      </c>
      <c r="GU50" s="89">
        <v>312637.11251760006</v>
      </c>
      <c r="GV50" s="89">
        <v>10.429873501500063</v>
      </c>
      <c r="GW50" s="89">
        <v>315098.60013424035</v>
      </c>
      <c r="GX50" s="89">
        <v>10.279676516828101</v>
      </c>
      <c r="GY50" s="89">
        <v>316089.01557192008</v>
      </c>
      <c r="GZ50" s="89">
        <v>10.149750218039365</v>
      </c>
      <c r="HA50" s="89">
        <v>316374.41890579002</v>
      </c>
      <c r="HB50" s="89">
        <v>9.9261189559881906</v>
      </c>
      <c r="HC50" s="89">
        <v>317963.38907057984</v>
      </c>
      <c r="HD50" s="89">
        <v>9.7097375585480474</v>
      </c>
      <c r="HE50" s="89">
        <v>319583.71311899013</v>
      </c>
      <c r="HF50" s="89">
        <v>9.4229465389930613</v>
      </c>
      <c r="HG50" s="89">
        <v>319645.57145046006</v>
      </c>
      <c r="HH50" s="89">
        <v>9.3127979634980598</v>
      </c>
      <c r="HI50" s="89">
        <v>319814.30822083016</v>
      </c>
    </row>
    <row r="51" spans="2:217" x14ac:dyDescent="0.55000000000000004">
      <c r="B51" s="62">
        <v>7</v>
      </c>
      <c r="C51" s="282" t="s">
        <v>265</v>
      </c>
      <c r="D51" s="89">
        <v>13.23395665969846</v>
      </c>
      <c r="E51" s="89">
        <v>57758.921425389999</v>
      </c>
      <c r="F51" s="89">
        <v>11.540767320568426</v>
      </c>
      <c r="G51" s="89">
        <v>57673.183244221</v>
      </c>
      <c r="H51" s="89">
        <v>10.570552655599155</v>
      </c>
      <c r="I51" s="89">
        <v>61728.820918210004</v>
      </c>
      <c r="J51" s="89">
        <v>9.3698001996509497</v>
      </c>
      <c r="K51" s="89">
        <v>81240.8687336</v>
      </c>
      <c r="L51" s="89">
        <v>11.942340466551894</v>
      </c>
      <c r="M51" s="89">
        <v>104245.21593393</v>
      </c>
      <c r="N51" s="89">
        <v>12.826315694744252</v>
      </c>
      <c r="O51" s="89">
        <v>114735.10752489998</v>
      </c>
      <c r="P51" s="89">
        <v>9.4161929695800719</v>
      </c>
      <c r="Q51" s="89">
        <v>83266.441590989998</v>
      </c>
      <c r="R51" s="89">
        <v>9.2025850555689708</v>
      </c>
      <c r="S51" s="89">
        <v>85276.335041109982</v>
      </c>
      <c r="T51" s="89">
        <v>9.1593080126761901</v>
      </c>
      <c r="U51" s="89">
        <v>87993.078317730979</v>
      </c>
      <c r="V51" s="89">
        <v>9.376551617369822</v>
      </c>
      <c r="W51" s="89">
        <v>89301.714988200998</v>
      </c>
      <c r="X51" s="89">
        <v>9.5367287069350812</v>
      </c>
      <c r="Y51" s="89">
        <v>92542.173336070991</v>
      </c>
      <c r="Z51" s="89">
        <v>9.8020761479522545</v>
      </c>
      <c r="AA51" s="89">
        <v>96619.075106080985</v>
      </c>
      <c r="AB51" s="89">
        <v>10.593909033538344</v>
      </c>
      <c r="AC51" s="89">
        <v>98968.334685529975</v>
      </c>
      <c r="AD51" s="89">
        <v>11.134455251208125</v>
      </c>
      <c r="AE51" s="89">
        <v>100204.02428081998</v>
      </c>
      <c r="AF51" s="89">
        <v>11.417589683474723</v>
      </c>
      <c r="AG51" s="89">
        <v>101058.01809242999</v>
      </c>
      <c r="AH51" s="89">
        <v>10.794007325515363</v>
      </c>
      <c r="AI51" s="89">
        <v>101613.49581617001</v>
      </c>
      <c r="AJ51" s="89">
        <v>11.823303322541639</v>
      </c>
      <c r="AK51" s="89">
        <v>102695.96765161603</v>
      </c>
      <c r="AL51" s="89">
        <v>11.942340466551894</v>
      </c>
      <c r="AM51" s="89">
        <v>104245.21593393</v>
      </c>
      <c r="AN51" s="89">
        <v>12.278012677030382</v>
      </c>
      <c r="AO51" s="89">
        <v>104291.36589618998</v>
      </c>
      <c r="AP51" s="89">
        <v>12.364755744348937</v>
      </c>
      <c r="AQ51" s="89">
        <v>103146.407913991</v>
      </c>
      <c r="AR51" s="89">
        <v>12.376464547969476</v>
      </c>
      <c r="AS51" s="89">
        <v>103197.13699300103</v>
      </c>
      <c r="AT51" s="89">
        <v>12.171872152649643</v>
      </c>
      <c r="AU51" s="89">
        <v>104347.16828566094</v>
      </c>
      <c r="AV51" s="89">
        <v>11.432941534089679</v>
      </c>
      <c r="AW51" s="89">
        <v>105581.271899571</v>
      </c>
      <c r="AX51" s="89">
        <v>12.262726498162662</v>
      </c>
      <c r="AY51" s="89">
        <v>108370.27815622998</v>
      </c>
      <c r="AZ51" s="89">
        <v>12.469025076664961</v>
      </c>
      <c r="BA51" s="89">
        <v>108672.59102714098</v>
      </c>
      <c r="BB51" s="89">
        <v>12.546046015256209</v>
      </c>
      <c r="BC51" s="89">
        <v>111270.42172696999</v>
      </c>
      <c r="BD51" s="89">
        <v>12.719149301977305</v>
      </c>
      <c r="BE51" s="89">
        <v>113778.22997335</v>
      </c>
      <c r="BF51" s="89">
        <v>12.93471849767608</v>
      </c>
      <c r="BG51" s="89">
        <v>113388.86669447001</v>
      </c>
      <c r="BH51" s="89">
        <v>12.93471849767608</v>
      </c>
      <c r="BI51" s="89">
        <v>113388.86669447001</v>
      </c>
      <c r="BJ51" s="89">
        <v>12.826315694744252</v>
      </c>
      <c r="BK51" s="89">
        <v>114735.10752489998</v>
      </c>
      <c r="BL51" s="89">
        <v>13.086948007151562</v>
      </c>
      <c r="BM51" s="89">
        <v>115915.71255314996</v>
      </c>
      <c r="BN51" s="89">
        <v>12.993250413502041</v>
      </c>
      <c r="BO51" s="89">
        <v>116250.68921794102</v>
      </c>
      <c r="BP51" s="89">
        <v>12.945247867795338</v>
      </c>
      <c r="BQ51" s="89">
        <v>119107.03299129095</v>
      </c>
      <c r="BR51" s="89">
        <v>12.869314172369897</v>
      </c>
      <c r="BS51" s="89">
        <v>120076.12806368101</v>
      </c>
      <c r="BT51" s="89">
        <v>12.882887776347875</v>
      </c>
      <c r="BU51" s="89">
        <v>118694.36305065101</v>
      </c>
      <c r="BV51" s="89">
        <v>12.911760024579888</v>
      </c>
      <c r="BW51" s="89">
        <v>117566.01786618101</v>
      </c>
      <c r="BX51" s="89">
        <v>12.872438998133948</v>
      </c>
      <c r="BY51" s="89">
        <v>116847.41069422998</v>
      </c>
      <c r="BZ51" s="89">
        <v>12.846283853792823</v>
      </c>
      <c r="CA51" s="89">
        <v>116723.37914032416</v>
      </c>
      <c r="CB51" s="89">
        <v>12.706484255860467</v>
      </c>
      <c r="CC51" s="89">
        <v>117291.9266382511</v>
      </c>
      <c r="CD51" s="89">
        <v>12.634852311156981</v>
      </c>
      <c r="CE51" s="89">
        <v>118075.44875714107</v>
      </c>
      <c r="CF51" s="89">
        <v>12.544868749558992</v>
      </c>
      <c r="CG51" s="89">
        <v>119436.75465494108</v>
      </c>
      <c r="CH51" s="89">
        <v>12.450951981099507</v>
      </c>
      <c r="CI51" s="89">
        <v>118860.33896084109</v>
      </c>
      <c r="CJ51" s="89">
        <v>12.431442418657861</v>
      </c>
      <c r="CK51" s="89">
        <v>118203.13435648003</v>
      </c>
      <c r="CL51" s="89">
        <v>12.386458139258844</v>
      </c>
      <c r="CM51" s="89">
        <v>119631.28861992</v>
      </c>
      <c r="CN51" s="89">
        <v>12.394377047309352</v>
      </c>
      <c r="CO51" s="89">
        <v>129590.38854260999</v>
      </c>
      <c r="CP51" s="89">
        <v>12.396378378451429</v>
      </c>
      <c r="CQ51" s="89">
        <v>129710.21888410916</v>
      </c>
      <c r="CR51" s="89">
        <v>12.379417328275943</v>
      </c>
      <c r="CS51" s="89">
        <v>131716.22519281</v>
      </c>
      <c r="CT51" s="89">
        <v>12.324917990248551</v>
      </c>
      <c r="CU51" s="89">
        <v>133995.68223580997</v>
      </c>
      <c r="CV51" s="89">
        <v>12.258389398431095</v>
      </c>
      <c r="CW51" s="89">
        <v>134958.87541139001</v>
      </c>
      <c r="CX51" s="89">
        <v>12.266809521261836</v>
      </c>
      <c r="CY51" s="89">
        <v>133160.27984501002</v>
      </c>
      <c r="CZ51" s="89">
        <v>12.217024921794312</v>
      </c>
      <c r="DA51" s="89">
        <v>133493.92477725996</v>
      </c>
      <c r="DB51" s="89">
        <v>12.052259809333838</v>
      </c>
      <c r="DC51" s="89">
        <v>132736.79839615</v>
      </c>
      <c r="DD51" s="89">
        <v>11.562070008081132</v>
      </c>
      <c r="DE51" s="89">
        <v>132012.80095549999</v>
      </c>
      <c r="DF51" s="89">
        <v>11.162373694025179</v>
      </c>
      <c r="DG51" s="89">
        <v>140543.75075357</v>
      </c>
      <c r="DH51" s="89">
        <v>10.910656426056185</v>
      </c>
      <c r="DI51" s="89">
        <v>142081.95076178998</v>
      </c>
      <c r="DJ51" s="89">
        <v>10.665740417195346</v>
      </c>
      <c r="DK51" s="89">
        <v>138324.10156314998</v>
      </c>
      <c r="DL51" s="89">
        <v>10.406994062183214</v>
      </c>
      <c r="DM51" s="89">
        <v>137972.22808106005</v>
      </c>
      <c r="DN51" s="89">
        <v>10.027392940115559</v>
      </c>
      <c r="DO51" s="89">
        <v>139673.50509381003</v>
      </c>
      <c r="DP51" s="89">
        <v>9.9109850784103006</v>
      </c>
      <c r="DQ51" s="89">
        <v>145572.05743069007</v>
      </c>
      <c r="DR51" s="89">
        <v>9.7148309917755533</v>
      </c>
      <c r="DS51" s="89">
        <v>145278.92336491993</v>
      </c>
      <c r="DT51" s="89">
        <v>9.3853435391663904</v>
      </c>
      <c r="DU51" s="89">
        <v>147930.75440829</v>
      </c>
      <c r="DV51" s="89">
        <v>9.3273141662566275</v>
      </c>
      <c r="DW51" s="89">
        <v>148095.45006798999</v>
      </c>
      <c r="DX51" s="89">
        <v>9.1927484079487822</v>
      </c>
      <c r="DY51" s="89">
        <v>162722.07991502006</v>
      </c>
      <c r="DZ51" s="89">
        <v>9.1310034823641466</v>
      </c>
      <c r="EA51" s="89">
        <v>155016.37898135005</v>
      </c>
      <c r="EB51" s="89">
        <v>9.0874132806992893</v>
      </c>
      <c r="EC51" s="89">
        <v>155730.54764732</v>
      </c>
      <c r="ED51" s="89">
        <v>9.0557806006550461</v>
      </c>
      <c r="EE51" s="89">
        <v>159217.48707697989</v>
      </c>
      <c r="EF51" s="89">
        <v>9.0398364989139743</v>
      </c>
      <c r="EG51" s="89">
        <v>165224.89871432001</v>
      </c>
      <c r="EH51" s="89">
        <v>9.1174639678395355</v>
      </c>
      <c r="EI51" s="89">
        <v>165641.32571230998</v>
      </c>
      <c r="EJ51" s="89">
        <v>9.1353067662577896</v>
      </c>
      <c r="EK51" s="89">
        <v>171418.99400418194</v>
      </c>
      <c r="EL51" s="89">
        <v>9.4505213533613937</v>
      </c>
      <c r="EM51" s="89">
        <v>174850.70477451183</v>
      </c>
      <c r="EN51" s="89">
        <v>9.6259872118422489</v>
      </c>
      <c r="EO51" s="89">
        <v>176939.95881009178</v>
      </c>
      <c r="EP51" s="89">
        <v>9.726639249904526</v>
      </c>
      <c r="EQ51" s="89">
        <v>180786.4710888236</v>
      </c>
      <c r="ER51" s="89">
        <v>10.772926146098282</v>
      </c>
      <c r="ES51" s="89">
        <v>181202.48010095995</v>
      </c>
      <c r="ET51" s="89">
        <v>10.9358094341639</v>
      </c>
      <c r="EU51" s="89">
        <v>182304.59203764002</v>
      </c>
      <c r="EV51" s="89">
        <v>11.021630852325773</v>
      </c>
      <c r="EW51" s="89">
        <v>171657.47726747001</v>
      </c>
      <c r="EX51" s="89">
        <v>11.885239845499031</v>
      </c>
      <c r="EY51" s="89">
        <v>192099.16473116999</v>
      </c>
      <c r="EZ51" s="89">
        <v>11.958602482291816</v>
      </c>
      <c r="FA51" s="89">
        <v>195620.19472884995</v>
      </c>
      <c r="FB51" s="89">
        <v>11.825932976462939</v>
      </c>
      <c r="FC51" s="89">
        <v>199641.17362327009</v>
      </c>
      <c r="FD51" s="89">
        <v>12.408123123981433</v>
      </c>
      <c r="FE51" s="89">
        <v>211542.46113174999</v>
      </c>
      <c r="FF51" s="89">
        <v>11.853661294266651</v>
      </c>
      <c r="FG51" s="89">
        <v>227259.95561202019</v>
      </c>
      <c r="FH51" s="89">
        <v>12.495646809816344</v>
      </c>
      <c r="FI51" s="89">
        <v>206845.94942768017</v>
      </c>
      <c r="FJ51" s="89">
        <v>13.072436913151497</v>
      </c>
      <c r="FK51" s="89">
        <v>205740.24661524006</v>
      </c>
      <c r="FL51" s="89">
        <v>13.042803210386372</v>
      </c>
      <c r="FM51" s="89">
        <v>191823.86421353006</v>
      </c>
      <c r="FN51" s="89">
        <v>12.969014213635148</v>
      </c>
      <c r="FO51" s="89">
        <v>194089.22374653997</v>
      </c>
      <c r="FP51" s="89">
        <v>13.553622822053102</v>
      </c>
      <c r="FQ51" s="89">
        <v>201982.97994209995</v>
      </c>
      <c r="FR51" s="89">
        <v>13.302471172218556</v>
      </c>
      <c r="FS51" s="89">
        <v>203256.93634597995</v>
      </c>
      <c r="FT51" s="89">
        <v>13.318273897415031</v>
      </c>
      <c r="FU51" s="89">
        <v>208893.87306845994</v>
      </c>
      <c r="FV51" s="89">
        <v>13.087481454948339</v>
      </c>
      <c r="FW51" s="89">
        <v>211254.87095615998</v>
      </c>
      <c r="FX51" s="89">
        <v>12.856096066503641</v>
      </c>
      <c r="FY51" s="89">
        <v>214620.50270054003</v>
      </c>
      <c r="FZ51" s="89">
        <v>12.630197655356506</v>
      </c>
      <c r="GA51" s="89">
        <v>202635.54454976993</v>
      </c>
      <c r="GB51" s="89">
        <v>12.47051659441807</v>
      </c>
      <c r="GC51" s="89">
        <v>208471.52697217994</v>
      </c>
      <c r="GD51" s="89">
        <v>12.494514986217142</v>
      </c>
      <c r="GE51" s="89">
        <v>209411.6611049799</v>
      </c>
      <c r="GF51" s="89">
        <v>12.604484381302115</v>
      </c>
      <c r="GG51" s="89">
        <v>208295.02854820003</v>
      </c>
      <c r="GH51" s="89">
        <v>12.551020354917323</v>
      </c>
      <c r="GI51" s="89">
        <v>211894.45459247997</v>
      </c>
      <c r="GJ51" s="89">
        <v>12.421902947228745</v>
      </c>
      <c r="GK51" s="89">
        <v>211213.89198112985</v>
      </c>
      <c r="GL51" s="89">
        <v>11.976760398046491</v>
      </c>
      <c r="GM51" s="89">
        <v>210984.07932368998</v>
      </c>
      <c r="GN51" s="89">
        <v>11.848281504251263</v>
      </c>
      <c r="GO51" s="89">
        <v>213208.68395211993</v>
      </c>
      <c r="GP51" s="89">
        <v>11.420935105100913</v>
      </c>
      <c r="GQ51" s="89">
        <v>213420.62292430992</v>
      </c>
      <c r="GR51" s="89">
        <v>11.108247133000992</v>
      </c>
      <c r="GS51" s="89">
        <v>216051.56455886003</v>
      </c>
      <c r="GT51" s="89">
        <v>10.861950446132795</v>
      </c>
      <c r="GU51" s="89">
        <v>213204.58010246835</v>
      </c>
      <c r="GV51" s="89">
        <v>10.705537880774884</v>
      </c>
      <c r="GW51" s="89">
        <v>217119.48643792988</v>
      </c>
      <c r="GX51" s="89">
        <v>10.44673618603181</v>
      </c>
      <c r="GY51" s="89">
        <v>224655.82451514003</v>
      </c>
      <c r="GZ51" s="89">
        <v>10.33081333643335</v>
      </c>
      <c r="HA51" s="89">
        <v>224537.00535566002</v>
      </c>
      <c r="HB51" s="89">
        <v>10.139215950349868</v>
      </c>
      <c r="HC51" s="89">
        <v>222454.12643052824</v>
      </c>
      <c r="HD51" s="89">
        <v>9.8351251814329927</v>
      </c>
      <c r="HE51" s="89">
        <v>225898.01527365835</v>
      </c>
      <c r="HF51" s="89">
        <v>9.6022910165699162</v>
      </c>
      <c r="HG51" s="89">
        <v>225977.85043715982</v>
      </c>
      <c r="HH51" s="89">
        <v>9.4141772117376412</v>
      </c>
      <c r="HI51" s="89">
        <v>234057.35803330995</v>
      </c>
    </row>
    <row r="52" spans="2:217" x14ac:dyDescent="0.55000000000000004">
      <c r="B52" s="62">
        <v>8</v>
      </c>
      <c r="C52" s="282" t="s">
        <v>266</v>
      </c>
      <c r="D52" s="89">
        <v>12.725605746780273</v>
      </c>
      <c r="E52" s="89">
        <v>5319.8847653549992</v>
      </c>
      <c r="F52" s="89">
        <v>10.354396657659903</v>
      </c>
      <c r="G52" s="89">
        <v>10229.41987673</v>
      </c>
      <c r="H52" s="89">
        <v>9.5456521066654396</v>
      </c>
      <c r="I52" s="89">
        <v>16083.921973379998</v>
      </c>
      <c r="J52" s="89">
        <v>8.0055796649916147</v>
      </c>
      <c r="K52" s="89">
        <v>27939.104650909998</v>
      </c>
      <c r="L52" s="89">
        <v>12.273483606622754</v>
      </c>
      <c r="M52" s="89">
        <v>34419.827632520006</v>
      </c>
      <c r="N52" s="89">
        <v>12.591253643110512</v>
      </c>
      <c r="O52" s="89">
        <v>33207.616342446985</v>
      </c>
      <c r="P52" s="89">
        <v>8.4339732603718378</v>
      </c>
      <c r="Q52" s="89">
        <v>28475.147404489995</v>
      </c>
      <c r="R52" s="89">
        <v>7.8737712135260098</v>
      </c>
      <c r="S52" s="89">
        <v>28652.202998549998</v>
      </c>
      <c r="T52" s="89">
        <v>7.8680356447772377</v>
      </c>
      <c r="U52" s="89">
        <v>29857.026999310008</v>
      </c>
      <c r="V52" s="89">
        <v>8.1813892755649515</v>
      </c>
      <c r="W52" s="89">
        <v>30000.562961499996</v>
      </c>
      <c r="X52" s="89">
        <v>8.5162811811768471</v>
      </c>
      <c r="Y52" s="89">
        <v>29588.696428140003</v>
      </c>
      <c r="Z52" s="89">
        <v>9.1493410305966503</v>
      </c>
      <c r="AA52" s="89">
        <v>32288.119386059996</v>
      </c>
      <c r="AB52" s="89">
        <v>10.427394967998628</v>
      </c>
      <c r="AC52" s="89">
        <v>33801.56700974999</v>
      </c>
      <c r="AD52" s="89">
        <v>11.006680621079708</v>
      </c>
      <c r="AE52" s="89">
        <v>31943.370709680003</v>
      </c>
      <c r="AF52" s="89">
        <v>11.396779717048185</v>
      </c>
      <c r="AG52" s="89">
        <v>31298.754963629999</v>
      </c>
      <c r="AH52" s="89">
        <v>11.161019730039582</v>
      </c>
      <c r="AI52" s="89">
        <v>31213.79312808</v>
      </c>
      <c r="AJ52" s="89">
        <v>12.016696554475212</v>
      </c>
      <c r="AK52" s="89">
        <v>31743.316802450005</v>
      </c>
      <c r="AL52" s="89">
        <v>12.273483606622754</v>
      </c>
      <c r="AM52" s="89">
        <v>34419.827632520006</v>
      </c>
      <c r="AN52" s="89">
        <v>12.426024406321963</v>
      </c>
      <c r="AO52" s="89">
        <v>34044.756403259998</v>
      </c>
      <c r="AP52" s="89">
        <v>12.396898129466571</v>
      </c>
      <c r="AQ52" s="89">
        <v>33747.406536559996</v>
      </c>
      <c r="AR52" s="89">
        <v>12.272132746838317</v>
      </c>
      <c r="AS52" s="89">
        <v>34893.561025740004</v>
      </c>
      <c r="AT52" s="89">
        <v>12.052299571744937</v>
      </c>
      <c r="AU52" s="89">
        <v>33957.9043466</v>
      </c>
      <c r="AV52" s="89">
        <v>11.361970820533049</v>
      </c>
      <c r="AW52" s="89">
        <v>35367.48017998998</v>
      </c>
      <c r="AX52" s="89">
        <v>12.0599945927778</v>
      </c>
      <c r="AY52" s="89">
        <v>34966.699184709993</v>
      </c>
      <c r="AZ52" s="89">
        <v>12.254066388229175</v>
      </c>
      <c r="BA52" s="89">
        <v>35243.408044796997</v>
      </c>
      <c r="BB52" s="89">
        <v>12.358276957718887</v>
      </c>
      <c r="BC52" s="89">
        <v>34497.883352700002</v>
      </c>
      <c r="BD52" s="89">
        <v>12.414453857542956</v>
      </c>
      <c r="BE52" s="89">
        <v>34112.557094797005</v>
      </c>
      <c r="BF52" s="89">
        <v>12.737360772362953</v>
      </c>
      <c r="BG52" s="89">
        <v>33585.546765177009</v>
      </c>
      <c r="BH52" s="89">
        <v>12.737360772362953</v>
      </c>
      <c r="BI52" s="89">
        <v>33585.546765177009</v>
      </c>
      <c r="BJ52" s="89">
        <v>12.591253643110512</v>
      </c>
      <c r="BK52" s="89">
        <v>33207.616342446985</v>
      </c>
      <c r="BL52" s="89">
        <v>12.845969384577604</v>
      </c>
      <c r="BM52" s="89">
        <v>32400.656296087003</v>
      </c>
      <c r="BN52" s="89">
        <v>12.722904589889506</v>
      </c>
      <c r="BO52" s="89">
        <v>33172.960112087007</v>
      </c>
      <c r="BP52" s="89">
        <v>12.747047239090138</v>
      </c>
      <c r="BQ52" s="89">
        <v>33621.419956616999</v>
      </c>
      <c r="BR52" s="89">
        <v>12.653040248645624</v>
      </c>
      <c r="BS52" s="89">
        <v>31194.410975646995</v>
      </c>
      <c r="BT52" s="89">
        <v>12.57554022148658</v>
      </c>
      <c r="BU52" s="89">
        <v>31941.440228516993</v>
      </c>
      <c r="BV52" s="89">
        <v>12.627455642325817</v>
      </c>
      <c r="BW52" s="89">
        <v>33917.954242956992</v>
      </c>
      <c r="BX52" s="89">
        <v>12.552783783120516</v>
      </c>
      <c r="BY52" s="89">
        <v>32898.184603267007</v>
      </c>
      <c r="BZ52" s="89">
        <v>12.398285339172286</v>
      </c>
      <c r="CA52" s="89">
        <v>32548.713719306994</v>
      </c>
      <c r="CB52" s="89">
        <v>12.392442350306741</v>
      </c>
      <c r="CC52" s="89">
        <v>33297.751772740005</v>
      </c>
      <c r="CD52" s="89">
        <v>12.291560214535643</v>
      </c>
      <c r="CE52" s="89">
        <v>33774.071411740006</v>
      </c>
      <c r="CF52" s="89">
        <v>12.241469198881431</v>
      </c>
      <c r="CG52" s="89">
        <v>33565.128289270004</v>
      </c>
      <c r="CH52" s="89">
        <v>12.207411706649754</v>
      </c>
      <c r="CI52" s="89">
        <v>35571.386322130005</v>
      </c>
      <c r="CJ52" s="89">
        <v>12.180511287927846</v>
      </c>
      <c r="CK52" s="89">
        <v>35221.403258819992</v>
      </c>
      <c r="CL52" s="89">
        <v>12.041494205354326</v>
      </c>
      <c r="CM52" s="89">
        <v>34929.877100780002</v>
      </c>
      <c r="CN52" s="89">
        <v>12.019322264809411</v>
      </c>
      <c r="CO52" s="89">
        <v>35615.75602973999</v>
      </c>
      <c r="CP52" s="89">
        <v>12.131442086950113</v>
      </c>
      <c r="CQ52" s="89">
        <v>35069.226180229991</v>
      </c>
      <c r="CR52" s="89">
        <v>12.060407244750627</v>
      </c>
      <c r="CS52" s="89">
        <v>34945.137417650003</v>
      </c>
      <c r="CT52" s="89">
        <v>12.107712679153778</v>
      </c>
      <c r="CU52" s="89">
        <v>35645.711492449998</v>
      </c>
      <c r="CV52" s="89">
        <v>12.005047860594306</v>
      </c>
      <c r="CW52" s="89">
        <v>35156.500957039992</v>
      </c>
      <c r="CX52" s="89">
        <v>11.93172389393923</v>
      </c>
      <c r="CY52" s="89">
        <v>37151.248155124995</v>
      </c>
      <c r="CZ52" s="89">
        <v>11.903290270897774</v>
      </c>
      <c r="DA52" s="89">
        <v>38059.103516484996</v>
      </c>
      <c r="DB52" s="89">
        <v>11.794466931331915</v>
      </c>
      <c r="DC52" s="89">
        <v>37982.818814794999</v>
      </c>
      <c r="DD52" s="89">
        <v>11.447307455521861</v>
      </c>
      <c r="DE52" s="89">
        <v>38162.394223480005</v>
      </c>
      <c r="DF52" s="89">
        <v>10.852530368147205</v>
      </c>
      <c r="DG52" s="89">
        <v>41345.03355610001</v>
      </c>
      <c r="DH52" s="89">
        <v>10.417454697879677</v>
      </c>
      <c r="DI52" s="89">
        <v>41355.844210674994</v>
      </c>
      <c r="DJ52" s="89">
        <v>10.089601940314296</v>
      </c>
      <c r="DK52" s="89">
        <v>43165.983456515009</v>
      </c>
      <c r="DL52" s="89">
        <v>9.465915357913179</v>
      </c>
      <c r="DM52" s="89">
        <v>48564.232263885002</v>
      </c>
      <c r="DN52" s="89">
        <v>9.014899606087587</v>
      </c>
      <c r="DO52" s="89">
        <v>50390.856645285006</v>
      </c>
      <c r="DP52" s="89">
        <v>8.8234812914982541</v>
      </c>
      <c r="DQ52" s="89">
        <v>56612.671918184999</v>
      </c>
      <c r="DR52" s="89">
        <v>8.70148877944</v>
      </c>
      <c r="DS52" s="89">
        <v>64059.652623344991</v>
      </c>
      <c r="DT52" s="89">
        <v>8.3870234091415092</v>
      </c>
      <c r="DU52" s="89">
        <v>66199.130996149979</v>
      </c>
      <c r="DV52" s="89">
        <v>8.502328606548831</v>
      </c>
      <c r="DW52" s="89">
        <v>70411.651590479974</v>
      </c>
      <c r="DX52" s="89">
        <v>8.4761250518877755</v>
      </c>
      <c r="DY52" s="89">
        <v>78994.437621949983</v>
      </c>
      <c r="DZ52" s="89">
        <v>8.2028467766732582</v>
      </c>
      <c r="EA52" s="89">
        <v>81611.549565360008</v>
      </c>
      <c r="EB52" s="89">
        <v>8.0713954752351889</v>
      </c>
      <c r="EC52" s="89">
        <v>81259.048995639998</v>
      </c>
      <c r="ED52" s="89">
        <v>8.0474452102535761</v>
      </c>
      <c r="EE52" s="89">
        <v>90923.624939729998</v>
      </c>
      <c r="EF52" s="89">
        <v>8.1383997689785996</v>
      </c>
      <c r="EG52" s="89">
        <v>92085.020870529959</v>
      </c>
      <c r="EH52" s="89">
        <v>8.2591483171841595</v>
      </c>
      <c r="EI52" s="89">
        <v>88437.066909640009</v>
      </c>
      <c r="EJ52" s="89">
        <v>8.3569567871981381</v>
      </c>
      <c r="EK52" s="89">
        <v>88206.067134439989</v>
      </c>
      <c r="EL52" s="89">
        <v>8.8305263508801968</v>
      </c>
      <c r="EM52" s="89">
        <v>86159.424913069975</v>
      </c>
      <c r="EN52" s="89">
        <v>9.1249743726640737</v>
      </c>
      <c r="EO52" s="89">
        <v>84611.642079579964</v>
      </c>
      <c r="EP52" s="89">
        <v>9.4068556958758016</v>
      </c>
      <c r="EQ52" s="89">
        <v>83705.354666850006</v>
      </c>
      <c r="ER52" s="89">
        <v>10.331801777899743</v>
      </c>
      <c r="ES52" s="89">
        <v>82447.458326360007</v>
      </c>
      <c r="ET52" s="89">
        <v>10.587895580584215</v>
      </c>
      <c r="EU52" s="89">
        <v>79777.603248230007</v>
      </c>
      <c r="EV52" s="89">
        <v>10.897183654792588</v>
      </c>
      <c r="EW52" s="89">
        <v>78409.987187899998</v>
      </c>
      <c r="EX52" s="89">
        <v>11.896386639526854</v>
      </c>
      <c r="EY52" s="89">
        <v>75168.861347449973</v>
      </c>
      <c r="EZ52" s="89">
        <v>12.057529456658038</v>
      </c>
      <c r="FA52" s="89">
        <v>71713.78889361996</v>
      </c>
      <c r="FB52" s="89">
        <v>12.253741291723676</v>
      </c>
      <c r="FC52" s="89">
        <v>64818.975833290009</v>
      </c>
      <c r="FD52" s="89">
        <v>12.890036634202499</v>
      </c>
      <c r="FE52" s="89">
        <v>61563.896654470002</v>
      </c>
      <c r="FF52" s="89">
        <v>13.11938235156223</v>
      </c>
      <c r="FG52" s="89">
        <v>60319.074112949995</v>
      </c>
      <c r="FH52" s="89">
        <v>13.323848267753707</v>
      </c>
      <c r="FI52" s="89">
        <v>60348.286011610013</v>
      </c>
      <c r="FJ52" s="89">
        <v>13.947520870605997</v>
      </c>
      <c r="FK52" s="89">
        <v>59911.768876779992</v>
      </c>
      <c r="FL52" s="89">
        <v>14.002285190337853</v>
      </c>
      <c r="FM52" s="89">
        <v>58765.694600012568</v>
      </c>
      <c r="FN52" s="89">
        <v>14.044649589101384</v>
      </c>
      <c r="FO52" s="89">
        <v>58404.896820479982</v>
      </c>
      <c r="FP52" s="89">
        <v>14.576789325643229</v>
      </c>
      <c r="FQ52" s="89">
        <v>58247.715827899992</v>
      </c>
      <c r="FR52" s="89">
        <v>14.521929788833557</v>
      </c>
      <c r="FS52" s="89">
        <v>58427.41831993001</v>
      </c>
      <c r="FT52" s="89">
        <v>14.44977401249659</v>
      </c>
      <c r="FU52" s="89">
        <v>58100.843129079993</v>
      </c>
      <c r="FV52" s="89">
        <v>14.15578304965536</v>
      </c>
      <c r="FW52" s="89">
        <v>57814.227414240006</v>
      </c>
      <c r="FX52" s="89">
        <v>13.824135348099016</v>
      </c>
      <c r="FY52" s="89">
        <v>57536.382116340013</v>
      </c>
      <c r="FZ52" s="89">
        <v>13.545210498490478</v>
      </c>
      <c r="GA52" s="89">
        <v>54698.122051120008</v>
      </c>
      <c r="GB52" s="89">
        <v>12.969076529853639</v>
      </c>
      <c r="GC52" s="89">
        <v>58902.116205180006</v>
      </c>
      <c r="GD52" s="89">
        <v>13.139381831062538</v>
      </c>
      <c r="GE52" s="89">
        <v>60700.809427020031</v>
      </c>
      <c r="GF52" s="89">
        <v>12.941715834286001</v>
      </c>
      <c r="GG52" s="89">
        <v>63332.319154739984</v>
      </c>
      <c r="GH52" s="89">
        <v>12.915572142249376</v>
      </c>
      <c r="GI52" s="89">
        <v>63600.307945720007</v>
      </c>
      <c r="GJ52" s="89">
        <v>12.807730897485932</v>
      </c>
      <c r="GK52" s="89">
        <v>63678.263787770025</v>
      </c>
      <c r="GL52" s="89">
        <v>12.33354350242643</v>
      </c>
      <c r="GM52" s="89">
        <v>65861.992299900012</v>
      </c>
      <c r="GN52" s="89">
        <v>12.067982071885954</v>
      </c>
      <c r="GO52" s="89">
        <v>66594.289235809978</v>
      </c>
      <c r="GP52" s="89">
        <v>11.62656930479776</v>
      </c>
      <c r="GQ52" s="89">
        <v>67127.076313370009</v>
      </c>
      <c r="GR52" s="89">
        <v>11.196666570402853</v>
      </c>
      <c r="GS52" s="89">
        <v>67524.93071563002</v>
      </c>
      <c r="GT52" s="89">
        <v>10.896641068662271</v>
      </c>
      <c r="GU52" s="89">
        <v>67345.95885114999</v>
      </c>
      <c r="GV52" s="89">
        <v>10.717549018201378</v>
      </c>
      <c r="GW52" s="89">
        <v>68624.402236720009</v>
      </c>
      <c r="GX52" s="89">
        <v>10.500679029021112</v>
      </c>
      <c r="GY52" s="89">
        <v>70344.728540479991</v>
      </c>
      <c r="GZ52" s="89">
        <v>10.182434425204038</v>
      </c>
      <c r="HA52" s="89">
        <v>71693.107810800007</v>
      </c>
      <c r="HB52" s="89">
        <v>9.9037376494720153</v>
      </c>
      <c r="HC52" s="89">
        <v>79141.046141520026</v>
      </c>
      <c r="HD52" s="89">
        <v>9.6876104148157403</v>
      </c>
      <c r="HE52" s="89">
        <v>84210.432210589992</v>
      </c>
      <c r="HF52" s="89">
        <v>9.1275571674777964</v>
      </c>
      <c r="HG52" s="89">
        <v>85911.438689440009</v>
      </c>
      <c r="HH52" s="89">
        <v>9.1208380922056058</v>
      </c>
      <c r="HI52" s="89">
        <v>86330.032840449989</v>
      </c>
    </row>
    <row r="53" spans="2:217" x14ac:dyDescent="0.55000000000000004">
      <c r="B53" s="62">
        <v>9</v>
      </c>
      <c r="C53" s="282" t="s">
        <v>267</v>
      </c>
      <c r="D53" s="89">
        <v>13.050807196916226</v>
      </c>
      <c r="E53" s="89">
        <v>29450.762511543693</v>
      </c>
      <c r="F53" s="89">
        <v>11.446633681096042</v>
      </c>
      <c r="G53" s="89">
        <v>38297.302054207503</v>
      </c>
      <c r="H53" s="89">
        <v>10.185755423158987</v>
      </c>
      <c r="I53" s="89">
        <v>52431.485159234893</v>
      </c>
      <c r="J53" s="89">
        <v>9.5151235963335132</v>
      </c>
      <c r="K53" s="89">
        <v>76618.565482021935</v>
      </c>
      <c r="L53" s="89">
        <v>12.028361067363557</v>
      </c>
      <c r="M53" s="89">
        <v>120085.96593482027</v>
      </c>
      <c r="N53" s="89">
        <v>13.112203573526962</v>
      </c>
      <c r="O53" s="89">
        <v>137279.04203391913</v>
      </c>
      <c r="P53" s="89">
        <v>9.5660613323530015</v>
      </c>
      <c r="Q53" s="89">
        <v>83518.22225560309</v>
      </c>
      <c r="R53" s="89">
        <v>9.3984963376927624</v>
      </c>
      <c r="S53" s="89">
        <v>86013.598883908184</v>
      </c>
      <c r="T53" s="89">
        <v>9.3440253104633655</v>
      </c>
      <c r="U53" s="89">
        <v>89851.487786633705</v>
      </c>
      <c r="V53" s="89">
        <v>9.4475919206567198</v>
      </c>
      <c r="W53" s="89">
        <v>93708.629753861809</v>
      </c>
      <c r="X53" s="89">
        <v>9.4861272443730051</v>
      </c>
      <c r="Y53" s="89">
        <v>99963.035979379143</v>
      </c>
      <c r="Z53" s="89">
        <v>9.7232162003351306</v>
      </c>
      <c r="AA53" s="89">
        <v>106711.63814458967</v>
      </c>
      <c r="AB53" s="89">
        <v>10.518199528224589</v>
      </c>
      <c r="AC53" s="89">
        <v>110463.67402986567</v>
      </c>
      <c r="AD53" s="89">
        <v>11.087248261627687</v>
      </c>
      <c r="AE53" s="89">
        <v>112194.97624360441</v>
      </c>
      <c r="AF53" s="89">
        <v>11.313856668496344</v>
      </c>
      <c r="AG53" s="89">
        <v>114838.69615776019</v>
      </c>
      <c r="AH53" s="89">
        <v>10.782331442671353</v>
      </c>
      <c r="AI53" s="89">
        <v>115626.58328715496</v>
      </c>
      <c r="AJ53" s="89">
        <v>11.86850681311793</v>
      </c>
      <c r="AK53" s="89">
        <v>116266.5417491807</v>
      </c>
      <c r="AL53" s="89">
        <v>12.028361067363557</v>
      </c>
      <c r="AM53" s="89">
        <v>120085.96593482027</v>
      </c>
      <c r="AN53" s="89">
        <v>12.353956080552773</v>
      </c>
      <c r="AO53" s="89">
        <v>120615.83201290318</v>
      </c>
      <c r="AP53" s="89">
        <v>12.499905952165005</v>
      </c>
      <c r="AQ53" s="89">
        <v>120980.6316746262</v>
      </c>
      <c r="AR53" s="89">
        <v>12.475912382185442</v>
      </c>
      <c r="AS53" s="89">
        <v>121231.29448057964</v>
      </c>
      <c r="AT53" s="89">
        <v>12.396659929496701</v>
      </c>
      <c r="AU53" s="89">
        <v>122724.23825853007</v>
      </c>
      <c r="AV53" s="89">
        <v>11.539460782417656</v>
      </c>
      <c r="AW53" s="89">
        <v>125676.79157160055</v>
      </c>
      <c r="AX53" s="89">
        <v>12.505324235534198</v>
      </c>
      <c r="AY53" s="89">
        <v>127792.44044626458</v>
      </c>
      <c r="AZ53" s="89">
        <v>12.653419909921597</v>
      </c>
      <c r="BA53" s="89">
        <v>129289.00492852496</v>
      </c>
      <c r="BB53" s="89">
        <v>12.746711480241313</v>
      </c>
      <c r="BC53" s="89">
        <v>129439.08399579332</v>
      </c>
      <c r="BD53" s="89">
        <v>12.870755162656611</v>
      </c>
      <c r="BE53" s="89">
        <v>130671.06569493908</v>
      </c>
      <c r="BF53" s="89">
        <v>13.169960703458628</v>
      </c>
      <c r="BG53" s="89">
        <v>133537.06160228318</v>
      </c>
      <c r="BH53" s="89">
        <v>13.169960703458628</v>
      </c>
      <c r="BI53" s="89">
        <v>133537.06160228318</v>
      </c>
      <c r="BJ53" s="89">
        <v>13.112203573526962</v>
      </c>
      <c r="BK53" s="89">
        <v>137279.04203391913</v>
      </c>
      <c r="BL53" s="89">
        <v>13.240736721831921</v>
      </c>
      <c r="BM53" s="89">
        <v>139170.98562072724</v>
      </c>
      <c r="BN53" s="89">
        <v>13.216799948973684</v>
      </c>
      <c r="BO53" s="89">
        <v>139944.20868895797</v>
      </c>
      <c r="BP53" s="89">
        <v>12.983093957516386</v>
      </c>
      <c r="BQ53" s="89">
        <v>140529.78578871224</v>
      </c>
      <c r="BR53" s="89">
        <v>13.112366768434832</v>
      </c>
      <c r="BS53" s="89">
        <v>141429.63480096401</v>
      </c>
      <c r="BT53" s="89">
        <v>13.075691613473131</v>
      </c>
      <c r="BU53" s="89">
        <v>144053.00340080683</v>
      </c>
      <c r="BV53" s="89">
        <v>13.112745371751533</v>
      </c>
      <c r="BW53" s="89">
        <v>145368.11933810951</v>
      </c>
      <c r="BX53" s="89">
        <v>13.159254068780537</v>
      </c>
      <c r="BY53" s="89">
        <v>146166.01987018948</v>
      </c>
      <c r="BZ53" s="89">
        <v>13.173175935660783</v>
      </c>
      <c r="CA53" s="89">
        <v>146314.07381020172</v>
      </c>
      <c r="CB53" s="89">
        <v>13.120636055821279</v>
      </c>
      <c r="CC53" s="89">
        <v>145291.20984876409</v>
      </c>
      <c r="CD53" s="89">
        <v>13.059257810462471</v>
      </c>
      <c r="CE53" s="89">
        <v>145106.68970562145</v>
      </c>
      <c r="CF53" s="89">
        <v>13.021556051340129</v>
      </c>
      <c r="CG53" s="89">
        <v>144526.71667787898</v>
      </c>
      <c r="CH53" s="89">
        <v>13.022133139890018</v>
      </c>
      <c r="CI53" s="89">
        <v>141825.70278193697</v>
      </c>
      <c r="CJ53" s="89">
        <v>12.948088641598751</v>
      </c>
      <c r="CK53" s="89">
        <v>144132.95700415655</v>
      </c>
      <c r="CL53" s="89">
        <v>12.913206761371294</v>
      </c>
      <c r="CM53" s="89">
        <v>143762.85945239392</v>
      </c>
      <c r="CN53" s="89">
        <v>12.935746691469545</v>
      </c>
      <c r="CO53" s="89">
        <v>145222.32113255386</v>
      </c>
      <c r="CP53" s="89">
        <v>12.869326682978583</v>
      </c>
      <c r="CQ53" s="89">
        <v>145412.13655368279</v>
      </c>
      <c r="CR53" s="89">
        <v>12.915353167993379</v>
      </c>
      <c r="CS53" s="89">
        <v>146089.21012813284</v>
      </c>
      <c r="CT53" s="89">
        <v>12.895749502921893</v>
      </c>
      <c r="CU53" s="89">
        <v>145579.68863796789</v>
      </c>
      <c r="CV53" s="89">
        <v>12.833824506856491</v>
      </c>
      <c r="CW53" s="89">
        <v>145271.68448300878</v>
      </c>
      <c r="CX53" s="89">
        <v>12.845441855948458</v>
      </c>
      <c r="CY53" s="89">
        <v>147908.38144192769</v>
      </c>
      <c r="CZ53" s="89">
        <v>12.831990067453887</v>
      </c>
      <c r="DA53" s="89">
        <v>146830.58018605574</v>
      </c>
      <c r="DB53" s="89">
        <v>12.526530439712127</v>
      </c>
      <c r="DC53" s="89">
        <v>145901.92203288074</v>
      </c>
      <c r="DD53" s="89">
        <v>12.069734371616763</v>
      </c>
      <c r="DE53" s="89">
        <v>144691.57010726782</v>
      </c>
      <c r="DF53" s="89">
        <v>11.575590431528491</v>
      </c>
      <c r="DG53" s="89">
        <v>144991.31478110095</v>
      </c>
      <c r="DH53" s="89">
        <v>11.697865480437436</v>
      </c>
      <c r="DI53" s="89">
        <v>142548.87006695298</v>
      </c>
      <c r="DJ53" s="89">
        <v>11.468256203887931</v>
      </c>
      <c r="DK53" s="89">
        <v>143175.16733361088</v>
      </c>
      <c r="DL53" s="89">
        <v>11.291226672644433</v>
      </c>
      <c r="DM53" s="89">
        <v>141209.48656862081</v>
      </c>
      <c r="DN53" s="89">
        <v>10.909271180599259</v>
      </c>
      <c r="DO53" s="89">
        <v>140376.98417192083</v>
      </c>
      <c r="DP53" s="89">
        <v>10.755222075828787</v>
      </c>
      <c r="DQ53" s="89">
        <v>140352.51487618085</v>
      </c>
      <c r="DR53" s="89">
        <v>10.538860412546549</v>
      </c>
      <c r="DS53" s="89">
        <v>138673.08127513895</v>
      </c>
      <c r="DT53" s="89">
        <v>10.229250481712617</v>
      </c>
      <c r="DU53" s="89">
        <v>135779.50038620582</v>
      </c>
      <c r="DV53" s="89">
        <v>10.136087584868211</v>
      </c>
      <c r="DW53" s="89">
        <v>138041.76797868288</v>
      </c>
      <c r="DX53" s="89">
        <v>9.8430169562813816</v>
      </c>
      <c r="DY53" s="89">
        <v>137023.2561069128</v>
      </c>
      <c r="DZ53" s="89">
        <v>9.7599934868885558</v>
      </c>
      <c r="EA53" s="89">
        <v>136928.70213532299</v>
      </c>
      <c r="EB53" s="89">
        <v>9.7088134137283149</v>
      </c>
      <c r="EC53" s="89">
        <v>136834.73622738791</v>
      </c>
      <c r="ED53" s="89">
        <v>9.7040181818917084</v>
      </c>
      <c r="EE53" s="89">
        <v>134902.2304087329</v>
      </c>
      <c r="EF53" s="89">
        <v>9.6966010377194607</v>
      </c>
      <c r="EG53" s="89">
        <v>137385.93208962487</v>
      </c>
      <c r="EH53" s="89">
        <v>9.7432103710139195</v>
      </c>
      <c r="EI53" s="89">
        <v>139719.11798913477</v>
      </c>
      <c r="EJ53" s="89">
        <v>9.7146770411279117</v>
      </c>
      <c r="EK53" s="89">
        <v>139202.48711435977</v>
      </c>
      <c r="EL53" s="89">
        <v>10.017021662089356</v>
      </c>
      <c r="EM53" s="89">
        <v>140036.43115266995</v>
      </c>
      <c r="EN53" s="89">
        <v>10.106515171657891</v>
      </c>
      <c r="EO53" s="89">
        <v>141451.15282469726</v>
      </c>
      <c r="EP53" s="89">
        <v>10.034990034817291</v>
      </c>
      <c r="EQ53" s="89">
        <v>141578.1732361374</v>
      </c>
      <c r="ER53" s="89">
        <v>10.852344386544473</v>
      </c>
      <c r="ES53" s="89">
        <v>142232.64070909235</v>
      </c>
      <c r="ET53" s="89">
        <v>11.095492424335756</v>
      </c>
      <c r="EU53" s="89">
        <v>141394.33759225436</v>
      </c>
      <c r="EV53" s="89">
        <v>11.228217033717319</v>
      </c>
      <c r="EW53" s="89">
        <v>141250.46418630437</v>
      </c>
      <c r="EX53" s="89">
        <v>11.889191739614793</v>
      </c>
      <c r="EY53" s="89">
        <v>139185.07642913144</v>
      </c>
      <c r="EZ53" s="89">
        <v>11.937168891030783</v>
      </c>
      <c r="FA53" s="89">
        <v>138167.97693695792</v>
      </c>
      <c r="FB53" s="89">
        <v>11.887878055901364</v>
      </c>
      <c r="FC53" s="89">
        <v>131340.2012695274</v>
      </c>
      <c r="FD53" s="89">
        <v>12.368183440541355</v>
      </c>
      <c r="FE53" s="89">
        <v>133466.5514289398</v>
      </c>
      <c r="FF53" s="89">
        <v>12.356932581568147</v>
      </c>
      <c r="FG53" s="89">
        <v>131751.42390449237</v>
      </c>
      <c r="FH53" s="89">
        <v>12.428847466348659</v>
      </c>
      <c r="FI53" s="89">
        <v>128883.10319677832</v>
      </c>
      <c r="FJ53" s="89">
        <v>12.944433106891472</v>
      </c>
      <c r="FK53" s="89">
        <v>127229.8943642673</v>
      </c>
      <c r="FL53" s="89">
        <v>13.002167113893636</v>
      </c>
      <c r="FM53" s="89">
        <v>124946.18028543936</v>
      </c>
      <c r="FN53" s="89">
        <v>12.919105113581903</v>
      </c>
      <c r="FO53" s="89">
        <v>119826.42967323633</v>
      </c>
      <c r="FP53" s="89">
        <v>13.711765287400469</v>
      </c>
      <c r="FQ53" s="89">
        <v>118256.18505756537</v>
      </c>
      <c r="FR53" s="89">
        <v>13.599574397984226</v>
      </c>
      <c r="FS53" s="89">
        <v>116533.73279566638</v>
      </c>
      <c r="FT53" s="89">
        <v>13.474034105519529</v>
      </c>
      <c r="FU53" s="89">
        <v>111876.77039470541</v>
      </c>
      <c r="FV53" s="89">
        <v>13.290008140352674</v>
      </c>
      <c r="FW53" s="89">
        <v>116185.13102477834</v>
      </c>
      <c r="FX53" s="89">
        <v>13.089430635726663</v>
      </c>
      <c r="FY53" s="89">
        <v>115052.45033285517</v>
      </c>
      <c r="FZ53" s="89">
        <v>12.869408325837966</v>
      </c>
      <c r="GA53" s="89">
        <v>132399.71920218531</v>
      </c>
      <c r="GB53" s="89">
        <v>12.269236775351775</v>
      </c>
      <c r="GC53" s="89">
        <v>111731.37987179191</v>
      </c>
      <c r="GD53" s="89">
        <v>12.654662271637068</v>
      </c>
      <c r="GE53" s="89">
        <v>111128.69329309919</v>
      </c>
      <c r="GF53" s="89">
        <v>12.607166092608928</v>
      </c>
      <c r="GG53" s="89">
        <v>109582.78897933505</v>
      </c>
      <c r="GH53" s="89">
        <v>12.46949961673268</v>
      </c>
      <c r="GI53" s="89">
        <v>108884.79211086695</v>
      </c>
      <c r="GJ53" s="89">
        <v>12.404420012105877</v>
      </c>
      <c r="GK53" s="89">
        <v>109367.10491254802</v>
      </c>
      <c r="GL53" s="89">
        <v>11.974065189434006</v>
      </c>
      <c r="GM53" s="89">
        <v>108339.14520331199</v>
      </c>
      <c r="GN53" s="89">
        <v>11.779852491885565</v>
      </c>
      <c r="GO53" s="89">
        <v>108092.07334304204</v>
      </c>
      <c r="GP53" s="89">
        <v>11.489657767712215</v>
      </c>
      <c r="GQ53" s="89">
        <v>107641.041197042</v>
      </c>
      <c r="GR53" s="89">
        <v>11.060075305299479</v>
      </c>
      <c r="GS53" s="89">
        <v>114155.55973593204</v>
      </c>
      <c r="GT53" s="89">
        <v>10.861565597323558</v>
      </c>
      <c r="GU53" s="89">
        <v>106520.55700571201</v>
      </c>
      <c r="GV53" s="89">
        <v>10.693873859192218</v>
      </c>
      <c r="GW53" s="89">
        <v>107669.66690964797</v>
      </c>
      <c r="GX53" s="89">
        <v>10.521581875158322</v>
      </c>
      <c r="GY53" s="89">
        <v>106859.97302391802</v>
      </c>
      <c r="GZ53" s="89">
        <v>10.317297512320517</v>
      </c>
      <c r="HA53" s="89">
        <v>107065.51171370804</v>
      </c>
      <c r="HB53" s="89">
        <v>10.091913544169618</v>
      </c>
      <c r="HC53" s="89">
        <v>107997.99545613657</v>
      </c>
      <c r="HD53" s="89">
        <v>9.8078800146697382</v>
      </c>
      <c r="HE53" s="89">
        <v>107823.81405628634</v>
      </c>
      <c r="HF53" s="89">
        <v>9.5773471976353015</v>
      </c>
      <c r="HG53" s="89">
        <v>109553.36672594654</v>
      </c>
      <c r="HH53" s="89">
        <v>9.4543854586205853</v>
      </c>
      <c r="HI53" s="89">
        <v>111582.08983309146</v>
      </c>
    </row>
    <row r="54" spans="2:217" x14ac:dyDescent="0.55000000000000004">
      <c r="B54" s="62">
        <v>10</v>
      </c>
      <c r="C54" s="282" t="s">
        <v>268</v>
      </c>
      <c r="D54" s="89">
        <v>6.8671525132562854</v>
      </c>
      <c r="E54" s="89">
        <v>23200.431278289998</v>
      </c>
      <c r="F54" s="89">
        <v>6.4028355606262615</v>
      </c>
      <c r="G54" s="89">
        <v>39407.92364772001</v>
      </c>
      <c r="H54" s="89">
        <v>6.2534987165169351</v>
      </c>
      <c r="I54" s="89">
        <v>49456.295582209983</v>
      </c>
      <c r="J54" s="89">
        <v>5.6906367436382475</v>
      </c>
      <c r="K54" s="89">
        <v>65175.30144259004</v>
      </c>
      <c r="L54" s="89">
        <v>10.157522674424849</v>
      </c>
      <c r="M54" s="89">
        <v>93428.552277337221</v>
      </c>
      <c r="N54" s="89">
        <v>11.281631659754931</v>
      </c>
      <c r="O54" s="89">
        <v>114875.49824355001</v>
      </c>
      <c r="P54" s="89">
        <v>5.7171839161330071</v>
      </c>
      <c r="Q54" s="89">
        <v>62152.959821420474</v>
      </c>
      <c r="R54" s="89">
        <v>5.7661557570757109</v>
      </c>
      <c r="S54" s="89">
        <v>62542.807063390421</v>
      </c>
      <c r="T54" s="89">
        <v>6.014644300798655</v>
      </c>
      <c r="U54" s="89">
        <v>71652.976026960067</v>
      </c>
      <c r="V54" s="89">
        <v>6.4629588250822474</v>
      </c>
      <c r="W54" s="89">
        <v>71038.685675970046</v>
      </c>
      <c r="X54" s="89">
        <v>6.4806404062937331</v>
      </c>
      <c r="Y54" s="89">
        <v>72112.903239599938</v>
      </c>
      <c r="Z54" s="89">
        <v>7.0934861709922643</v>
      </c>
      <c r="AA54" s="89">
        <v>78528.617431327933</v>
      </c>
      <c r="AB54" s="89">
        <v>8.0700355475352819</v>
      </c>
      <c r="AC54" s="89">
        <v>79293.962497947941</v>
      </c>
      <c r="AD54" s="89">
        <v>8.472674968911722</v>
      </c>
      <c r="AE54" s="89">
        <v>80613.603737257596</v>
      </c>
      <c r="AF54" s="89">
        <v>8.9467042380261468</v>
      </c>
      <c r="AG54" s="89">
        <v>86470.722125701504</v>
      </c>
      <c r="AH54" s="89">
        <v>8.8034948475218027</v>
      </c>
      <c r="AI54" s="89">
        <v>86523.045740699119</v>
      </c>
      <c r="AJ54" s="89">
        <v>9.4878319927517243</v>
      </c>
      <c r="AK54" s="89">
        <v>86968.868143275889</v>
      </c>
      <c r="AL54" s="89">
        <v>10.157522674424849</v>
      </c>
      <c r="AM54" s="89">
        <v>93428.552277337221</v>
      </c>
      <c r="AN54" s="89">
        <v>10.408369791013785</v>
      </c>
      <c r="AO54" s="89">
        <v>93183.316861800966</v>
      </c>
      <c r="AP54" s="89">
        <v>10.432253503863173</v>
      </c>
      <c r="AQ54" s="89">
        <v>95241.100629807974</v>
      </c>
      <c r="AR54" s="89">
        <v>10.48042541840681</v>
      </c>
      <c r="AS54" s="89">
        <v>101054.86324112004</v>
      </c>
      <c r="AT54" s="89">
        <v>10.415874222192738</v>
      </c>
      <c r="AU54" s="89">
        <v>95364.323407784002</v>
      </c>
      <c r="AV54" s="89">
        <v>10.15677458321279</v>
      </c>
      <c r="AW54" s="89">
        <v>96362.690780253994</v>
      </c>
      <c r="AX54" s="89">
        <v>10.679084585366247</v>
      </c>
      <c r="AY54" s="89">
        <v>103368.39849429679</v>
      </c>
      <c r="AZ54" s="89">
        <v>10.681963485681898</v>
      </c>
      <c r="BA54" s="89">
        <v>100391.14065903403</v>
      </c>
      <c r="BB54" s="89">
        <v>10.801463802504838</v>
      </c>
      <c r="BC54" s="89">
        <v>101003.19237235405</v>
      </c>
      <c r="BD54" s="89">
        <v>11.08610461338251</v>
      </c>
      <c r="BE54" s="89">
        <v>105932.12465623979</v>
      </c>
      <c r="BF54" s="89">
        <v>11.29276951931474</v>
      </c>
      <c r="BG54" s="89">
        <v>106384.75379809973</v>
      </c>
      <c r="BH54" s="89">
        <v>11.29276951931474</v>
      </c>
      <c r="BI54" s="89">
        <v>106384.75379809973</v>
      </c>
      <c r="BJ54" s="89">
        <v>11.281631659754931</v>
      </c>
      <c r="BK54" s="89">
        <v>114875.49824355001</v>
      </c>
      <c r="BL54" s="89">
        <v>11.515939255861767</v>
      </c>
      <c r="BM54" s="89">
        <v>110907.42434923006</v>
      </c>
      <c r="BN54" s="89">
        <v>11.218843497139904</v>
      </c>
      <c r="BO54" s="89">
        <v>114856.28184049495</v>
      </c>
      <c r="BP54" s="89">
        <v>11.277909269032719</v>
      </c>
      <c r="BQ54" s="89">
        <v>126355.86174467116</v>
      </c>
      <c r="BR54" s="89">
        <v>11.224369695784507</v>
      </c>
      <c r="BS54" s="89">
        <v>122045.52800763614</v>
      </c>
      <c r="BT54" s="89">
        <v>11.258886850472345</v>
      </c>
      <c r="BU54" s="89">
        <v>121917.17316241893</v>
      </c>
      <c r="BV54" s="89">
        <v>11.30911145858088</v>
      </c>
      <c r="BW54" s="89">
        <v>132138.85577216509</v>
      </c>
      <c r="BX54" s="89">
        <v>11.4167647211843</v>
      </c>
      <c r="BY54" s="89">
        <v>130936.53352507406</v>
      </c>
      <c r="BZ54" s="89">
        <v>11.482672768775505</v>
      </c>
      <c r="CA54" s="89">
        <v>130683.27186959828</v>
      </c>
      <c r="CB54" s="89">
        <v>11.607100033969662</v>
      </c>
      <c r="CC54" s="89">
        <v>139084.39676489832</v>
      </c>
      <c r="CD54" s="89">
        <v>11.557699886595255</v>
      </c>
      <c r="CE54" s="89">
        <v>138993.87263003757</v>
      </c>
      <c r="CF54" s="89">
        <v>11.504169080832082</v>
      </c>
      <c r="CG54" s="89">
        <v>140548.01424811361</v>
      </c>
      <c r="CH54" s="89">
        <v>11.573489135674906</v>
      </c>
      <c r="CI54" s="89">
        <v>142087.74114967996</v>
      </c>
      <c r="CJ54" s="89">
        <v>11.55688558288923</v>
      </c>
      <c r="CK54" s="89">
        <v>141944.21049109509</v>
      </c>
      <c r="CL54" s="89">
        <v>11.462880058335678</v>
      </c>
      <c r="CM54" s="89">
        <v>145137.29947070009</v>
      </c>
      <c r="CN54" s="89">
        <v>11.447302056029471</v>
      </c>
      <c r="CO54" s="89">
        <v>152865.41251849491</v>
      </c>
      <c r="CP54" s="89">
        <v>11.437858897903894</v>
      </c>
      <c r="CQ54" s="89">
        <v>150021.47789151003</v>
      </c>
      <c r="CR54" s="89">
        <v>11.533139437214613</v>
      </c>
      <c r="CS54" s="89">
        <v>153015.41891754503</v>
      </c>
      <c r="CT54" s="89">
        <v>11.477907391595647</v>
      </c>
      <c r="CU54" s="89">
        <v>162908.57648842505</v>
      </c>
      <c r="CV54" s="89">
        <v>11.441422052420783</v>
      </c>
      <c r="CW54" s="89">
        <v>159807.71106594009</v>
      </c>
      <c r="CX54" s="89">
        <v>11.425849543285453</v>
      </c>
      <c r="CY54" s="89">
        <v>160811.25831706513</v>
      </c>
      <c r="CZ54" s="89">
        <v>11.265612310580272</v>
      </c>
      <c r="DA54" s="89">
        <v>168232.95453326995</v>
      </c>
      <c r="DB54" s="89">
        <v>11.228986023736709</v>
      </c>
      <c r="DC54" s="89">
        <v>162435.80869195491</v>
      </c>
      <c r="DD54" s="89">
        <v>10.962271725434091</v>
      </c>
      <c r="DE54" s="89">
        <v>155803.18724831002</v>
      </c>
      <c r="DF54" s="89">
        <v>10.284826634364045</v>
      </c>
      <c r="DG54" s="89">
        <v>169089.66090912005</v>
      </c>
      <c r="DH54" s="89">
        <v>9.3753318683206199</v>
      </c>
      <c r="DI54" s="89">
        <v>161310.25284076005</v>
      </c>
      <c r="DJ54" s="89">
        <v>8.3477633709583454</v>
      </c>
      <c r="DK54" s="89">
        <v>158920.14763381999</v>
      </c>
      <c r="DL54" s="89">
        <v>7.634211597790185</v>
      </c>
      <c r="DM54" s="89">
        <v>172808.59178606997</v>
      </c>
      <c r="DN54" s="89">
        <v>7.4541277511485227</v>
      </c>
      <c r="DO54" s="89">
        <v>168381.30595527997</v>
      </c>
      <c r="DP54" s="89">
        <v>7.2168120914261698</v>
      </c>
      <c r="DQ54" s="89">
        <v>177108.17060891006</v>
      </c>
      <c r="DR54" s="89">
        <v>7.0365337158712258</v>
      </c>
      <c r="DS54" s="89">
        <v>192978.20869391508</v>
      </c>
      <c r="DT54" s="89">
        <v>6.7360435593082642</v>
      </c>
      <c r="DU54" s="89">
        <v>197113.27811502514</v>
      </c>
      <c r="DV54" s="89">
        <v>6.7879023675412524</v>
      </c>
      <c r="DW54" s="89">
        <v>207526.52537697615</v>
      </c>
      <c r="DX54" s="89">
        <v>7.0651999530940097</v>
      </c>
      <c r="DY54" s="89">
        <v>221717.98412923497</v>
      </c>
      <c r="DZ54" s="89">
        <v>6.9912523985477089</v>
      </c>
      <c r="EA54" s="89">
        <v>228719.94014377022</v>
      </c>
      <c r="EB54" s="89">
        <v>6.911694088994401</v>
      </c>
      <c r="EC54" s="89">
        <v>228328.62017729986</v>
      </c>
      <c r="ED54" s="89">
        <v>7.2472523241666051</v>
      </c>
      <c r="EE54" s="89">
        <v>239863.96876112404</v>
      </c>
      <c r="EF54" s="89">
        <v>7.36983860706939</v>
      </c>
      <c r="EG54" s="89">
        <v>243625.97332790899</v>
      </c>
      <c r="EH54" s="89">
        <v>7.4494464929298507</v>
      </c>
      <c r="EI54" s="89">
        <v>257437.46323566895</v>
      </c>
      <c r="EJ54" s="89">
        <v>7.6007468366850537</v>
      </c>
      <c r="EK54" s="89">
        <v>275798.16617867269</v>
      </c>
      <c r="EL54" s="89">
        <v>8.1007514206170246</v>
      </c>
      <c r="EM54" s="89">
        <v>279708.93726389797</v>
      </c>
      <c r="EN54" s="89">
        <v>8.2265550784786559</v>
      </c>
      <c r="EO54" s="89">
        <v>279838.33481976332</v>
      </c>
      <c r="EP54" s="89">
        <v>8.4934860394287597</v>
      </c>
      <c r="EQ54" s="89">
        <v>284284.78799623303</v>
      </c>
      <c r="ER54" s="89">
        <v>9.2817224197762176</v>
      </c>
      <c r="ES54" s="89">
        <v>286629.30028817401</v>
      </c>
      <c r="ET54" s="89">
        <v>9.428726745596034</v>
      </c>
      <c r="EU54" s="89">
        <v>287056.49733020412</v>
      </c>
      <c r="EV54" s="89">
        <v>9.639490597298062</v>
      </c>
      <c r="EW54" s="89">
        <v>286231.69813396211</v>
      </c>
      <c r="EX54" s="89">
        <v>10.378059727381824</v>
      </c>
      <c r="EY54" s="89">
        <v>283949.84191757394</v>
      </c>
      <c r="EZ54" s="89">
        <v>10.390726536829202</v>
      </c>
      <c r="FA54" s="89">
        <v>283004.35354850383</v>
      </c>
      <c r="FB54" s="89">
        <v>10.425882910480674</v>
      </c>
      <c r="FC54" s="89">
        <v>279645.59001081414</v>
      </c>
      <c r="FD54" s="89">
        <v>10.807378835908363</v>
      </c>
      <c r="FE54" s="89">
        <v>288697.39929282974</v>
      </c>
      <c r="FF54" s="89">
        <v>10.774495926095044</v>
      </c>
      <c r="FG54" s="89">
        <v>288301.00908775994</v>
      </c>
      <c r="FH54" s="89">
        <v>10.811184166067543</v>
      </c>
      <c r="FI54" s="89">
        <v>279208.78613678395</v>
      </c>
      <c r="FJ54" s="89">
        <v>11.347671713057899</v>
      </c>
      <c r="FK54" s="89">
        <v>276599.38055042515</v>
      </c>
      <c r="FL54" s="89">
        <v>11.394444375391636</v>
      </c>
      <c r="FM54" s="89">
        <v>277105.40127365902</v>
      </c>
      <c r="FN54" s="89">
        <v>11.280943941927978</v>
      </c>
      <c r="FO54" s="89">
        <v>277211.61896056467</v>
      </c>
      <c r="FP54" s="89">
        <v>11.953184957761527</v>
      </c>
      <c r="FQ54" s="89">
        <v>266561.20662549988</v>
      </c>
      <c r="FR54" s="89">
        <v>11.800520998265482</v>
      </c>
      <c r="FS54" s="89">
        <v>265280.74038215523</v>
      </c>
      <c r="FT54" s="89">
        <v>11.660650038352028</v>
      </c>
      <c r="FU54" s="89">
        <v>268071.2090630653</v>
      </c>
      <c r="FV54" s="89">
        <v>11.5409063659928</v>
      </c>
      <c r="FW54" s="89">
        <v>262507.62463376037</v>
      </c>
      <c r="FX54" s="89">
        <v>11.382784668388616</v>
      </c>
      <c r="FY54" s="89">
        <v>260695.84986185504</v>
      </c>
      <c r="FZ54" s="89">
        <v>11.157750711815034</v>
      </c>
      <c r="GA54" s="89">
        <v>249866.64761390511</v>
      </c>
      <c r="GB54" s="89">
        <v>9.7085770657201156</v>
      </c>
      <c r="GC54" s="89">
        <v>264509.25642667006</v>
      </c>
      <c r="GD54" s="89">
        <v>10.929521928102265</v>
      </c>
      <c r="GE54" s="89">
        <v>268736.54123590526</v>
      </c>
      <c r="GF54" s="89">
        <v>10.899906410168978</v>
      </c>
      <c r="GG54" s="89">
        <v>273238.38226990518</v>
      </c>
      <c r="GH54" s="89">
        <v>10.862533168842718</v>
      </c>
      <c r="GI54" s="89">
        <v>270351.22355697519</v>
      </c>
      <c r="GJ54" s="89">
        <v>10.621544453668102</v>
      </c>
      <c r="GK54" s="89">
        <v>267507.93501969508</v>
      </c>
      <c r="GL54" s="89">
        <v>10.628496778093281</v>
      </c>
      <c r="GM54" s="89">
        <v>268901.7108732849</v>
      </c>
      <c r="GN54" s="89">
        <v>10.240148692924796</v>
      </c>
      <c r="GO54" s="89">
        <v>264243.84989147511</v>
      </c>
      <c r="GP54" s="89">
        <v>9.9144469975166007</v>
      </c>
      <c r="GQ54" s="89">
        <v>263184.95588849502</v>
      </c>
      <c r="GR54" s="89">
        <v>9.5374021000095279</v>
      </c>
      <c r="GS54" s="89">
        <v>267285.2694197651</v>
      </c>
      <c r="GT54" s="89">
        <v>9.3427770763764837</v>
      </c>
      <c r="GU54" s="89">
        <v>264254.22983810789</v>
      </c>
      <c r="GV54" s="89">
        <v>9.199152543882871</v>
      </c>
      <c r="GW54" s="89">
        <v>263068.3911198299</v>
      </c>
      <c r="GX54" s="89">
        <v>9.1523847736531607</v>
      </c>
      <c r="GY54" s="89">
        <v>267360.18391587032</v>
      </c>
      <c r="GZ54" s="89">
        <v>8.9883303269518535</v>
      </c>
      <c r="HA54" s="89">
        <v>263633.43901582027</v>
      </c>
      <c r="HB54" s="89">
        <v>8.6084830071228655</v>
      </c>
      <c r="HC54" s="89">
        <v>262326.79921431653</v>
      </c>
      <c r="HD54" s="89">
        <v>8.3395327669238064</v>
      </c>
      <c r="HE54" s="89">
        <v>267907.80351192021</v>
      </c>
      <c r="HF54" s="89">
        <v>8.0365922715182379</v>
      </c>
      <c r="HG54" s="89">
        <v>255176.65464716026</v>
      </c>
      <c r="HH54" s="89">
        <v>7.9050784633262881</v>
      </c>
      <c r="HI54" s="89">
        <v>246875.85045779854</v>
      </c>
    </row>
    <row r="55" spans="2:217" x14ac:dyDescent="0.55000000000000004">
      <c r="B55" s="62">
        <v>11</v>
      </c>
      <c r="C55" s="282" t="s">
        <v>269</v>
      </c>
      <c r="D55" s="89">
        <v>1.6002647147970444</v>
      </c>
      <c r="E55" s="89">
        <v>5602.1136784040009</v>
      </c>
      <c r="F55" s="89">
        <v>1.6523606983822718</v>
      </c>
      <c r="G55" s="89">
        <v>8297.8696258032505</v>
      </c>
      <c r="H55" s="89">
        <v>1.8339997997342923</v>
      </c>
      <c r="I55" s="89">
        <v>6754.0875616535031</v>
      </c>
      <c r="J55" s="89">
        <v>2.97043180989081</v>
      </c>
      <c r="K55" s="89">
        <v>7336.2408939764409</v>
      </c>
      <c r="L55" s="89">
        <v>2.2820228763586479</v>
      </c>
      <c r="M55" s="89">
        <v>9438.908943736802</v>
      </c>
      <c r="N55" s="89">
        <v>7.5290184851783986</v>
      </c>
      <c r="O55" s="89">
        <v>1817.0074069700001</v>
      </c>
      <c r="P55" s="89">
        <v>2.3999588960882359</v>
      </c>
      <c r="Q55" s="89">
        <v>7311.6828634998874</v>
      </c>
      <c r="R55" s="89">
        <v>2.9350998498356087</v>
      </c>
      <c r="S55" s="89">
        <v>7422.8486352629079</v>
      </c>
      <c r="T55" s="89">
        <v>3.5751307564712347</v>
      </c>
      <c r="U55" s="89">
        <v>7192.4320412539219</v>
      </c>
      <c r="V55" s="89">
        <v>4.7481492530018317</v>
      </c>
      <c r="W55" s="89">
        <v>6855.4559444367478</v>
      </c>
      <c r="X55" s="89">
        <v>4.1953153634486071</v>
      </c>
      <c r="Y55" s="89">
        <v>5859.0246160155002</v>
      </c>
      <c r="Z55" s="89">
        <v>4.294302565926321</v>
      </c>
      <c r="AA55" s="89">
        <v>6778.8398526150022</v>
      </c>
      <c r="AB55" s="89">
        <v>4.2038384805335216</v>
      </c>
      <c r="AC55" s="89">
        <v>6120.6461873919998</v>
      </c>
      <c r="AD55" s="89">
        <v>3.8989436614002537</v>
      </c>
      <c r="AE55" s="89">
        <v>6840.1427371500004</v>
      </c>
      <c r="AF55" s="89">
        <v>2.4932830328196705</v>
      </c>
      <c r="AG55" s="89">
        <v>7826.2815464894975</v>
      </c>
      <c r="AH55" s="89">
        <v>2.2289028462417049</v>
      </c>
      <c r="AI55" s="89">
        <v>8553.3048355147002</v>
      </c>
      <c r="AJ55" s="89">
        <v>2.4278414842312879</v>
      </c>
      <c r="AK55" s="89">
        <v>9718.0439979223484</v>
      </c>
      <c r="AL55" s="89">
        <v>2.2820228763586479</v>
      </c>
      <c r="AM55" s="89">
        <v>9438.908943736802</v>
      </c>
      <c r="AN55" s="89">
        <v>1.915994393582686</v>
      </c>
      <c r="AO55" s="89">
        <v>10500.29385158985</v>
      </c>
      <c r="AP55" s="89">
        <v>2.2599226861672235</v>
      </c>
      <c r="AQ55" s="89">
        <v>9260.1130906066501</v>
      </c>
      <c r="AR55" s="89">
        <v>3.7509357877604397</v>
      </c>
      <c r="AS55" s="89">
        <v>6266.1857897928512</v>
      </c>
      <c r="AT55" s="89">
        <v>5.6214468849489219</v>
      </c>
      <c r="AU55" s="89">
        <v>4055.794364283553</v>
      </c>
      <c r="AV55" s="89">
        <v>4.7471951115851594</v>
      </c>
      <c r="AW55" s="89">
        <v>3478.1963087694999</v>
      </c>
      <c r="AX55" s="89">
        <v>5.6362672690266082</v>
      </c>
      <c r="AY55" s="89">
        <v>2808.4230174600002</v>
      </c>
      <c r="AZ55" s="89">
        <v>5.9897645073112828</v>
      </c>
      <c r="BA55" s="89">
        <v>2821.9749275375007</v>
      </c>
      <c r="BB55" s="89">
        <v>5.3866726844594757</v>
      </c>
      <c r="BC55" s="89">
        <v>2716.6571341399999</v>
      </c>
      <c r="BD55" s="89">
        <v>5.7522527958990883</v>
      </c>
      <c r="BE55" s="89">
        <v>2502.3680009972495</v>
      </c>
      <c r="BF55" s="89">
        <v>6.0889791231924537</v>
      </c>
      <c r="BG55" s="89">
        <v>2868.2396822622504</v>
      </c>
      <c r="BH55" s="89">
        <v>6.0889791231924537</v>
      </c>
      <c r="BI55" s="89">
        <v>2868.2396822622504</v>
      </c>
      <c r="BJ55" s="89">
        <v>7.5290184851783986</v>
      </c>
      <c r="BK55" s="89">
        <v>1817.0074069700001</v>
      </c>
      <c r="BL55" s="89">
        <v>5.2866849909771378</v>
      </c>
      <c r="BM55" s="89">
        <v>2829.2493817099994</v>
      </c>
      <c r="BN55" s="89">
        <v>4.7001110980713037</v>
      </c>
      <c r="BO55" s="89">
        <v>3335.5958411699999</v>
      </c>
      <c r="BP55" s="89">
        <v>4.6948739730905</v>
      </c>
      <c r="BQ55" s="89">
        <v>3619.9606305899993</v>
      </c>
      <c r="BR55" s="89">
        <v>5.2969226760320147</v>
      </c>
      <c r="BS55" s="89">
        <v>3707.1005241900002</v>
      </c>
      <c r="BT55" s="89">
        <v>5.7519303932975392</v>
      </c>
      <c r="BU55" s="89">
        <v>3137.4464309000005</v>
      </c>
      <c r="BV55" s="89">
        <v>5.1298900451142897</v>
      </c>
      <c r="BW55" s="89">
        <v>3116.7134610400003</v>
      </c>
      <c r="BX55" s="89">
        <v>6.3075196686703476</v>
      </c>
      <c r="BY55" s="89">
        <v>2858.0711689</v>
      </c>
      <c r="BZ55" s="89">
        <v>5.6364963836666435</v>
      </c>
      <c r="CA55" s="89">
        <v>3035.3396888100006</v>
      </c>
      <c r="CB55" s="89">
        <v>5.5555375523053607</v>
      </c>
      <c r="CC55" s="89">
        <v>3015.6241045400002</v>
      </c>
      <c r="CD55" s="89">
        <v>5.9205493657646668</v>
      </c>
      <c r="CE55" s="89">
        <v>3061.97917706</v>
      </c>
      <c r="CF55" s="89">
        <v>6.0263428550443683</v>
      </c>
      <c r="CG55" s="89">
        <v>3212.3940047300002</v>
      </c>
      <c r="CH55" s="89">
        <v>5.146655126412</v>
      </c>
      <c r="CI55" s="89">
        <v>3147.1920591599996</v>
      </c>
      <c r="CJ55" s="89">
        <v>5.1753565696502468</v>
      </c>
      <c r="CK55" s="89">
        <v>3168.5558254099997</v>
      </c>
      <c r="CL55" s="89">
        <v>5.5970132154032122</v>
      </c>
      <c r="CM55" s="89">
        <v>3312.90811334</v>
      </c>
      <c r="CN55" s="89">
        <v>5.0047612871390541</v>
      </c>
      <c r="CO55" s="89">
        <v>3785.5941867400002</v>
      </c>
      <c r="CP55" s="89">
        <v>5.1359205441020173</v>
      </c>
      <c r="CQ55" s="89">
        <v>4072.7766471300001</v>
      </c>
      <c r="CR55" s="89">
        <v>5.6368681724751877</v>
      </c>
      <c r="CS55" s="89">
        <v>3638.4806759700004</v>
      </c>
      <c r="CT55" s="89">
        <v>5.5707835774821106</v>
      </c>
      <c r="CU55" s="89">
        <v>3287.7411600799996</v>
      </c>
      <c r="CV55" s="89">
        <v>6.185835051902524</v>
      </c>
      <c r="CW55" s="89">
        <v>3734.9685351500007</v>
      </c>
      <c r="CX55" s="89">
        <v>6.9131097664654053</v>
      </c>
      <c r="CY55" s="89">
        <v>4130.9724489300006</v>
      </c>
      <c r="CZ55" s="89">
        <v>7.6315200253262994</v>
      </c>
      <c r="DA55" s="89">
        <v>4269.0697114173008</v>
      </c>
      <c r="DB55" s="89">
        <v>8.677736599422472</v>
      </c>
      <c r="DC55" s="89">
        <v>4252.4932704973007</v>
      </c>
      <c r="DD55" s="89">
        <v>9.425027489330434</v>
      </c>
      <c r="DE55" s="89">
        <v>3689.815909890001</v>
      </c>
      <c r="DF55" s="89">
        <v>7.2574811576995746</v>
      </c>
      <c r="DG55" s="89">
        <v>3253.7730411773005</v>
      </c>
      <c r="DH55" s="89">
        <v>6.9793739855258625</v>
      </c>
      <c r="DI55" s="89">
        <v>3290.9197454973005</v>
      </c>
      <c r="DJ55" s="89">
        <v>6.8001125445805997</v>
      </c>
      <c r="DK55" s="89">
        <v>3279.5312452273001</v>
      </c>
      <c r="DL55" s="89">
        <v>4.8150205451412891</v>
      </c>
      <c r="DM55" s="89">
        <v>4024.5514190172994</v>
      </c>
      <c r="DN55" s="89">
        <v>4.437797520797508</v>
      </c>
      <c r="DO55" s="89">
        <v>3988.7699204373002</v>
      </c>
      <c r="DP55" s="89">
        <v>4.2118165271369508</v>
      </c>
      <c r="DQ55" s="89">
        <v>4156.6436710173011</v>
      </c>
      <c r="DR55" s="89">
        <v>3.4843013258360092</v>
      </c>
      <c r="DS55" s="89">
        <v>4633.5704956072996</v>
      </c>
      <c r="DT55" s="89">
        <v>3.9496530797677165</v>
      </c>
      <c r="DU55" s="89">
        <v>3784.7946853799995</v>
      </c>
      <c r="DV55" s="89">
        <v>3.5594620623200561</v>
      </c>
      <c r="DW55" s="89">
        <v>4459.2693552299997</v>
      </c>
      <c r="DX55" s="89">
        <v>3.9274360352824793</v>
      </c>
      <c r="DY55" s="89">
        <v>3695.0747589299999</v>
      </c>
      <c r="DZ55" s="89">
        <v>5.0050704181346415</v>
      </c>
      <c r="EA55" s="89">
        <v>3325.7473768299997</v>
      </c>
      <c r="EB55" s="89">
        <v>5.4507166831967959</v>
      </c>
      <c r="EC55" s="89">
        <v>3416.6541798900012</v>
      </c>
      <c r="ED55" s="89">
        <v>4.3184298329191417</v>
      </c>
      <c r="EE55" s="89">
        <v>4382.9572912299991</v>
      </c>
      <c r="EF55" s="89">
        <v>4.5182228827633857</v>
      </c>
      <c r="EG55" s="89">
        <v>4709.6184285200006</v>
      </c>
      <c r="EH55" s="89">
        <v>4.7084328120160919</v>
      </c>
      <c r="EI55" s="89">
        <v>4538.0375168770006</v>
      </c>
      <c r="EJ55" s="89">
        <v>4.505419750017257</v>
      </c>
      <c r="EK55" s="89">
        <v>5399.2184718899998</v>
      </c>
      <c r="EL55" s="89">
        <v>5.5354509077107306</v>
      </c>
      <c r="EM55" s="89">
        <v>5729.9698264400013</v>
      </c>
      <c r="EN55" s="89">
        <v>6.7502226277488608</v>
      </c>
      <c r="EO55" s="89">
        <v>5197.4970120500002</v>
      </c>
      <c r="EP55" s="89">
        <v>5.1264811458516242</v>
      </c>
      <c r="EQ55" s="89">
        <v>5292.398191270001</v>
      </c>
      <c r="ER55" s="89">
        <v>6.7300261060953082</v>
      </c>
      <c r="ES55" s="89">
        <v>4392.7271137300004</v>
      </c>
      <c r="ET55" s="89">
        <v>5.9238513989111237</v>
      </c>
      <c r="EU55" s="89">
        <v>3182.7721555399999</v>
      </c>
      <c r="EV55" s="89">
        <v>5.8735738112957838</v>
      </c>
      <c r="EW55" s="89">
        <v>3071.8104378799999</v>
      </c>
      <c r="EX55" s="89">
        <v>6.1293992599886611</v>
      </c>
      <c r="EY55" s="89">
        <v>3374.6583675700003</v>
      </c>
      <c r="EZ55" s="89">
        <v>5.9716415617851553</v>
      </c>
      <c r="FA55" s="89">
        <v>4034.6906821299999</v>
      </c>
      <c r="FB55" s="89">
        <v>6.3386508137381803</v>
      </c>
      <c r="FC55" s="89">
        <v>3110.4441790300002</v>
      </c>
      <c r="FD55" s="89">
        <v>8.2939962020575333</v>
      </c>
      <c r="FE55" s="89">
        <v>2624.7238439100006</v>
      </c>
      <c r="FF55" s="89">
        <v>8.8561635614389242</v>
      </c>
      <c r="FG55" s="89">
        <v>2382.1112345320007</v>
      </c>
      <c r="FH55" s="89">
        <v>9.8205424410903372</v>
      </c>
      <c r="FI55" s="89">
        <v>2894.1975894100001</v>
      </c>
      <c r="FJ55" s="89">
        <v>10.412251848832311</v>
      </c>
      <c r="FK55" s="89">
        <v>2795.0671835000003</v>
      </c>
      <c r="FL55" s="89">
        <v>10.476716172790471</v>
      </c>
      <c r="FM55" s="89">
        <v>2652.571297682</v>
      </c>
      <c r="FN55" s="89">
        <v>9.8604006663873474</v>
      </c>
      <c r="FO55" s="89">
        <v>2195.2027631320002</v>
      </c>
      <c r="FP55" s="89">
        <v>12.839420562213808</v>
      </c>
      <c r="FQ55" s="89">
        <v>4305.8806251820006</v>
      </c>
      <c r="FR55" s="89">
        <v>10.794078250495062</v>
      </c>
      <c r="FS55" s="89">
        <v>2956.3617718719997</v>
      </c>
      <c r="FT55" s="89">
        <v>10.252834580430836</v>
      </c>
      <c r="FU55" s="89">
        <v>3007.8980972419995</v>
      </c>
      <c r="FV55" s="89">
        <v>9.3419741673700774</v>
      </c>
      <c r="FW55" s="89">
        <v>3009.8226020719994</v>
      </c>
      <c r="FX55" s="89">
        <v>6.5393637150965658</v>
      </c>
      <c r="FY55" s="89">
        <v>3321.9749143420004</v>
      </c>
      <c r="FZ55" s="89">
        <v>7.6775820639834276</v>
      </c>
      <c r="GA55" s="89">
        <v>4247.1618432900004</v>
      </c>
      <c r="GB55" s="89">
        <v>12.42354154786341</v>
      </c>
      <c r="GC55" s="89">
        <v>3818.7387860100002</v>
      </c>
      <c r="GD55" s="89">
        <v>12.71756828050478</v>
      </c>
      <c r="GE55" s="89">
        <v>4022.9401488700005</v>
      </c>
      <c r="GF55" s="89">
        <v>13.096720571338524</v>
      </c>
      <c r="GG55" s="89">
        <v>5072.9007226537005</v>
      </c>
      <c r="GH55" s="89">
        <v>12.096695189709843</v>
      </c>
      <c r="GI55" s="89">
        <v>5006.6883162936992</v>
      </c>
      <c r="GJ55" s="89">
        <v>12.052931470209064</v>
      </c>
      <c r="GK55" s="89">
        <v>4853.6780420236992</v>
      </c>
      <c r="GL55" s="89">
        <v>12.073309316887464</v>
      </c>
      <c r="GM55" s="89">
        <v>4845.7123414237003</v>
      </c>
      <c r="GN55" s="89">
        <v>11.720193842385259</v>
      </c>
      <c r="GO55" s="89">
        <v>5210.7494329437004</v>
      </c>
      <c r="GP55" s="89">
        <v>11.453780366648019</v>
      </c>
      <c r="GQ55" s="89">
        <v>5616.0432224736996</v>
      </c>
      <c r="GR55" s="89">
        <v>10.460266326465625</v>
      </c>
      <c r="GS55" s="89">
        <v>5867.1476612536999</v>
      </c>
      <c r="GT55" s="89">
        <v>10.06110542520112</v>
      </c>
      <c r="GU55" s="89">
        <v>5877.7660545737008</v>
      </c>
      <c r="GV55" s="89">
        <v>9.6950552571667501</v>
      </c>
      <c r="GW55" s="89">
        <v>6691.9348879336994</v>
      </c>
      <c r="GX55" s="89">
        <v>9.2385846630411805</v>
      </c>
      <c r="GY55" s="89">
        <v>7790.2596582236984</v>
      </c>
      <c r="GZ55" s="89">
        <v>9.3942644965780371</v>
      </c>
      <c r="HA55" s="89">
        <v>6792.353073793699</v>
      </c>
      <c r="HB55" s="89">
        <v>9.84405795787975</v>
      </c>
      <c r="HC55" s="89">
        <v>6508.1410040537003</v>
      </c>
      <c r="HD55" s="89">
        <v>9.2265212310059344</v>
      </c>
      <c r="HE55" s="89">
        <v>7173.2181869037013</v>
      </c>
      <c r="HF55" s="89">
        <v>9.2243114604346488</v>
      </c>
      <c r="HG55" s="89">
        <v>7632.6340082836996</v>
      </c>
      <c r="HH55" s="89">
        <v>9.2849661990325281</v>
      </c>
      <c r="HI55" s="89">
        <v>7853.0382576936991</v>
      </c>
    </row>
    <row r="56" spans="2:217" x14ac:dyDescent="0.55000000000000004">
      <c r="B56" s="62">
        <v>12</v>
      </c>
      <c r="C56" s="281" t="s">
        <v>270</v>
      </c>
      <c r="D56" s="89">
        <v>12.98405619893701</v>
      </c>
      <c r="E56" s="89">
        <v>60625.316499689339</v>
      </c>
      <c r="F56" s="89">
        <v>11.625086319010428</v>
      </c>
      <c r="G56" s="89">
        <v>88473.519987840205</v>
      </c>
      <c r="H56" s="89">
        <v>9.3988549950788993</v>
      </c>
      <c r="I56" s="89">
        <v>124595.57303182597</v>
      </c>
      <c r="J56" s="89">
        <v>10.258709805146633</v>
      </c>
      <c r="K56" s="89">
        <v>135036.91345893196</v>
      </c>
      <c r="L56" s="89">
        <v>12.375262521988384</v>
      </c>
      <c r="M56" s="89">
        <v>183325.96784405201</v>
      </c>
      <c r="N56" s="89">
        <v>12.822216760835977</v>
      </c>
      <c r="O56" s="89">
        <v>230266.2215284931</v>
      </c>
      <c r="P56" s="89">
        <v>10.214800821127048</v>
      </c>
      <c r="Q56" s="89">
        <v>136329.1930700402</v>
      </c>
      <c r="R56" s="89">
        <v>10.145254154105283</v>
      </c>
      <c r="S56" s="89">
        <v>137778.64995472174</v>
      </c>
      <c r="T56" s="89">
        <v>10.015740855746413</v>
      </c>
      <c r="U56" s="89">
        <v>134740.77070218959</v>
      </c>
      <c r="V56" s="89">
        <v>10.232773473570306</v>
      </c>
      <c r="W56" s="89">
        <v>137564.8650956552</v>
      </c>
      <c r="X56" s="89">
        <v>10.327025172521855</v>
      </c>
      <c r="Y56" s="89">
        <v>141997.32883440892</v>
      </c>
      <c r="Z56" s="89">
        <v>10.477394794849483</v>
      </c>
      <c r="AA56" s="89">
        <v>155046.0756570411</v>
      </c>
      <c r="AB56" s="89">
        <v>11.179957763496667</v>
      </c>
      <c r="AC56" s="89">
        <v>159830.26051540591</v>
      </c>
      <c r="AD56" s="89">
        <v>11.653291011399149</v>
      </c>
      <c r="AE56" s="89">
        <v>161848.08564098121</v>
      </c>
      <c r="AF56" s="89">
        <v>11.774282553612981</v>
      </c>
      <c r="AG56" s="89">
        <v>168224.02444656243</v>
      </c>
      <c r="AH56" s="89">
        <v>12.405230239125576</v>
      </c>
      <c r="AI56" s="89">
        <v>171619.68057140542</v>
      </c>
      <c r="AJ56" s="89">
        <v>12.226783012283517</v>
      </c>
      <c r="AK56" s="89">
        <v>173837.5831575979</v>
      </c>
      <c r="AL56" s="89">
        <v>12.375262521988384</v>
      </c>
      <c r="AM56" s="89">
        <v>183325.96784405201</v>
      </c>
      <c r="AN56" s="89">
        <v>12.652341446217864</v>
      </c>
      <c r="AO56" s="89">
        <v>180177.43872696479</v>
      </c>
      <c r="AP56" s="89">
        <v>12.864274312033885</v>
      </c>
      <c r="AQ56" s="89">
        <v>182296.76152334071</v>
      </c>
      <c r="AR56" s="89">
        <v>12.794878367365095</v>
      </c>
      <c r="AS56" s="89">
        <v>181867.48020569625</v>
      </c>
      <c r="AT56" s="89">
        <v>12.689666252458959</v>
      </c>
      <c r="AU56" s="89">
        <v>190764.72314518926</v>
      </c>
      <c r="AV56" s="89">
        <v>12.575558235289655</v>
      </c>
      <c r="AW56" s="89">
        <v>197919.72250416913</v>
      </c>
      <c r="AX56" s="89">
        <v>12.587590742248782</v>
      </c>
      <c r="AY56" s="89">
        <v>204275.82734904456</v>
      </c>
      <c r="AZ56" s="89">
        <v>12.785264511627014</v>
      </c>
      <c r="BA56" s="89">
        <v>208002.89211128224</v>
      </c>
      <c r="BB56" s="89">
        <v>12.802731079473642</v>
      </c>
      <c r="BC56" s="89">
        <v>223059.25603530309</v>
      </c>
      <c r="BD56" s="89">
        <v>12.879663151656967</v>
      </c>
      <c r="BE56" s="89">
        <v>221835.21200346484</v>
      </c>
      <c r="BF56" s="89">
        <v>13.213168579674317</v>
      </c>
      <c r="BG56" s="89">
        <v>210257.81104217717</v>
      </c>
      <c r="BH56" s="89">
        <v>13.213168579674317</v>
      </c>
      <c r="BI56" s="89">
        <v>210257.81104217717</v>
      </c>
      <c r="BJ56" s="89">
        <v>12.822216760835977</v>
      </c>
      <c r="BK56" s="89">
        <v>230266.2215284931</v>
      </c>
      <c r="BL56" s="89">
        <v>13.347121482129412</v>
      </c>
      <c r="BM56" s="89">
        <v>226448.30913947098</v>
      </c>
      <c r="BN56" s="89">
        <v>13.229093192372531</v>
      </c>
      <c r="BO56" s="89">
        <v>235468.88939444392</v>
      </c>
      <c r="BP56" s="89">
        <v>13.076587640963325</v>
      </c>
      <c r="BQ56" s="89">
        <v>241651.40016696093</v>
      </c>
      <c r="BR56" s="89">
        <v>13.198397577956566</v>
      </c>
      <c r="BS56" s="89">
        <v>248330.66968349472</v>
      </c>
      <c r="BT56" s="89">
        <v>13.228605046304375</v>
      </c>
      <c r="BU56" s="89">
        <v>256814.18997585122</v>
      </c>
      <c r="BV56" s="89">
        <v>13.135534722655887</v>
      </c>
      <c r="BW56" s="89">
        <v>264580.51621214236</v>
      </c>
      <c r="BX56" s="89">
        <v>13.261173354962001</v>
      </c>
      <c r="BY56" s="89">
        <v>266068.83637544321</v>
      </c>
      <c r="BZ56" s="89">
        <v>13.178628819002192</v>
      </c>
      <c r="CA56" s="89">
        <v>266940.13038076623</v>
      </c>
      <c r="CB56" s="89">
        <v>13.078854882882743</v>
      </c>
      <c r="CC56" s="89">
        <v>272240.4830558431</v>
      </c>
      <c r="CD56" s="89">
        <v>13.004171710888583</v>
      </c>
      <c r="CE56" s="89">
        <v>275118.4604093149</v>
      </c>
      <c r="CF56" s="89">
        <v>12.977930373058628</v>
      </c>
      <c r="CG56" s="89">
        <v>278872.68727486004</v>
      </c>
      <c r="CH56" s="89">
        <v>12.851002273204013</v>
      </c>
      <c r="CI56" s="89">
        <v>292010.64001799119</v>
      </c>
      <c r="CJ56" s="89">
        <v>12.755402502865742</v>
      </c>
      <c r="CK56" s="89">
        <v>289671.13996742369</v>
      </c>
      <c r="CL56" s="89">
        <v>12.724548797529929</v>
      </c>
      <c r="CM56" s="89">
        <v>295326.25681453053</v>
      </c>
      <c r="CN56" s="89">
        <v>12.706217366871147</v>
      </c>
      <c r="CO56" s="89">
        <v>295152.59766958928</v>
      </c>
      <c r="CP56" s="89">
        <v>12.829516672174671</v>
      </c>
      <c r="CQ56" s="89">
        <v>295884.10471949063</v>
      </c>
      <c r="CR56" s="89">
        <v>12.802311159753563</v>
      </c>
      <c r="CS56" s="89">
        <v>296312.18450174719</v>
      </c>
      <c r="CT56" s="89">
        <v>12.601236087648253</v>
      </c>
      <c r="CU56" s="89">
        <v>305407.72646290826</v>
      </c>
      <c r="CV56" s="89">
        <v>12.613374567933516</v>
      </c>
      <c r="CW56" s="89">
        <v>307801.8114865605</v>
      </c>
      <c r="CX56" s="89">
        <v>12.606689856615814</v>
      </c>
      <c r="CY56" s="89">
        <v>314442.88848657312</v>
      </c>
      <c r="CZ56" s="89">
        <v>12.522699709059113</v>
      </c>
      <c r="DA56" s="89">
        <v>313767.53435659298</v>
      </c>
      <c r="DB56" s="89">
        <v>12.555906990129293</v>
      </c>
      <c r="DC56" s="89">
        <v>308316.94771737925</v>
      </c>
      <c r="DD56" s="89">
        <v>12.069943246805593</v>
      </c>
      <c r="DE56" s="89">
        <v>303605.0910835503</v>
      </c>
      <c r="DF56" s="89">
        <v>11.415636652439877</v>
      </c>
      <c r="DG56" s="89">
        <v>327894.17939047999</v>
      </c>
      <c r="DH56" s="89">
        <v>11.407565550951933</v>
      </c>
      <c r="DI56" s="89">
        <v>326212.73880902334</v>
      </c>
      <c r="DJ56" s="89">
        <v>11.301572818941059</v>
      </c>
      <c r="DK56" s="89">
        <v>332384.73449636059</v>
      </c>
      <c r="DL56" s="89">
        <v>10.941823850404498</v>
      </c>
      <c r="DM56" s="89">
        <v>352069.53498577955</v>
      </c>
      <c r="DN56" s="89">
        <v>10.516630540450031</v>
      </c>
      <c r="DO56" s="89">
        <v>365801.35993131914</v>
      </c>
      <c r="DP56" s="89">
        <v>10.501709544607088</v>
      </c>
      <c r="DQ56" s="89">
        <v>370080.82286654081</v>
      </c>
      <c r="DR56" s="89">
        <v>10.18940080274364</v>
      </c>
      <c r="DS56" s="89">
        <v>390907.97694460012</v>
      </c>
      <c r="DT56" s="89">
        <v>9.9078650467082365</v>
      </c>
      <c r="DU56" s="89">
        <v>401257.42239062837</v>
      </c>
      <c r="DV56" s="89">
        <v>9.7772412454845661</v>
      </c>
      <c r="DW56" s="89">
        <v>408993.85715432535</v>
      </c>
      <c r="DX56" s="89">
        <v>9.5868058249365937</v>
      </c>
      <c r="DY56" s="89">
        <v>426758.57109379157</v>
      </c>
      <c r="DZ56" s="89">
        <v>9.5221412888494861</v>
      </c>
      <c r="EA56" s="89">
        <v>429267.87164000591</v>
      </c>
      <c r="EB56" s="89">
        <v>9.3401920376723613</v>
      </c>
      <c r="EC56" s="89">
        <v>427259.82399720966</v>
      </c>
      <c r="ED56" s="89">
        <v>9.3521485130055932</v>
      </c>
      <c r="EE56" s="89">
        <v>427275.28832688922</v>
      </c>
      <c r="EF56" s="89">
        <v>9.4620618548754045</v>
      </c>
      <c r="EG56" s="89">
        <v>425053.35491333832</v>
      </c>
      <c r="EH56" s="89">
        <v>9.5687286879510296</v>
      </c>
      <c r="EI56" s="89">
        <v>436716.05869192205</v>
      </c>
      <c r="EJ56" s="89">
        <v>9.5388804013574422</v>
      </c>
      <c r="EK56" s="89">
        <v>447159.80154985253</v>
      </c>
      <c r="EL56" s="89">
        <v>9.7597644321674437</v>
      </c>
      <c r="EM56" s="89">
        <v>487270.07063588034</v>
      </c>
      <c r="EN56" s="89">
        <v>9.7930634328811479</v>
      </c>
      <c r="EO56" s="89">
        <v>496565.31388477155</v>
      </c>
      <c r="EP56" s="89">
        <v>9.9453264187491417</v>
      </c>
      <c r="EQ56" s="89">
        <v>491869.17664248659</v>
      </c>
      <c r="ER56" s="89">
        <v>10.769597284636749</v>
      </c>
      <c r="ES56" s="89">
        <v>495440.08305393031</v>
      </c>
      <c r="ET56" s="89">
        <v>10.910962869764335</v>
      </c>
      <c r="EU56" s="89">
        <v>506038.48912007466</v>
      </c>
      <c r="EV56" s="89">
        <v>11.167349575032032</v>
      </c>
      <c r="EW56" s="89">
        <v>498648.69704624556</v>
      </c>
      <c r="EX56" s="89">
        <v>11.75278042960791</v>
      </c>
      <c r="EY56" s="89">
        <v>504771.74219270644</v>
      </c>
      <c r="EZ56" s="89">
        <v>11.958433863983945</v>
      </c>
      <c r="FA56" s="89">
        <v>502855.08949995664</v>
      </c>
      <c r="FB56" s="89">
        <v>11.941763143376416</v>
      </c>
      <c r="FC56" s="89">
        <v>481360.82889641554</v>
      </c>
      <c r="FD56" s="89">
        <v>12.541161668387911</v>
      </c>
      <c r="FE56" s="89">
        <v>419697.52682407625</v>
      </c>
      <c r="FF56" s="89">
        <v>12.665542233241208</v>
      </c>
      <c r="FG56" s="89">
        <v>407870.23601092299</v>
      </c>
      <c r="FH56" s="89">
        <v>12.699213942808182</v>
      </c>
      <c r="FI56" s="89">
        <v>413575.18816686142</v>
      </c>
      <c r="FJ56" s="89">
        <v>13.101993747574143</v>
      </c>
      <c r="FK56" s="89">
        <v>373153.32966121077</v>
      </c>
      <c r="FL56" s="89">
        <v>13.200728861341677</v>
      </c>
      <c r="FM56" s="89">
        <v>383614.69037164573</v>
      </c>
      <c r="FN56" s="89">
        <v>13.457695632245988</v>
      </c>
      <c r="FO56" s="89">
        <v>398505.77085356292</v>
      </c>
      <c r="FP56" s="89">
        <v>13.535521693465698</v>
      </c>
      <c r="FQ56" s="89">
        <v>377713.7269456904</v>
      </c>
      <c r="FR56" s="89">
        <v>13.843357778860774</v>
      </c>
      <c r="FS56" s="89">
        <v>386200.48259530321</v>
      </c>
      <c r="FT56" s="89">
        <v>13.402269820984991</v>
      </c>
      <c r="FU56" s="89">
        <v>399114.72854503489</v>
      </c>
      <c r="FV56" s="89">
        <v>13.233086534027612</v>
      </c>
      <c r="FW56" s="89">
        <v>373185.06727419479</v>
      </c>
      <c r="FX56" s="89">
        <v>12.982723861021292</v>
      </c>
      <c r="FY56" s="89">
        <v>387168.81849142717</v>
      </c>
      <c r="FZ56" s="89">
        <v>12.564158516996176</v>
      </c>
      <c r="GA56" s="89">
        <v>370538.41154792538</v>
      </c>
      <c r="GB56" s="89">
        <v>10.982067417051459</v>
      </c>
      <c r="GC56" s="89">
        <v>380502.95666033559</v>
      </c>
      <c r="GD56" s="89">
        <v>12.326908978310804</v>
      </c>
      <c r="GE56" s="89">
        <v>380994.82591964462</v>
      </c>
      <c r="GF56" s="89">
        <v>12.50704331724913</v>
      </c>
      <c r="GG56" s="89">
        <v>390107.55965168221</v>
      </c>
      <c r="GH56" s="89">
        <v>12.480638329868285</v>
      </c>
      <c r="GI56" s="89">
        <v>378556.8810379185</v>
      </c>
      <c r="GJ56" s="89">
        <v>12.362925261349988</v>
      </c>
      <c r="GK56" s="89">
        <v>379159.40596911049</v>
      </c>
      <c r="GL56" s="89">
        <v>12.076304704490328</v>
      </c>
      <c r="GM56" s="89">
        <v>394338.83160618751</v>
      </c>
      <c r="GN56" s="89">
        <v>10.551231650005331</v>
      </c>
      <c r="GO56" s="89">
        <v>391906.96858148969</v>
      </c>
      <c r="GP56" s="89">
        <v>11.567223201952118</v>
      </c>
      <c r="GQ56" s="89">
        <v>382658.07574954949</v>
      </c>
      <c r="GR56" s="89">
        <v>11.197652052690877</v>
      </c>
      <c r="GS56" s="89">
        <v>388810.24940352386</v>
      </c>
      <c r="GT56" s="89">
        <v>10.926868263412745</v>
      </c>
      <c r="GU56" s="89">
        <v>386563.6243962989</v>
      </c>
      <c r="GV56" s="89">
        <v>9.4441555152613574</v>
      </c>
      <c r="GW56" s="89">
        <v>394416.13416521635</v>
      </c>
      <c r="GX56" s="89">
        <v>9.1308797353570093</v>
      </c>
      <c r="GY56" s="89">
        <v>398579.90863905294</v>
      </c>
      <c r="GZ56" s="89">
        <v>10.317437966813246</v>
      </c>
      <c r="HA56" s="89">
        <v>392787.57889459003</v>
      </c>
      <c r="HB56" s="89">
        <v>10.053515823348805</v>
      </c>
      <c r="HC56" s="89">
        <v>391923.64012256614</v>
      </c>
      <c r="HD56" s="89">
        <v>9.9491647947003692</v>
      </c>
      <c r="HE56" s="89">
        <v>392458.05934781191</v>
      </c>
      <c r="HF56" s="89">
        <v>9.6695100963044762</v>
      </c>
      <c r="HG56" s="89">
        <v>390075.93458539725</v>
      </c>
      <c r="HH56" s="89">
        <v>9.4425020660975907</v>
      </c>
      <c r="HI56" s="89">
        <v>401862.74317205441</v>
      </c>
    </row>
    <row r="57" spans="2:217" x14ac:dyDescent="0.55000000000000004">
      <c r="B57" s="62"/>
      <c r="C57" s="284" t="s">
        <v>668</v>
      </c>
      <c r="D57" s="267">
        <v>12.064835498866724</v>
      </c>
      <c r="E57" s="267">
        <v>624248.86248964712</v>
      </c>
      <c r="F57" s="267">
        <v>10.510526253880185</v>
      </c>
      <c r="G57" s="267">
        <v>850091.21792398999</v>
      </c>
      <c r="H57" s="267">
        <v>9.5716410567807451</v>
      </c>
      <c r="I57" s="267">
        <v>1085249.2366143169</v>
      </c>
      <c r="J57" s="267">
        <v>8.8589887177118154</v>
      </c>
      <c r="K57" s="267">
        <v>1357682.9549960063</v>
      </c>
      <c r="L57" s="267">
        <v>11.386035971406745</v>
      </c>
      <c r="M57" s="267">
        <v>1717067.4826279678</v>
      </c>
      <c r="N57" s="267">
        <v>12.293985697930685</v>
      </c>
      <c r="O57" s="267">
        <v>2053416.7283217898</v>
      </c>
      <c r="P57" s="267">
        <v>8.862026242914542</v>
      </c>
      <c r="Q57" s="267">
        <v>1391062.9721617009</v>
      </c>
      <c r="R57" s="267">
        <v>8.7513592236229361</v>
      </c>
      <c r="S57" s="267">
        <v>1430690.3201687599</v>
      </c>
      <c r="T57" s="267">
        <v>8.6650713784149129</v>
      </c>
      <c r="U57" s="267">
        <v>1465317.4116509177</v>
      </c>
      <c r="V57" s="267">
        <v>8.9314554199088416</v>
      </c>
      <c r="W57" s="267">
        <v>1485887.785400413</v>
      </c>
      <c r="X57" s="267">
        <v>9.0711798595106892</v>
      </c>
      <c r="Y57" s="267">
        <v>1512667.90869737</v>
      </c>
      <c r="Z57" s="267">
        <v>9.2841885802441464</v>
      </c>
      <c r="AA57" s="267">
        <v>1581373.773701722</v>
      </c>
      <c r="AB57" s="267">
        <v>10.051970280863683</v>
      </c>
      <c r="AC57" s="267">
        <v>1612278.4322504965</v>
      </c>
      <c r="AD57" s="267">
        <v>10.506303895228033</v>
      </c>
      <c r="AE57" s="267">
        <v>1616946.4759722003</v>
      </c>
      <c r="AF57" s="267">
        <v>10.776973871744675</v>
      </c>
      <c r="AG57" s="267">
        <v>1640005.2619050574</v>
      </c>
      <c r="AH57" s="267">
        <v>10.565751564921564</v>
      </c>
      <c r="AI57" s="267">
        <v>1645541.1804547606</v>
      </c>
      <c r="AJ57" s="267">
        <v>11.249224597127483</v>
      </c>
      <c r="AK57" s="267">
        <v>1654508.501813842</v>
      </c>
      <c r="AL57" s="267">
        <v>11.386035971406745</v>
      </c>
      <c r="AM57" s="267">
        <v>1717067.4826279678</v>
      </c>
      <c r="AN57" s="267">
        <v>11.66390912655195</v>
      </c>
      <c r="AO57" s="267">
        <v>1716454.9046148853</v>
      </c>
      <c r="AP57" s="267">
        <v>11.803775464291123</v>
      </c>
      <c r="AQ57" s="267">
        <v>1743129.3489796049</v>
      </c>
      <c r="AR57" s="267">
        <v>11.762577903247784</v>
      </c>
      <c r="AS57" s="267">
        <v>1788742.224525026</v>
      </c>
      <c r="AT57" s="267">
        <v>11.62706943660613</v>
      </c>
      <c r="AU57" s="267">
        <v>1799070.6334115004</v>
      </c>
      <c r="AV57" s="267">
        <v>11.271530862688145</v>
      </c>
      <c r="AW57" s="267">
        <v>1844846.8037295612</v>
      </c>
      <c r="AX57" s="267">
        <v>11.791156337456201</v>
      </c>
      <c r="AY57" s="267">
        <v>1895199.4847519195</v>
      </c>
      <c r="AZ57" s="267">
        <v>11.915964240694198</v>
      </c>
      <c r="BA57" s="267">
        <v>1920830.9414352726</v>
      </c>
      <c r="BB57" s="267">
        <v>12.009695300229659</v>
      </c>
      <c r="BC57" s="267">
        <v>1929094.335558244</v>
      </c>
      <c r="BD57" s="267">
        <v>12.117335388596159</v>
      </c>
      <c r="BE57" s="267">
        <v>1965611.2947404273</v>
      </c>
      <c r="BF57" s="267">
        <v>12.377430844838713</v>
      </c>
      <c r="BG57" s="267">
        <v>1997843.508124942</v>
      </c>
      <c r="BH57" s="267">
        <v>12.377430844838713</v>
      </c>
      <c r="BI57" s="267">
        <v>1997843.508124942</v>
      </c>
      <c r="BJ57" s="267">
        <v>12.293985697930685</v>
      </c>
      <c r="BK57" s="267">
        <v>2053416.7283217898</v>
      </c>
      <c r="BL57" s="267">
        <v>12.478763874842731</v>
      </c>
      <c r="BM57" s="267">
        <v>2080566.2300437028</v>
      </c>
      <c r="BN57" s="267">
        <v>12.32478345186064</v>
      </c>
      <c r="BO57" s="267">
        <v>2132011.4916279991</v>
      </c>
      <c r="BP57" s="267">
        <v>12.240976355355105</v>
      </c>
      <c r="BQ57" s="267">
        <v>2211756.4071038845</v>
      </c>
      <c r="BR57" s="267">
        <v>12.251468139845429</v>
      </c>
      <c r="BS57" s="267">
        <v>2228980.9128939305</v>
      </c>
      <c r="BT57" s="267">
        <v>12.275506463431617</v>
      </c>
      <c r="BU57" s="267">
        <v>2256075.1201080596</v>
      </c>
      <c r="BV57" s="267">
        <v>12.276694081469548</v>
      </c>
      <c r="BW57" s="267">
        <v>2318601.7839353285</v>
      </c>
      <c r="BX57" s="267">
        <v>12.349877171950688</v>
      </c>
      <c r="BY57" s="267">
        <v>2329134.7338177566</v>
      </c>
      <c r="BZ57" s="267">
        <v>12.321855641163268</v>
      </c>
      <c r="CA57" s="267">
        <v>2337298.9363583433</v>
      </c>
      <c r="CB57" s="267">
        <v>12.265874413981942</v>
      </c>
      <c r="CC57" s="267">
        <v>2379571.8397433362</v>
      </c>
      <c r="CD57" s="267">
        <v>12.219068906149902</v>
      </c>
      <c r="CE57" s="267">
        <v>2386527.3342165197</v>
      </c>
      <c r="CF57" s="267">
        <v>12.178764978330923</v>
      </c>
      <c r="CG57" s="267">
        <v>2404206.5338898418</v>
      </c>
      <c r="CH57" s="267">
        <v>12.157637531116116</v>
      </c>
      <c r="CI57" s="267">
        <v>2429380.7701014942</v>
      </c>
      <c r="CJ57" s="267">
        <v>12.086652055642796</v>
      </c>
      <c r="CK57" s="267">
        <v>2435219.0776907257</v>
      </c>
      <c r="CL57" s="267">
        <v>11.97</v>
      </c>
      <c r="CM57" s="267">
        <v>2484355.0267105713</v>
      </c>
      <c r="CN57" s="267">
        <v>11.965678544070226</v>
      </c>
      <c r="CO57" s="267">
        <v>2556060.6389573095</v>
      </c>
      <c r="CP57" s="267">
        <v>12.020827927975938</v>
      </c>
      <c r="CQ57" s="267">
        <v>2565665.4868667391</v>
      </c>
      <c r="CR57" s="267">
        <v>11.93</v>
      </c>
      <c r="CS57" s="267">
        <v>2596150.408762753</v>
      </c>
      <c r="CT57" s="267">
        <v>11.938543027385922</v>
      </c>
      <c r="CU57" s="267">
        <v>2661093.6620790698</v>
      </c>
      <c r="CV57" s="267">
        <v>11.94</v>
      </c>
      <c r="CW57" s="267">
        <v>2675843.7116714134</v>
      </c>
      <c r="CX57" s="267">
        <v>11.8</v>
      </c>
      <c r="CY57" s="267">
        <v>2723458.7764992113</v>
      </c>
      <c r="CZ57" s="267">
        <v>11.77</v>
      </c>
      <c r="DA57" s="267">
        <v>2761324.5499918703</v>
      </c>
      <c r="DB57" s="267">
        <v>10.99</v>
      </c>
      <c r="DC57" s="267">
        <v>2746328.6814779509</v>
      </c>
      <c r="DD57" s="267">
        <v>10.426250629386633</v>
      </c>
      <c r="DE57" s="267">
        <v>2729712.7217738014</v>
      </c>
      <c r="DF57" s="267">
        <v>10.109165203675886</v>
      </c>
      <c r="DG57" s="267">
        <v>2820658.5204041721</v>
      </c>
      <c r="DH57" s="267">
        <v>10.47</v>
      </c>
      <c r="DI57" s="267">
        <v>2798043.3307042075</v>
      </c>
      <c r="DJ57" s="267">
        <v>10.18</v>
      </c>
      <c r="DK57" s="267">
        <v>2827105.9905921575</v>
      </c>
      <c r="DL57" s="267">
        <v>9.8318649812907015</v>
      </c>
      <c r="DM57" s="267">
        <v>2946660.0159932813</v>
      </c>
      <c r="DN57" s="267">
        <v>9.517731632300432</v>
      </c>
      <c r="DO57" s="267">
        <v>2960568.2868455327</v>
      </c>
      <c r="DP57" s="267">
        <v>9.3697289946410578</v>
      </c>
      <c r="DQ57" s="267">
        <v>3012408.2402675296</v>
      </c>
      <c r="DR57" s="267">
        <v>9.09</v>
      </c>
      <c r="DS57" s="267">
        <v>3135015.3567805309</v>
      </c>
      <c r="DT57" s="267">
        <v>8.8912745435893399</v>
      </c>
      <c r="DU57" s="267">
        <v>3196825.4683631863</v>
      </c>
      <c r="DV57" s="267">
        <v>8.7276050942080641</v>
      </c>
      <c r="DW57" s="267">
        <v>3280279.4652707698</v>
      </c>
      <c r="DX57" s="267">
        <v>8.61</v>
      </c>
      <c r="DY57" s="267">
        <v>3428582.256992205</v>
      </c>
      <c r="DZ57" s="267">
        <v>8.5342448085804961</v>
      </c>
      <c r="EA57" s="267">
        <v>3465398.1155981235</v>
      </c>
      <c r="EB57" s="267">
        <v>8.4591292533300528</v>
      </c>
      <c r="EC57" s="267">
        <v>3493884.3472742694</v>
      </c>
      <c r="ED57" s="267">
        <v>8.4348018971758574</v>
      </c>
      <c r="EE57" s="267">
        <v>3566532.8308353759</v>
      </c>
      <c r="EF57" s="267">
        <v>8.48</v>
      </c>
      <c r="EG57" s="267">
        <v>3611246.2950363625</v>
      </c>
      <c r="EH57" s="267">
        <v>8.57</v>
      </c>
      <c r="EI57" s="267">
        <v>3719880.0827114903</v>
      </c>
      <c r="EJ57" s="267">
        <v>8.69</v>
      </c>
      <c r="EK57" s="267">
        <v>3840421.8753271955</v>
      </c>
      <c r="EL57" s="267">
        <v>9.02</v>
      </c>
      <c r="EM57" s="267">
        <v>3882537.4837926673</v>
      </c>
      <c r="EN57" s="267">
        <v>9.2899999999999991</v>
      </c>
      <c r="EO57" s="267">
        <v>3937917.3147138269</v>
      </c>
      <c r="EP57" s="267">
        <v>9.4449890247623181</v>
      </c>
      <c r="EQ57" s="267">
        <v>4040583.7509690085</v>
      </c>
      <c r="ER57" s="267">
        <v>10.31</v>
      </c>
      <c r="ES57" s="267">
        <v>4074940.6696612639</v>
      </c>
      <c r="ET57" s="267">
        <v>10.6</v>
      </c>
      <c r="EU57" s="267">
        <v>4122580.460741119</v>
      </c>
      <c r="EV57" s="267">
        <v>10.78</v>
      </c>
      <c r="EW57" s="267">
        <v>4155806.2141395388</v>
      </c>
      <c r="EX57" s="267">
        <v>11.42</v>
      </c>
      <c r="EY57" s="267">
        <v>4152443.957233916</v>
      </c>
      <c r="EZ57" s="267">
        <v>11.54</v>
      </c>
      <c r="FA57" s="267">
        <v>4154417.3498247014</v>
      </c>
      <c r="FB57" s="267">
        <v>11.62</v>
      </c>
      <c r="FC57" s="267">
        <v>4141732.7115383828</v>
      </c>
      <c r="FD57" s="267">
        <v>11.94</v>
      </c>
      <c r="FE57" s="267">
        <v>4147573.3382327156</v>
      </c>
      <c r="FF57" s="267">
        <v>12.06</v>
      </c>
      <c r="FG57" s="267">
        <v>4162442.0540043763</v>
      </c>
      <c r="FH57" s="267">
        <v>12.19</v>
      </c>
      <c r="FI57" s="267">
        <v>4189642.7186093023</v>
      </c>
      <c r="FJ57" s="267">
        <v>12.65</v>
      </c>
      <c r="FK57" s="267">
        <v>4192994.9246962992</v>
      </c>
      <c r="FL57" s="267">
        <v>12.74</v>
      </c>
      <c r="FM57" s="267">
        <v>4194531.4945949139</v>
      </c>
      <c r="FN57" s="267">
        <v>12.79</v>
      </c>
      <c r="FO57" s="267">
        <v>4247526.467801718</v>
      </c>
      <c r="FP57" s="267">
        <v>13.033348190370932</v>
      </c>
      <c r="FQ57" s="267">
        <v>4258458.0727024414</v>
      </c>
      <c r="FR57" s="267">
        <v>13.03</v>
      </c>
      <c r="FS57" s="267">
        <v>4247528.687854168</v>
      </c>
      <c r="FT57" s="267">
        <v>12.839437652453611</v>
      </c>
      <c r="FU57" s="267">
        <v>4282618.9450482922</v>
      </c>
      <c r="FV57" s="267">
        <v>12.65</v>
      </c>
      <c r="FW57" s="267">
        <v>4269093.7578034084</v>
      </c>
      <c r="FX57" s="267">
        <v>12.53</v>
      </c>
      <c r="FY57" s="267">
        <v>4273360.8858314147</v>
      </c>
      <c r="FZ57" s="267">
        <v>12.2968211469067</v>
      </c>
      <c r="GA57" s="267">
        <v>4046550.2646879875</v>
      </c>
      <c r="GB57" s="267">
        <v>12.243697262021449</v>
      </c>
      <c r="GC57" s="267">
        <v>4269821.7771266932</v>
      </c>
      <c r="GD57" s="267">
        <v>12.234427425431878</v>
      </c>
      <c r="GE57" s="267">
        <v>4314933.586174719</v>
      </c>
      <c r="GF57" s="267">
        <v>12.10897667218951</v>
      </c>
      <c r="GG57" s="267">
        <v>4393045.2554328861</v>
      </c>
      <c r="GH57" s="267">
        <v>11.95612012774439</v>
      </c>
      <c r="GI57" s="267">
        <v>4371846.088104411</v>
      </c>
      <c r="GJ57" s="267">
        <v>11.85</v>
      </c>
      <c r="GK57" s="267">
        <v>4383914.2873983635</v>
      </c>
      <c r="GL57" s="267">
        <v>11.38</v>
      </c>
      <c r="GM57" s="267">
        <v>4458408.0738990465</v>
      </c>
      <c r="GN57" s="267">
        <v>11.08</v>
      </c>
      <c r="GO57" s="267">
        <v>4461716.0078171352</v>
      </c>
      <c r="GP57" s="267">
        <v>10.775240061849351</v>
      </c>
      <c r="GQ57" s="267">
        <v>4460934.008877934</v>
      </c>
      <c r="GR57" s="267">
        <v>10.55</v>
      </c>
      <c r="GS57" s="267">
        <v>4501224.1702941526</v>
      </c>
      <c r="GT57" s="267">
        <v>10.34</v>
      </c>
      <c r="GU57" s="267">
        <v>4484100.5249618217</v>
      </c>
      <c r="GV57" s="267">
        <v>10.154948961007413</v>
      </c>
      <c r="GW57" s="267">
        <v>4499169.2485109139</v>
      </c>
      <c r="GX57" s="267">
        <v>9.9340099482150723</v>
      </c>
      <c r="GY57" s="267">
        <v>4522367.7447066605</v>
      </c>
      <c r="GZ57" s="267">
        <v>9.6819707561813946</v>
      </c>
      <c r="HA57" s="267">
        <v>4522779.7856738335</v>
      </c>
      <c r="HB57" s="267">
        <v>9.5213623138278116</v>
      </c>
      <c r="HC57" s="267">
        <v>4574666.4746441357</v>
      </c>
      <c r="HD57" s="267">
        <v>9.3337851291244238</v>
      </c>
      <c r="HE57" s="267">
        <v>4631806.3661630098</v>
      </c>
      <c r="HF57" s="267">
        <v>9.0706822686876922</v>
      </c>
      <c r="HG57" s="267">
        <v>4631450.7151058568</v>
      </c>
      <c r="HH57" s="267">
        <v>8.8968826638385803</v>
      </c>
      <c r="HI57" s="267">
        <v>4649892.2954329886</v>
      </c>
    </row>
    <row r="58" spans="2:217" x14ac:dyDescent="0.55000000000000004">
      <c r="AT58" s="111"/>
      <c r="AV58" s="111"/>
      <c r="AX58" s="111"/>
      <c r="AZ58" s="111"/>
      <c r="BB58" s="111"/>
      <c r="BD58" s="111"/>
      <c r="BF58" s="111"/>
    </row>
  </sheetData>
  <mergeCells count="316">
    <mergeCell ref="N4:O4"/>
    <mergeCell ref="P4:Q4"/>
    <mergeCell ref="R4:S4"/>
    <mergeCell ref="T4:U4"/>
    <mergeCell ref="V4:W4"/>
    <mergeCell ref="X4:Y4"/>
    <mergeCell ref="B2:C2"/>
    <mergeCell ref="D4:E4"/>
    <mergeCell ref="F4:G4"/>
    <mergeCell ref="H4:I4"/>
    <mergeCell ref="J4:K4"/>
    <mergeCell ref="L4:M4"/>
    <mergeCell ref="AL4:AM4"/>
    <mergeCell ref="AN4:AO4"/>
    <mergeCell ref="AP4:AQ4"/>
    <mergeCell ref="AR4:AS4"/>
    <mergeCell ref="AT4:AU4"/>
    <mergeCell ref="AV4:AW4"/>
    <mergeCell ref="Z4:AA4"/>
    <mergeCell ref="AB4:AC4"/>
    <mergeCell ref="AD4:AE4"/>
    <mergeCell ref="AF4:AG4"/>
    <mergeCell ref="AH4:AI4"/>
    <mergeCell ref="AJ4:AK4"/>
    <mergeCell ref="BJ4:BK4"/>
    <mergeCell ref="BL4:BM4"/>
    <mergeCell ref="BN4:BO4"/>
    <mergeCell ref="BP4:BQ4"/>
    <mergeCell ref="BR4:BS4"/>
    <mergeCell ref="BT4:BU4"/>
    <mergeCell ref="AX4:AY4"/>
    <mergeCell ref="AZ4:BA4"/>
    <mergeCell ref="BB4:BC4"/>
    <mergeCell ref="BD4:BE4"/>
    <mergeCell ref="BF4:BG4"/>
    <mergeCell ref="BH4:BI4"/>
    <mergeCell ref="CH4:CI4"/>
    <mergeCell ref="CJ4:CK4"/>
    <mergeCell ref="CL4:CM4"/>
    <mergeCell ref="CN4:CO4"/>
    <mergeCell ref="CP4:CQ4"/>
    <mergeCell ref="CR4:CS4"/>
    <mergeCell ref="BV4:BW4"/>
    <mergeCell ref="BX4:BY4"/>
    <mergeCell ref="BZ4:CA4"/>
    <mergeCell ref="CB4:CC4"/>
    <mergeCell ref="CD4:CE4"/>
    <mergeCell ref="CF4:CG4"/>
    <mergeCell ref="DF4:DG4"/>
    <mergeCell ref="DH4:DI4"/>
    <mergeCell ref="DJ4:DK4"/>
    <mergeCell ref="DL4:DM4"/>
    <mergeCell ref="DN4:DO4"/>
    <mergeCell ref="DP4:DQ4"/>
    <mergeCell ref="CT4:CU4"/>
    <mergeCell ref="CV4:CW4"/>
    <mergeCell ref="CX4:CY4"/>
    <mergeCell ref="CZ4:DA4"/>
    <mergeCell ref="DB4:DC4"/>
    <mergeCell ref="DD4:DE4"/>
    <mergeCell ref="ED4:EE4"/>
    <mergeCell ref="EF4:EG4"/>
    <mergeCell ref="EH4:EI4"/>
    <mergeCell ref="EJ4:EK4"/>
    <mergeCell ref="EL4:EM4"/>
    <mergeCell ref="EN4:EO4"/>
    <mergeCell ref="DR4:DS4"/>
    <mergeCell ref="DT4:DU4"/>
    <mergeCell ref="DV4:DW4"/>
    <mergeCell ref="DX4:DY4"/>
    <mergeCell ref="DZ4:EA4"/>
    <mergeCell ref="EB4:EC4"/>
    <mergeCell ref="FH4:FI4"/>
    <mergeCell ref="FJ4:FK4"/>
    <mergeCell ref="FL4:FM4"/>
    <mergeCell ref="EP4:EQ4"/>
    <mergeCell ref="ER4:ES4"/>
    <mergeCell ref="ET4:EU4"/>
    <mergeCell ref="EV4:EW4"/>
    <mergeCell ref="EX4:EY4"/>
    <mergeCell ref="EZ4:FA4"/>
    <mergeCell ref="HD4:HE4"/>
    <mergeCell ref="HF4:HG4"/>
    <mergeCell ref="HH4:HI4"/>
    <mergeCell ref="GL4:GM4"/>
    <mergeCell ref="GN4:GO4"/>
    <mergeCell ref="GP4:GQ4"/>
    <mergeCell ref="GR4:GS4"/>
    <mergeCell ref="GT4:GU4"/>
    <mergeCell ref="GV4:GW4"/>
    <mergeCell ref="D23:E23"/>
    <mergeCell ref="F23:G23"/>
    <mergeCell ref="H23:I23"/>
    <mergeCell ref="J23:K23"/>
    <mergeCell ref="L23:M23"/>
    <mergeCell ref="N23:O23"/>
    <mergeCell ref="GX4:GY4"/>
    <mergeCell ref="GZ4:HA4"/>
    <mergeCell ref="HB4:HC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AB23:AC23"/>
    <mergeCell ref="AD23:AE23"/>
    <mergeCell ref="AF23:AG23"/>
    <mergeCell ref="AH23:AI23"/>
    <mergeCell ref="AJ23:AK23"/>
    <mergeCell ref="AL23:AM23"/>
    <mergeCell ref="P23:Q23"/>
    <mergeCell ref="R23:S23"/>
    <mergeCell ref="T23:U23"/>
    <mergeCell ref="V23:W23"/>
    <mergeCell ref="X23:Y23"/>
    <mergeCell ref="Z23:AA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FZ23:GA23"/>
    <mergeCell ref="GB23:GC23"/>
    <mergeCell ref="GD23:GE23"/>
    <mergeCell ref="GF23:GG23"/>
    <mergeCell ref="FD23:FE23"/>
    <mergeCell ref="FF23:FG23"/>
    <mergeCell ref="FH23:FI23"/>
    <mergeCell ref="FL23:FM23"/>
    <mergeCell ref="FP23:FQ23"/>
    <mergeCell ref="FT23:FU23"/>
    <mergeCell ref="HF23:HG23"/>
    <mergeCell ref="HH23:HI23"/>
    <mergeCell ref="D43:E43"/>
    <mergeCell ref="F43:G43"/>
    <mergeCell ref="H43:I43"/>
    <mergeCell ref="J43:K43"/>
    <mergeCell ref="L43:M43"/>
    <mergeCell ref="N43:O43"/>
    <mergeCell ref="P43:Q43"/>
    <mergeCell ref="R43:S43"/>
    <mergeCell ref="GT23:GU23"/>
    <mergeCell ref="GV23:GW23"/>
    <mergeCell ref="GX23:GY23"/>
    <mergeCell ref="GZ23:HA23"/>
    <mergeCell ref="HB23:HC23"/>
    <mergeCell ref="HD23:HE23"/>
    <mergeCell ref="GH23:GI23"/>
    <mergeCell ref="GJ23:GK23"/>
    <mergeCell ref="GL23:GM23"/>
    <mergeCell ref="GN23:GO23"/>
    <mergeCell ref="GP23:GQ23"/>
    <mergeCell ref="GR23:GS23"/>
    <mergeCell ref="FV23:FW23"/>
    <mergeCell ref="FX23:FY23"/>
    <mergeCell ref="AF43:AG43"/>
    <mergeCell ref="AH43:AI43"/>
    <mergeCell ref="AJ43:AK43"/>
    <mergeCell ref="AL43:AM43"/>
    <mergeCell ref="AN43:AO43"/>
    <mergeCell ref="AP43:AQ43"/>
    <mergeCell ref="T43:U43"/>
    <mergeCell ref="V43:W43"/>
    <mergeCell ref="X43:Y43"/>
    <mergeCell ref="Z43:AA43"/>
    <mergeCell ref="AB43:AC43"/>
    <mergeCell ref="AD43:AE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GX43:GY43"/>
    <mergeCell ref="GZ43:HA43"/>
    <mergeCell ref="HB43:HC43"/>
    <mergeCell ref="HD43:HE43"/>
    <mergeCell ref="HF43:HG43"/>
    <mergeCell ref="HH43:HI43"/>
    <mergeCell ref="GL43:GM43"/>
    <mergeCell ref="GN43:GO43"/>
    <mergeCell ref="GP43:GQ43"/>
    <mergeCell ref="GR43:GS43"/>
    <mergeCell ref="GT43:GU43"/>
    <mergeCell ref="GV43:GW43"/>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2EC5E5FE-6FD0-4562-9C81-E270AB0C7D13}">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FCC0-A36E-4C88-83EF-E84AE2A1D4C2}">
  <sheetPr codeName="Sheet46"/>
  <dimension ref="A1:G83"/>
  <sheetViews>
    <sheetView zoomScale="82" zoomScaleNormal="82" workbookViewId="0">
      <selection activeCell="M36" sqref="M36"/>
    </sheetView>
  </sheetViews>
  <sheetFormatPr defaultColWidth="9.1171875" defaultRowHeight="15.7" x14ac:dyDescent="0.55000000000000004"/>
  <cols>
    <col min="1" max="1" width="10.41015625" style="29" bestFit="1" customWidth="1"/>
    <col min="2" max="2" width="5.87890625" style="31" bestFit="1" customWidth="1"/>
    <col min="3" max="3" width="47.87890625" style="46" bestFit="1" customWidth="1"/>
    <col min="4" max="4" width="13.52734375" style="46" bestFit="1" customWidth="1"/>
    <col min="5" max="5" width="5.87890625" style="31" bestFit="1" customWidth="1"/>
    <col min="6" max="6" width="54.1171875" style="46" bestFit="1" customWidth="1"/>
    <col min="7" max="7" width="18.3515625" style="46" customWidth="1"/>
    <col min="8" max="8" width="7.87890625" style="29" customWidth="1"/>
    <col min="9" max="16" width="9.1171875" style="29"/>
    <col min="17" max="17" width="8.64453125" style="29" customWidth="1"/>
    <col min="18" max="18" width="8.52734375" style="29" customWidth="1"/>
    <col min="19" max="19" width="8" style="29" customWidth="1"/>
    <col min="20" max="20" width="9.1171875" style="29"/>
    <col min="21" max="21" width="7.52734375" style="29" customWidth="1"/>
    <col min="22" max="22" width="8.1171875" style="29" customWidth="1"/>
    <col min="23" max="23" width="7.41015625" style="29" customWidth="1"/>
    <col min="24" max="24" width="8.1171875" style="29" customWidth="1"/>
    <col min="25" max="25" width="9.1171875" style="29"/>
    <col min="26" max="26" width="8.3515625" style="29" customWidth="1"/>
    <col min="27" max="16384" width="9.1171875" style="29"/>
  </cols>
  <sheetData>
    <row r="1" spans="1:7" x14ac:dyDescent="0.55000000000000004">
      <c r="B1" s="430" t="s">
        <v>676</v>
      </c>
      <c r="C1" s="430"/>
      <c r="D1" s="430"/>
      <c r="E1" s="430"/>
      <c r="F1" s="430"/>
      <c r="G1" s="430"/>
    </row>
    <row r="2" spans="1:7" x14ac:dyDescent="0.55000000000000004">
      <c r="B2" s="430" t="s">
        <v>934</v>
      </c>
      <c r="C2" s="430"/>
      <c r="D2" s="430"/>
      <c r="E2" s="430"/>
      <c r="F2" s="430"/>
      <c r="G2" s="430"/>
    </row>
    <row r="3" spans="1:7" x14ac:dyDescent="0.55000000000000004">
      <c r="B3" s="431"/>
      <c r="C3" s="431"/>
      <c r="D3" s="431"/>
      <c r="E3" s="431"/>
      <c r="F3" s="431"/>
      <c r="G3" s="431"/>
    </row>
    <row r="4" spans="1:7" x14ac:dyDescent="0.55000000000000004">
      <c r="B4" s="86" t="s">
        <v>677</v>
      </c>
      <c r="C4" s="285" t="s">
        <v>678</v>
      </c>
      <c r="D4" s="285" t="s">
        <v>679</v>
      </c>
      <c r="E4" s="86" t="s">
        <v>677</v>
      </c>
      <c r="F4" s="285" t="s">
        <v>678</v>
      </c>
      <c r="G4" s="285" t="s">
        <v>679</v>
      </c>
    </row>
    <row r="5" spans="1:7" x14ac:dyDescent="0.55000000000000004">
      <c r="B5" s="432" t="s">
        <v>680</v>
      </c>
      <c r="C5" s="432"/>
      <c r="D5" s="432"/>
      <c r="E5" s="432"/>
      <c r="F5" s="432"/>
      <c r="G5" s="432"/>
    </row>
    <row r="6" spans="1:7" x14ac:dyDescent="0.55000000000000004">
      <c r="B6" s="19">
        <v>1</v>
      </c>
      <c r="C6" s="286" t="s">
        <v>1053</v>
      </c>
      <c r="D6" s="286" t="s">
        <v>971</v>
      </c>
      <c r="E6" s="19">
        <v>2</v>
      </c>
      <c r="F6" s="286" t="s">
        <v>1054</v>
      </c>
      <c r="G6" s="286" t="s">
        <v>972</v>
      </c>
    </row>
    <row r="7" spans="1:7" s="31" customFormat="1" x14ac:dyDescent="0.55000000000000004">
      <c r="A7" s="29"/>
      <c r="B7" s="19">
        <v>3</v>
      </c>
      <c r="C7" s="286" t="s">
        <v>1055</v>
      </c>
      <c r="D7" s="286" t="s">
        <v>973</v>
      </c>
      <c r="E7" s="19">
        <v>4</v>
      </c>
      <c r="F7" s="286" t="s">
        <v>1056</v>
      </c>
      <c r="G7" s="286" t="s">
        <v>974</v>
      </c>
    </row>
    <row r="8" spans="1:7" x14ac:dyDescent="0.55000000000000004">
      <c r="B8" s="19">
        <v>5</v>
      </c>
      <c r="C8" s="286" t="s">
        <v>1057</v>
      </c>
      <c r="D8" s="286" t="s">
        <v>975</v>
      </c>
      <c r="E8" s="19">
        <v>6</v>
      </c>
      <c r="F8" s="286" t="s">
        <v>1058</v>
      </c>
      <c r="G8" s="286" t="s">
        <v>976</v>
      </c>
    </row>
    <row r="9" spans="1:7" x14ac:dyDescent="0.55000000000000004">
      <c r="B9" s="19">
        <v>7</v>
      </c>
      <c r="C9" s="286" t="s">
        <v>1059</v>
      </c>
      <c r="D9" s="286" t="s">
        <v>977</v>
      </c>
      <c r="E9" s="19">
        <v>8</v>
      </c>
      <c r="F9" s="286" t="s">
        <v>1060</v>
      </c>
      <c r="G9" s="286" t="s">
        <v>978</v>
      </c>
    </row>
    <row r="10" spans="1:7" x14ac:dyDescent="0.55000000000000004">
      <c r="B10" s="19">
        <v>9</v>
      </c>
      <c r="C10" s="286" t="s">
        <v>1061</v>
      </c>
      <c r="D10" s="286" t="s">
        <v>979</v>
      </c>
      <c r="E10" s="19">
        <v>10</v>
      </c>
      <c r="F10" s="286" t="s">
        <v>1062</v>
      </c>
      <c r="G10" s="286" t="s">
        <v>980</v>
      </c>
    </row>
    <row r="11" spans="1:7" x14ac:dyDescent="0.55000000000000004">
      <c r="B11" s="19">
        <v>11</v>
      </c>
      <c r="C11" s="286" t="s">
        <v>1063</v>
      </c>
      <c r="D11" s="286" t="s">
        <v>981</v>
      </c>
      <c r="E11" s="19">
        <v>12</v>
      </c>
      <c r="F11" s="286" t="s">
        <v>1064</v>
      </c>
      <c r="G11" s="286" t="s">
        <v>982</v>
      </c>
    </row>
    <row r="12" spans="1:7" x14ac:dyDescent="0.55000000000000004">
      <c r="B12" s="19">
        <v>13</v>
      </c>
      <c r="C12" s="286" t="s">
        <v>1065</v>
      </c>
      <c r="D12" s="286" t="s">
        <v>983</v>
      </c>
      <c r="E12" s="19">
        <v>14</v>
      </c>
      <c r="F12" s="286" t="s">
        <v>1066</v>
      </c>
      <c r="G12" s="286" t="s">
        <v>984</v>
      </c>
    </row>
    <row r="13" spans="1:7" x14ac:dyDescent="0.55000000000000004">
      <c r="B13" s="19">
        <v>15</v>
      </c>
      <c r="C13" s="286" t="s">
        <v>1067</v>
      </c>
      <c r="D13" s="286" t="s">
        <v>985</v>
      </c>
      <c r="E13" s="19">
        <v>16</v>
      </c>
      <c r="F13" s="286" t="s">
        <v>1068</v>
      </c>
      <c r="G13" s="286" t="s">
        <v>986</v>
      </c>
    </row>
    <row r="14" spans="1:7" x14ac:dyDescent="0.55000000000000004">
      <c r="B14" s="19">
        <v>17</v>
      </c>
      <c r="C14" s="286" t="s">
        <v>1069</v>
      </c>
      <c r="D14" s="286" t="s">
        <v>987</v>
      </c>
      <c r="E14" s="19">
        <v>18</v>
      </c>
      <c r="F14" s="286" t="s">
        <v>1070</v>
      </c>
      <c r="G14" s="286" t="s">
        <v>988</v>
      </c>
    </row>
    <row r="15" spans="1:7" x14ac:dyDescent="0.55000000000000004">
      <c r="B15" s="19">
        <v>19</v>
      </c>
      <c r="C15" s="286" t="s">
        <v>1071</v>
      </c>
      <c r="D15" s="286" t="s">
        <v>989</v>
      </c>
      <c r="E15" s="19">
        <v>20</v>
      </c>
      <c r="F15" s="286" t="s">
        <v>1072</v>
      </c>
      <c r="G15" s="286" t="s">
        <v>990</v>
      </c>
    </row>
    <row r="16" spans="1:7" ht="24.75" customHeight="1" x14ac:dyDescent="0.55000000000000004">
      <c r="B16" s="433" t="s">
        <v>681</v>
      </c>
      <c r="C16" s="434"/>
      <c r="D16" s="434"/>
      <c r="E16" s="434"/>
      <c r="F16" s="434"/>
      <c r="G16" s="435"/>
    </row>
    <row r="17" spans="2:7" x14ac:dyDescent="0.55000000000000004">
      <c r="B17" s="19">
        <v>1</v>
      </c>
      <c r="C17" s="286" t="s">
        <v>1073</v>
      </c>
      <c r="D17" s="286" t="s">
        <v>991</v>
      </c>
      <c r="E17" s="19">
        <v>2</v>
      </c>
      <c r="F17" s="286" t="s">
        <v>1074</v>
      </c>
      <c r="G17" s="286" t="s">
        <v>992</v>
      </c>
    </row>
    <row r="18" spans="2:7" x14ac:dyDescent="0.55000000000000004">
      <c r="B18" s="19">
        <v>3</v>
      </c>
      <c r="C18" s="286" t="s">
        <v>1075</v>
      </c>
      <c r="D18" s="286" t="s">
        <v>993</v>
      </c>
      <c r="E18" s="19">
        <v>4</v>
      </c>
      <c r="F18" s="286" t="s">
        <v>1076</v>
      </c>
      <c r="G18" s="286" t="s">
        <v>994</v>
      </c>
    </row>
    <row r="19" spans="2:7" x14ac:dyDescent="0.55000000000000004">
      <c r="B19" s="19">
        <v>5</v>
      </c>
      <c r="C19" s="286" t="s">
        <v>1077</v>
      </c>
      <c r="D19" s="286" t="s">
        <v>995</v>
      </c>
      <c r="E19" s="19">
        <v>6</v>
      </c>
      <c r="F19" s="286" t="s">
        <v>1078</v>
      </c>
      <c r="G19" s="286" t="s">
        <v>996</v>
      </c>
    </row>
    <row r="20" spans="2:7" x14ac:dyDescent="0.55000000000000004">
      <c r="B20" s="19">
        <v>7</v>
      </c>
      <c r="C20" s="286" t="s">
        <v>1079</v>
      </c>
      <c r="D20" s="286" t="s">
        <v>997</v>
      </c>
      <c r="E20" s="19">
        <v>8</v>
      </c>
      <c r="F20" s="286" t="s">
        <v>1080</v>
      </c>
      <c r="G20" s="286" t="s">
        <v>998</v>
      </c>
    </row>
    <row r="21" spans="2:7" x14ac:dyDescent="0.55000000000000004">
      <c r="B21" s="19">
        <v>9</v>
      </c>
      <c r="C21" s="286" t="s">
        <v>1081</v>
      </c>
      <c r="D21" s="286" t="s">
        <v>999</v>
      </c>
      <c r="E21" s="19">
        <v>10</v>
      </c>
      <c r="F21" s="286" t="s">
        <v>1082</v>
      </c>
      <c r="G21" s="286" t="s">
        <v>1000</v>
      </c>
    </row>
    <row r="22" spans="2:7" x14ac:dyDescent="0.55000000000000004">
      <c r="B22" s="19">
        <v>11</v>
      </c>
      <c r="C22" s="286" t="s">
        <v>1083</v>
      </c>
      <c r="D22" s="286" t="s">
        <v>1001</v>
      </c>
      <c r="E22" s="19">
        <v>12</v>
      </c>
      <c r="F22" s="286" t="s">
        <v>1084</v>
      </c>
      <c r="G22" s="286" t="s">
        <v>1002</v>
      </c>
    </row>
    <row r="23" spans="2:7" x14ac:dyDescent="0.55000000000000004">
      <c r="B23" s="19">
        <v>13</v>
      </c>
      <c r="C23" s="286" t="s">
        <v>1085</v>
      </c>
      <c r="D23" s="286" t="s">
        <v>1003</v>
      </c>
      <c r="E23" s="19">
        <v>14</v>
      </c>
      <c r="F23" s="286" t="s">
        <v>1086</v>
      </c>
      <c r="G23" s="286" t="s">
        <v>1004</v>
      </c>
    </row>
    <row r="24" spans="2:7" x14ac:dyDescent="0.55000000000000004">
      <c r="B24" s="19">
        <v>15</v>
      </c>
      <c r="C24" s="286" t="s">
        <v>1087</v>
      </c>
      <c r="D24" s="286" t="s">
        <v>1005</v>
      </c>
      <c r="E24" s="19">
        <v>16</v>
      </c>
      <c r="F24" s="286" t="s">
        <v>1088</v>
      </c>
      <c r="G24" s="286" t="s">
        <v>1006</v>
      </c>
    </row>
    <row r="25" spans="2:7" x14ac:dyDescent="0.55000000000000004">
      <c r="B25" s="19">
        <v>17</v>
      </c>
      <c r="C25" s="286" t="s">
        <v>1089</v>
      </c>
      <c r="D25" s="286" t="s">
        <v>1007</v>
      </c>
      <c r="E25" s="19"/>
      <c r="F25" s="286"/>
      <c r="G25" s="286"/>
    </row>
    <row r="26" spans="2:7" hidden="1" x14ac:dyDescent="0.55000000000000004">
      <c r="B26" s="19">
        <v>0</v>
      </c>
      <c r="C26" s="286">
        <v>0</v>
      </c>
      <c r="D26" s="286">
        <v>0</v>
      </c>
      <c r="E26" s="19" t="s">
        <v>119</v>
      </c>
      <c r="F26" s="286" t="s">
        <v>119</v>
      </c>
      <c r="G26" s="19" t="s">
        <v>119</v>
      </c>
    </row>
    <row r="27" spans="2:7" hidden="1" x14ac:dyDescent="0.55000000000000004">
      <c r="B27" s="19">
        <v>0</v>
      </c>
      <c r="C27" s="287"/>
      <c r="D27" s="287"/>
      <c r="E27" s="288"/>
      <c r="F27" s="287"/>
      <c r="G27" s="289"/>
    </row>
    <row r="28" spans="2:7" ht="16" hidden="1" thickBot="1" x14ac:dyDescent="0.6">
      <c r="B28" s="19">
        <v>0</v>
      </c>
      <c r="C28" s="290"/>
      <c r="D28" s="290"/>
      <c r="E28" s="291"/>
      <c r="F28" s="290"/>
      <c r="G28" s="292"/>
    </row>
    <row r="29" spans="2:7" ht="16" hidden="1" thickBot="1" x14ac:dyDescent="0.6">
      <c r="B29" s="19">
        <v>0</v>
      </c>
      <c r="C29" s="293"/>
      <c r="D29" s="293"/>
      <c r="E29" s="294"/>
      <c r="F29" s="293"/>
      <c r="G29" s="295"/>
    </row>
    <row r="30" spans="2:7" ht="16" hidden="1" thickBot="1" x14ac:dyDescent="0.6">
      <c r="B30" s="19">
        <v>0</v>
      </c>
      <c r="C30" s="293"/>
      <c r="D30" s="293"/>
      <c r="E30" s="294"/>
      <c r="F30" s="293"/>
      <c r="G30" s="295"/>
    </row>
    <row r="31" spans="2:7" ht="16" hidden="1" thickBot="1" x14ac:dyDescent="0.6">
      <c r="B31" s="19">
        <v>0</v>
      </c>
      <c r="C31" s="293"/>
      <c r="D31" s="293"/>
      <c r="E31" s="294"/>
      <c r="F31" s="293"/>
      <c r="G31" s="295"/>
    </row>
    <row r="32" spans="2:7" hidden="1" x14ac:dyDescent="0.55000000000000004">
      <c r="B32" s="296">
        <v>0</v>
      </c>
      <c r="C32" s="297"/>
      <c r="D32" s="297"/>
      <c r="E32" s="298"/>
      <c r="F32" s="297"/>
      <c r="G32" s="299"/>
    </row>
    <row r="33" spans="2:7" ht="24.75" customHeight="1" x14ac:dyDescent="0.55000000000000004">
      <c r="B33" s="436" t="s">
        <v>682</v>
      </c>
      <c r="C33" s="436"/>
      <c r="D33" s="436"/>
      <c r="E33" s="436"/>
      <c r="F33" s="436"/>
      <c r="G33" s="436"/>
    </row>
    <row r="34" spans="2:7" x14ac:dyDescent="0.55000000000000004">
      <c r="B34" s="288">
        <v>1</v>
      </c>
      <c r="C34" s="287" t="s">
        <v>1090</v>
      </c>
      <c r="D34" s="287" t="s">
        <v>1008</v>
      </c>
      <c r="E34" s="288">
        <v>2</v>
      </c>
      <c r="F34" s="287" t="s">
        <v>1091</v>
      </c>
      <c r="G34" s="287" t="s">
        <v>1009</v>
      </c>
    </row>
    <row r="35" spans="2:7" x14ac:dyDescent="0.55000000000000004">
      <c r="B35" s="19">
        <v>3</v>
      </c>
      <c r="C35" s="286" t="s">
        <v>1092</v>
      </c>
      <c r="D35" s="286" t="s">
        <v>1010</v>
      </c>
      <c r="E35" s="19">
        <v>4</v>
      </c>
      <c r="F35" s="286" t="s">
        <v>1093</v>
      </c>
      <c r="G35" s="286" t="s">
        <v>1011</v>
      </c>
    </row>
    <row r="36" spans="2:7" x14ac:dyDescent="0.55000000000000004">
      <c r="B36" s="19">
        <v>5</v>
      </c>
      <c r="C36" s="286" t="s">
        <v>1094</v>
      </c>
      <c r="D36" s="286" t="s">
        <v>1012</v>
      </c>
      <c r="E36" s="19">
        <v>6</v>
      </c>
      <c r="F36" s="286" t="s">
        <v>1095</v>
      </c>
      <c r="G36" s="286" t="s">
        <v>1013</v>
      </c>
    </row>
    <row r="37" spans="2:7" x14ac:dyDescent="0.55000000000000004">
      <c r="B37" s="19">
        <v>7</v>
      </c>
      <c r="C37" s="286" t="s">
        <v>1096</v>
      </c>
      <c r="D37" s="286" t="s">
        <v>1014</v>
      </c>
      <c r="E37" s="19">
        <v>8</v>
      </c>
      <c r="F37" s="286" t="s">
        <v>1097</v>
      </c>
      <c r="G37" s="286" t="s">
        <v>1015</v>
      </c>
    </row>
    <row r="38" spans="2:7" x14ac:dyDescent="0.55000000000000004">
      <c r="B38" s="19">
        <v>9</v>
      </c>
      <c r="C38" s="286" t="s">
        <v>1098</v>
      </c>
      <c r="D38" s="286" t="s">
        <v>1016</v>
      </c>
      <c r="E38" s="19">
        <v>10</v>
      </c>
      <c r="F38" s="286" t="s">
        <v>1099</v>
      </c>
      <c r="G38" s="286" t="s">
        <v>1100</v>
      </c>
    </row>
    <row r="39" spans="2:7" x14ac:dyDescent="0.55000000000000004">
      <c r="B39" s="19">
        <v>11</v>
      </c>
      <c r="C39" s="286" t="s">
        <v>1101</v>
      </c>
      <c r="D39" s="286" t="s">
        <v>1018</v>
      </c>
      <c r="E39" s="19">
        <v>12</v>
      </c>
      <c r="F39" s="286" t="s">
        <v>1102</v>
      </c>
      <c r="G39" s="286" t="s">
        <v>1019</v>
      </c>
    </row>
    <row r="40" spans="2:7" x14ac:dyDescent="0.55000000000000004">
      <c r="B40" s="19">
        <v>13</v>
      </c>
      <c r="C40" s="286" t="s">
        <v>1103</v>
      </c>
      <c r="D40" s="286" t="s">
        <v>1020</v>
      </c>
      <c r="E40" s="19">
        <v>14</v>
      </c>
      <c r="F40" s="286" t="s">
        <v>1104</v>
      </c>
      <c r="G40" s="286" t="s">
        <v>1021</v>
      </c>
    </row>
    <row r="41" spans="2:7" x14ac:dyDescent="0.55000000000000004">
      <c r="B41" s="19">
        <v>15</v>
      </c>
      <c r="C41" s="286" t="s">
        <v>1105</v>
      </c>
      <c r="D41" s="286" t="s">
        <v>1022</v>
      </c>
      <c r="E41" s="19">
        <v>16</v>
      </c>
      <c r="F41" s="286" t="s">
        <v>1106</v>
      </c>
      <c r="G41" s="286" t="s">
        <v>1023</v>
      </c>
    </row>
    <row r="42" spans="2:7" x14ac:dyDescent="0.55000000000000004">
      <c r="B42" s="19">
        <v>17</v>
      </c>
      <c r="C42" s="286" t="s">
        <v>1107</v>
      </c>
      <c r="D42" s="286" t="s">
        <v>1024</v>
      </c>
      <c r="E42" s="19"/>
      <c r="F42" s="286"/>
      <c r="G42" s="286"/>
    </row>
    <row r="43" spans="2:7" hidden="1" x14ac:dyDescent="0.55000000000000004">
      <c r="B43" s="19"/>
      <c r="C43" s="286"/>
      <c r="D43" s="286"/>
      <c r="E43" s="19"/>
      <c r="F43" s="286"/>
      <c r="G43" s="286"/>
    </row>
    <row r="44" spans="2:7" x14ac:dyDescent="0.55000000000000004">
      <c r="B44" s="300"/>
      <c r="C44" s="301"/>
      <c r="D44" s="301"/>
      <c r="E44" s="300"/>
      <c r="F44" s="301"/>
      <c r="G44" s="301"/>
    </row>
    <row r="45" spans="2:7" ht="25.5" customHeight="1" x14ac:dyDescent="0.55000000000000004">
      <c r="B45" s="428" t="s">
        <v>683</v>
      </c>
      <c r="C45" s="428"/>
      <c r="D45" s="428"/>
      <c r="E45" s="428"/>
      <c r="F45" s="428"/>
      <c r="G45" s="428"/>
    </row>
    <row r="46" spans="2:7" x14ac:dyDescent="0.55000000000000004">
      <c r="B46" s="19">
        <v>1</v>
      </c>
      <c r="C46" s="286" t="s">
        <v>1108</v>
      </c>
      <c r="D46" s="286" t="s">
        <v>1109</v>
      </c>
      <c r="E46" s="19">
        <v>2</v>
      </c>
      <c r="F46" s="286" t="s">
        <v>1110</v>
      </c>
      <c r="G46" s="286" t="s">
        <v>1111</v>
      </c>
    </row>
    <row r="47" spans="2:7" x14ac:dyDescent="0.55000000000000004">
      <c r="B47" s="19">
        <v>3</v>
      </c>
      <c r="C47" s="286" t="s">
        <v>1112</v>
      </c>
      <c r="D47" s="286" t="s">
        <v>1113</v>
      </c>
      <c r="E47" s="19">
        <v>4</v>
      </c>
      <c r="F47" s="286" t="s">
        <v>1114</v>
      </c>
      <c r="G47" s="286" t="s">
        <v>1115</v>
      </c>
    </row>
    <row r="48" spans="2:7" x14ac:dyDescent="0.55000000000000004">
      <c r="B48" s="19">
        <v>5</v>
      </c>
      <c r="C48" s="286" t="s">
        <v>1116</v>
      </c>
      <c r="D48" s="286" t="s">
        <v>1117</v>
      </c>
      <c r="E48" s="19">
        <v>6</v>
      </c>
      <c r="F48" s="286" t="s">
        <v>1118</v>
      </c>
      <c r="G48" s="286" t="s">
        <v>1119</v>
      </c>
    </row>
    <row r="49" spans="2:7" x14ac:dyDescent="0.55000000000000004">
      <c r="B49" s="19">
        <v>7</v>
      </c>
      <c r="C49" s="286" t="s">
        <v>1120</v>
      </c>
      <c r="D49" s="286" t="s">
        <v>1121</v>
      </c>
      <c r="E49" s="19">
        <v>8</v>
      </c>
      <c r="F49" s="286" t="s">
        <v>1122</v>
      </c>
      <c r="G49" s="286" t="s">
        <v>1123</v>
      </c>
    </row>
    <row r="50" spans="2:7" x14ac:dyDescent="0.55000000000000004">
      <c r="B50" s="19">
        <v>9</v>
      </c>
      <c r="C50" s="286" t="s">
        <v>1124</v>
      </c>
      <c r="D50" s="286" t="s">
        <v>1125</v>
      </c>
      <c r="E50" s="19">
        <v>10</v>
      </c>
      <c r="F50" s="286" t="s">
        <v>1126</v>
      </c>
      <c r="G50" s="286" t="s">
        <v>1127</v>
      </c>
    </row>
    <row r="51" spans="2:7" x14ac:dyDescent="0.55000000000000004">
      <c r="B51" s="19">
        <v>11</v>
      </c>
      <c r="C51" s="286" t="s">
        <v>1128</v>
      </c>
      <c r="D51" s="286" t="s">
        <v>1129</v>
      </c>
      <c r="E51" s="19">
        <v>12</v>
      </c>
      <c r="F51" s="286" t="s">
        <v>1130</v>
      </c>
      <c r="G51" s="286" t="s">
        <v>1131</v>
      </c>
    </row>
    <row r="52" spans="2:7" x14ac:dyDescent="0.55000000000000004">
      <c r="B52" s="19">
        <v>13</v>
      </c>
      <c r="C52" s="286" t="s">
        <v>1132</v>
      </c>
      <c r="D52" s="286" t="s">
        <v>1133</v>
      </c>
      <c r="E52" s="19">
        <v>14</v>
      </c>
      <c r="F52" s="286" t="s">
        <v>1134</v>
      </c>
      <c r="G52" s="286" t="s">
        <v>1135</v>
      </c>
    </row>
    <row r="53" spans="2:7" x14ac:dyDescent="0.55000000000000004">
      <c r="B53" s="19">
        <v>15</v>
      </c>
      <c r="C53" s="286" t="s">
        <v>1136</v>
      </c>
      <c r="D53" s="286" t="s">
        <v>1137</v>
      </c>
      <c r="E53" s="19">
        <v>16</v>
      </c>
      <c r="F53" s="286" t="s">
        <v>1138</v>
      </c>
      <c r="G53" s="286" t="s">
        <v>1139</v>
      </c>
    </row>
    <row r="54" spans="2:7" x14ac:dyDescent="0.55000000000000004">
      <c r="B54" s="19">
        <v>17</v>
      </c>
      <c r="C54" s="286" t="s">
        <v>1140</v>
      </c>
      <c r="D54" s="286" t="s">
        <v>1141</v>
      </c>
      <c r="E54" s="19">
        <v>18</v>
      </c>
      <c r="F54" s="286" t="s">
        <v>1142</v>
      </c>
      <c r="G54" s="286" t="s">
        <v>1143</v>
      </c>
    </row>
    <row r="55" spans="2:7" x14ac:dyDescent="0.55000000000000004">
      <c r="B55" s="19">
        <v>19</v>
      </c>
      <c r="C55" s="286" t="s">
        <v>1144</v>
      </c>
      <c r="D55" s="286" t="s">
        <v>1145</v>
      </c>
      <c r="E55" s="19">
        <v>20</v>
      </c>
      <c r="F55" s="286" t="s">
        <v>1146</v>
      </c>
      <c r="G55" s="286" t="s">
        <v>1147</v>
      </c>
    </row>
    <row r="56" spans="2:7" x14ac:dyDescent="0.55000000000000004">
      <c r="B56" s="19">
        <v>21</v>
      </c>
      <c r="C56" s="286" t="s">
        <v>1148</v>
      </c>
      <c r="D56" s="286" t="s">
        <v>1149</v>
      </c>
      <c r="E56" s="19">
        <v>22</v>
      </c>
      <c r="F56" s="286" t="s">
        <v>1150</v>
      </c>
      <c r="G56" s="286" t="s">
        <v>1151</v>
      </c>
    </row>
    <row r="57" spans="2:7" x14ac:dyDescent="0.55000000000000004">
      <c r="B57" s="19">
        <v>23</v>
      </c>
      <c r="C57" s="286" t="s">
        <v>1152</v>
      </c>
      <c r="D57" s="286" t="s">
        <v>1153</v>
      </c>
      <c r="E57" s="19">
        <v>24</v>
      </c>
      <c r="F57" s="286" t="s">
        <v>1154</v>
      </c>
      <c r="G57" s="286" t="s">
        <v>1155</v>
      </c>
    </row>
    <row r="58" spans="2:7" x14ac:dyDescent="0.55000000000000004">
      <c r="B58" s="19">
        <v>25</v>
      </c>
      <c r="C58" s="286" t="s">
        <v>1156</v>
      </c>
      <c r="D58" s="286" t="s">
        <v>1157</v>
      </c>
      <c r="E58" s="19">
        <v>26</v>
      </c>
      <c r="F58" s="286" t="s">
        <v>1158</v>
      </c>
      <c r="G58" s="286" t="s">
        <v>1159</v>
      </c>
    </row>
    <row r="59" spans="2:7" x14ac:dyDescent="0.55000000000000004">
      <c r="B59" s="19">
        <v>27</v>
      </c>
      <c r="C59" s="286" t="s">
        <v>1160</v>
      </c>
      <c r="D59" s="286" t="s">
        <v>1161</v>
      </c>
      <c r="E59" s="19">
        <v>28</v>
      </c>
      <c r="F59" s="286" t="s">
        <v>1162</v>
      </c>
      <c r="G59" s="286" t="s">
        <v>1163</v>
      </c>
    </row>
    <row r="60" spans="2:7" x14ac:dyDescent="0.55000000000000004">
      <c r="B60" s="19">
        <v>29</v>
      </c>
      <c r="C60" s="286" t="s">
        <v>1164</v>
      </c>
      <c r="D60" s="286" t="s">
        <v>1165</v>
      </c>
      <c r="E60" s="19">
        <v>30</v>
      </c>
      <c r="F60" s="286" t="s">
        <v>1166</v>
      </c>
      <c r="G60" s="286" t="s">
        <v>1167</v>
      </c>
    </row>
    <row r="61" spans="2:7" x14ac:dyDescent="0.55000000000000004">
      <c r="B61" s="19">
        <v>31</v>
      </c>
      <c r="C61" s="286" t="s">
        <v>1168</v>
      </c>
      <c r="D61" s="286" t="s">
        <v>1169</v>
      </c>
      <c r="E61" s="19">
        <v>32</v>
      </c>
      <c r="F61" s="286" t="s">
        <v>1170</v>
      </c>
      <c r="G61" s="286" t="s">
        <v>1171</v>
      </c>
    </row>
    <row r="62" spans="2:7" x14ac:dyDescent="0.55000000000000004">
      <c r="B62" s="19">
        <v>33</v>
      </c>
      <c r="C62" s="286" t="s">
        <v>1172</v>
      </c>
      <c r="D62" s="286" t="s">
        <v>1173</v>
      </c>
      <c r="E62" s="19">
        <v>34</v>
      </c>
      <c r="F62" s="286" t="s">
        <v>1174</v>
      </c>
      <c r="G62" s="286" t="s">
        <v>1175</v>
      </c>
    </row>
    <row r="63" spans="2:7" x14ac:dyDescent="0.55000000000000004">
      <c r="B63" s="19">
        <v>35</v>
      </c>
      <c r="C63" s="286" t="s">
        <v>1176</v>
      </c>
      <c r="D63" s="286" t="s">
        <v>1177</v>
      </c>
      <c r="E63" s="19">
        <v>36</v>
      </c>
      <c r="F63" s="286" t="s">
        <v>1178</v>
      </c>
      <c r="G63" s="286" t="s">
        <v>1179</v>
      </c>
    </row>
    <row r="64" spans="2:7" x14ac:dyDescent="0.55000000000000004">
      <c r="B64" s="19">
        <v>37</v>
      </c>
      <c r="C64" s="286" t="s">
        <v>1180</v>
      </c>
      <c r="D64" s="286" t="s">
        <v>1181</v>
      </c>
      <c r="E64" s="19">
        <v>38</v>
      </c>
      <c r="F64" s="286" t="s">
        <v>1182</v>
      </c>
      <c r="G64" s="286" t="s">
        <v>1183</v>
      </c>
    </row>
    <row r="65" spans="2:7" x14ac:dyDescent="0.55000000000000004">
      <c r="B65" s="19">
        <v>39</v>
      </c>
      <c r="C65" s="286" t="s">
        <v>1184</v>
      </c>
      <c r="D65" s="286" t="s">
        <v>1185</v>
      </c>
      <c r="E65" s="19">
        <v>40</v>
      </c>
      <c r="F65" s="286" t="s">
        <v>1186</v>
      </c>
      <c r="G65" s="286" t="s">
        <v>1187</v>
      </c>
    </row>
    <row r="66" spans="2:7" x14ac:dyDescent="0.55000000000000004">
      <c r="B66" s="19">
        <v>41</v>
      </c>
      <c r="C66" s="286" t="s">
        <v>1188</v>
      </c>
      <c r="D66" s="286" t="s">
        <v>1189</v>
      </c>
      <c r="E66" s="19">
        <v>42</v>
      </c>
      <c r="F66" s="286" t="s">
        <v>1190</v>
      </c>
      <c r="G66" s="286" t="s">
        <v>1191</v>
      </c>
    </row>
    <row r="67" spans="2:7" x14ac:dyDescent="0.55000000000000004">
      <c r="B67" s="19">
        <v>43</v>
      </c>
      <c r="C67" s="286" t="s">
        <v>1192</v>
      </c>
      <c r="D67" s="286" t="s">
        <v>1193</v>
      </c>
      <c r="E67" s="19">
        <v>44</v>
      </c>
      <c r="F67" s="286" t="s">
        <v>1194</v>
      </c>
      <c r="G67" s="286" t="s">
        <v>1195</v>
      </c>
    </row>
    <row r="68" spans="2:7" x14ac:dyDescent="0.55000000000000004">
      <c r="B68" s="19">
        <v>45</v>
      </c>
      <c r="C68" s="286" t="s">
        <v>1196</v>
      </c>
      <c r="D68" s="286" t="s">
        <v>1197</v>
      </c>
      <c r="E68" s="19">
        <v>46</v>
      </c>
      <c r="F68" s="286" t="s">
        <v>1198</v>
      </c>
      <c r="G68" s="286" t="s">
        <v>1199</v>
      </c>
    </row>
    <row r="69" spans="2:7" x14ac:dyDescent="0.55000000000000004">
      <c r="B69" s="19">
        <v>47</v>
      </c>
      <c r="C69" s="286" t="s">
        <v>1200</v>
      </c>
      <c r="D69" s="286" t="s">
        <v>1201</v>
      </c>
      <c r="E69" s="19">
        <v>48</v>
      </c>
      <c r="F69" s="286" t="s">
        <v>1202</v>
      </c>
      <c r="G69" s="286" t="s">
        <v>1203</v>
      </c>
    </row>
    <row r="70" spans="2:7" x14ac:dyDescent="0.55000000000000004">
      <c r="B70" s="19">
        <v>49</v>
      </c>
      <c r="C70" s="286" t="s">
        <v>1204</v>
      </c>
      <c r="D70" s="286" t="s">
        <v>1205</v>
      </c>
      <c r="E70" s="19">
        <v>50</v>
      </c>
      <c r="F70" s="286" t="s">
        <v>1206</v>
      </c>
      <c r="G70" s="286" t="s">
        <v>1207</v>
      </c>
    </row>
    <row r="71" spans="2:7" x14ac:dyDescent="0.55000000000000004">
      <c r="B71" s="19">
        <v>51</v>
      </c>
      <c r="C71" s="286" t="s">
        <v>1208</v>
      </c>
      <c r="D71" s="286" t="s">
        <v>1209</v>
      </c>
      <c r="E71" s="19">
        <v>52</v>
      </c>
      <c r="F71" s="286" t="s">
        <v>1210</v>
      </c>
      <c r="G71" s="286" t="s">
        <v>1211</v>
      </c>
    </row>
    <row r="72" spans="2:7" x14ac:dyDescent="0.55000000000000004">
      <c r="B72" s="300"/>
      <c r="C72" s="301"/>
      <c r="D72" s="301"/>
      <c r="E72" s="300"/>
      <c r="F72" s="301"/>
      <c r="G72" s="301"/>
    </row>
    <row r="73" spans="2:7" ht="22.95" customHeight="1" x14ac:dyDescent="0.55000000000000004">
      <c r="B73" s="428" t="s">
        <v>684</v>
      </c>
      <c r="C73" s="428"/>
      <c r="D73" s="428"/>
      <c r="E73" s="428"/>
      <c r="F73" s="428"/>
      <c r="G73" s="428"/>
    </row>
    <row r="74" spans="2:7" ht="10.199999999999999" customHeight="1" x14ac:dyDescent="0.55000000000000004">
      <c r="B74" s="429"/>
      <c r="C74" s="429"/>
      <c r="D74" s="429"/>
      <c r="E74" s="429"/>
      <c r="F74" s="429"/>
      <c r="G74" s="429"/>
    </row>
    <row r="75" spans="2:7" x14ac:dyDescent="0.55000000000000004">
      <c r="B75" s="19">
        <v>1</v>
      </c>
      <c r="C75" s="286" t="s">
        <v>1212</v>
      </c>
      <c r="D75" s="286" t="s">
        <v>1025</v>
      </c>
    </row>
    <row r="78" spans="2:7" x14ac:dyDescent="0.55000000000000004">
      <c r="D78" s="302"/>
      <c r="E78" s="303"/>
    </row>
    <row r="79" spans="2:7" x14ac:dyDescent="0.55000000000000004">
      <c r="D79" s="302"/>
      <c r="E79" s="303"/>
    </row>
    <row r="80" spans="2:7" x14ac:dyDescent="0.55000000000000004">
      <c r="D80" s="302"/>
      <c r="E80" s="303"/>
    </row>
    <row r="81" spans="4:5" x14ac:dyDescent="0.55000000000000004">
      <c r="D81" s="302"/>
      <c r="E81" s="303"/>
    </row>
    <row r="82" spans="4:5" x14ac:dyDescent="0.55000000000000004">
      <c r="D82" s="302"/>
      <c r="E82" s="303"/>
    </row>
    <row r="83" spans="4:5" x14ac:dyDescent="0.55000000000000004">
      <c r="D83" s="302"/>
      <c r="E83" s="303"/>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B990-82F6-425C-9717-26CCAAC4878D}">
  <sheetPr codeName="Sheet90">
    <pageSetUpPr fitToPage="1"/>
  </sheetPr>
  <dimension ref="A1:L106"/>
  <sheetViews>
    <sheetView view="pageBreakPreview" zoomScaleSheetLayoutView="100" workbookViewId="0">
      <pane ySplit="4" topLeftCell="A86"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441" t="s">
        <v>685</v>
      </c>
      <c r="C2" s="441"/>
      <c r="D2" s="441"/>
      <c r="E2" s="441"/>
      <c r="F2" s="441"/>
      <c r="G2" s="441"/>
    </row>
    <row r="3" spans="1:7" ht="43.2" customHeight="1" thickTop="1" x14ac:dyDescent="0.5">
      <c r="B3" s="442" t="s">
        <v>686</v>
      </c>
      <c r="C3" s="444" t="s">
        <v>687</v>
      </c>
      <c r="D3" s="446" t="s">
        <v>688</v>
      </c>
      <c r="E3" s="446" t="s">
        <v>689</v>
      </c>
      <c r="F3" s="444" t="s">
        <v>690</v>
      </c>
      <c r="G3" s="448" t="s">
        <v>691</v>
      </c>
    </row>
    <row r="4" spans="1:7" ht="15.6" customHeight="1" x14ac:dyDescent="0.5">
      <c r="B4" s="443"/>
      <c r="C4" s="445"/>
      <c r="D4" s="447"/>
      <c r="E4" s="447"/>
      <c r="F4" s="445"/>
      <c r="G4" s="449"/>
    </row>
    <row r="5" spans="1:7" x14ac:dyDescent="0.5">
      <c r="B5" s="437" t="s">
        <v>692</v>
      </c>
      <c r="C5" s="304" t="s">
        <v>693</v>
      </c>
      <c r="D5" s="305">
        <v>13.16</v>
      </c>
      <c r="E5" s="305">
        <v>26.32</v>
      </c>
      <c r="F5" s="306">
        <v>11.819339813075151</v>
      </c>
      <c r="G5" s="307">
        <v>13.219142767852061</v>
      </c>
    </row>
    <row r="6" spans="1:7" x14ac:dyDescent="0.5">
      <c r="B6" s="437"/>
      <c r="C6" s="304" t="s">
        <v>694</v>
      </c>
      <c r="D6" s="305">
        <v>11.816951431680724</v>
      </c>
      <c r="E6" s="305">
        <v>25.006617957047045</v>
      </c>
      <c r="F6" s="306">
        <v>11.819339813075151</v>
      </c>
      <c r="G6" s="307">
        <v>13.219142767852061</v>
      </c>
    </row>
    <row r="7" spans="1:7" x14ac:dyDescent="0.5">
      <c r="B7" s="437"/>
      <c r="C7" s="304" t="s">
        <v>695</v>
      </c>
      <c r="D7" s="305">
        <v>13.363292441443274</v>
      </c>
      <c r="E7" s="305">
        <v>25.73666035639911</v>
      </c>
      <c r="F7" s="306">
        <v>11.819953361764302</v>
      </c>
      <c r="G7" s="307">
        <v>13.222448472761426</v>
      </c>
    </row>
    <row r="8" spans="1:7" x14ac:dyDescent="0.5">
      <c r="B8" s="437"/>
      <c r="C8" s="304" t="s">
        <v>696</v>
      </c>
      <c r="D8" s="305">
        <v>12.318284521778926</v>
      </c>
      <c r="E8" s="305">
        <v>24.609603428122195</v>
      </c>
      <c r="F8" s="306">
        <v>11.819953361764302</v>
      </c>
      <c r="G8" s="307">
        <v>13.222448472761426</v>
      </c>
    </row>
    <row r="9" spans="1:7" x14ac:dyDescent="0.5">
      <c r="B9" s="437"/>
      <c r="C9" s="304" t="s">
        <v>697</v>
      </c>
      <c r="D9" s="305">
        <v>12.929596634805135</v>
      </c>
      <c r="E9" s="305">
        <v>24.718235375371478</v>
      </c>
      <c r="F9" s="306">
        <v>11.819953361764302</v>
      </c>
      <c r="G9" s="307">
        <v>13.222448472761426</v>
      </c>
    </row>
    <row r="10" spans="1:7" x14ac:dyDescent="0.5">
      <c r="B10" s="437"/>
      <c r="C10" s="304" t="s">
        <v>698</v>
      </c>
      <c r="D10" s="305">
        <v>11.951736161531082</v>
      </c>
      <c r="E10" s="305">
        <v>24.181674148504612</v>
      </c>
      <c r="F10" s="306">
        <v>12.002470922651838</v>
      </c>
      <c r="G10" s="307">
        <v>13.380715734342058</v>
      </c>
    </row>
    <row r="11" spans="1:7" x14ac:dyDescent="0.5">
      <c r="B11" s="437"/>
      <c r="C11" s="308" t="s">
        <v>699</v>
      </c>
      <c r="D11" s="305">
        <v>12.612714646290307</v>
      </c>
      <c r="E11" s="305">
        <v>23.566561135287632</v>
      </c>
      <c r="F11" s="306">
        <v>12.002470922651838</v>
      </c>
      <c r="G11" s="307">
        <v>13.380715734342058</v>
      </c>
    </row>
    <row r="12" spans="1:7" ht="15.7" x14ac:dyDescent="0.5">
      <c r="B12" s="437"/>
      <c r="C12" s="304" t="s">
        <v>700</v>
      </c>
      <c r="D12" s="305">
        <v>13.728236982312392</v>
      </c>
      <c r="E12" s="53">
        <v>23.950689239714208</v>
      </c>
      <c r="F12" s="306">
        <v>12.002470922651838</v>
      </c>
      <c r="G12" s="307">
        <v>13.380715734342058</v>
      </c>
    </row>
    <row r="13" spans="1:7" x14ac:dyDescent="0.5">
      <c r="B13" s="437"/>
      <c r="C13" s="304" t="s">
        <v>701</v>
      </c>
      <c r="D13" s="305">
        <v>13.721815808372343</v>
      </c>
      <c r="E13" s="305">
        <v>23.685945520507719</v>
      </c>
      <c r="F13" s="306">
        <v>12.530377839145361</v>
      </c>
      <c r="G13" s="307">
        <v>14.145685684631289</v>
      </c>
    </row>
    <row r="14" spans="1:7" x14ac:dyDescent="0.5">
      <c r="B14" s="437"/>
      <c r="C14" s="304" t="s">
        <v>702</v>
      </c>
      <c r="D14" s="305">
        <v>12.571112904904085</v>
      </c>
      <c r="E14" s="305">
        <v>23.515924128011669</v>
      </c>
      <c r="F14" s="306">
        <v>12.530377839145361</v>
      </c>
      <c r="G14" s="307">
        <v>14.145685684631289</v>
      </c>
    </row>
    <row r="15" spans="1:7" x14ac:dyDescent="0.5">
      <c r="B15" s="437"/>
      <c r="C15" s="309" t="s">
        <v>703</v>
      </c>
      <c r="D15" s="305">
        <v>13.032876950300775</v>
      </c>
      <c r="E15" s="305">
        <v>23.789940070288214</v>
      </c>
      <c r="F15" s="305">
        <v>12.53</v>
      </c>
      <c r="G15" s="310">
        <v>14.15</v>
      </c>
    </row>
    <row r="16" spans="1:7" x14ac:dyDescent="0.5">
      <c r="B16" s="437"/>
      <c r="C16" s="311" t="s">
        <v>704</v>
      </c>
      <c r="D16" s="312">
        <v>15.521353910118552</v>
      </c>
      <c r="E16" s="312">
        <v>26.736604040320529</v>
      </c>
      <c r="F16" s="313">
        <v>14.071350202018699</v>
      </c>
      <c r="G16" s="314">
        <v>15.39683208366394</v>
      </c>
    </row>
    <row r="17" spans="2:12" x14ac:dyDescent="0.5">
      <c r="B17" s="437" t="s">
        <v>705</v>
      </c>
      <c r="C17" s="304" t="s">
        <v>693</v>
      </c>
      <c r="D17" s="305">
        <v>14.300762622233968</v>
      </c>
      <c r="E17" s="305">
        <v>27.22566241426459</v>
      </c>
      <c r="F17" s="306">
        <v>14.071350202018699</v>
      </c>
      <c r="G17" s="307">
        <v>15.39683208366394</v>
      </c>
    </row>
    <row r="18" spans="2:12" x14ac:dyDescent="0.5">
      <c r="B18" s="437"/>
      <c r="C18" s="304" t="s">
        <v>694</v>
      </c>
      <c r="D18" s="305">
        <v>13.218551579964355</v>
      </c>
      <c r="E18" s="305">
        <v>26.553107547303295</v>
      </c>
      <c r="F18" s="306">
        <v>14.071350202018699</v>
      </c>
      <c r="G18" s="307">
        <v>15.39683208366394</v>
      </c>
    </row>
    <row r="19" spans="2:12" x14ac:dyDescent="0.5">
      <c r="B19" s="437"/>
      <c r="C19" s="304" t="s">
        <v>695</v>
      </c>
      <c r="D19" s="305">
        <v>13.558125880008676</v>
      </c>
      <c r="E19" s="305">
        <v>27.429870234647247</v>
      </c>
      <c r="F19" s="306">
        <v>19.238434846525774</v>
      </c>
      <c r="G19" s="307">
        <v>20.289614135064344</v>
      </c>
    </row>
    <row r="20" spans="2:12" x14ac:dyDescent="0.5">
      <c r="B20" s="437"/>
      <c r="C20" s="304" t="s">
        <v>696</v>
      </c>
      <c r="D20" s="305">
        <v>11.657476530295325</v>
      </c>
      <c r="E20" s="305">
        <v>26.981804455216579</v>
      </c>
      <c r="F20" s="306">
        <v>14.071350202018699</v>
      </c>
      <c r="G20" s="307">
        <v>15.39683208366394</v>
      </c>
    </row>
    <row r="21" spans="2:12" x14ac:dyDescent="0.5">
      <c r="B21" s="437"/>
      <c r="C21" s="304" t="s">
        <v>697</v>
      </c>
      <c r="D21" s="305">
        <v>11.39052843731629</v>
      </c>
      <c r="E21" s="305">
        <v>26.611238857128448</v>
      </c>
      <c r="F21" s="306">
        <v>14.071350202018699</v>
      </c>
      <c r="G21" s="307">
        <v>15.39683208366394</v>
      </c>
    </row>
    <row r="22" spans="2:12" ht="15.7" x14ac:dyDescent="0.55000000000000004">
      <c r="B22" s="437"/>
      <c r="C22" s="304" t="s">
        <v>698</v>
      </c>
      <c r="D22" s="305">
        <v>12.492902963707079</v>
      </c>
      <c r="E22" s="305">
        <v>25.723563578194213</v>
      </c>
      <c r="F22" s="306">
        <v>14.071350202018699</v>
      </c>
      <c r="G22" s="307">
        <v>15.39683208366394</v>
      </c>
      <c r="L22" s="29"/>
    </row>
    <row r="23" spans="2:12" x14ac:dyDescent="0.5">
      <c r="B23" s="437"/>
      <c r="C23" s="308" t="s">
        <v>699</v>
      </c>
      <c r="D23" s="305">
        <v>11.079516026474671</v>
      </c>
      <c r="E23" s="305">
        <v>23.356205044862907</v>
      </c>
      <c r="F23" s="306">
        <v>14.071350202018699</v>
      </c>
      <c r="G23" s="307">
        <v>15.39683208366394</v>
      </c>
    </row>
    <row r="24" spans="2:12" x14ac:dyDescent="0.5">
      <c r="B24" s="437"/>
      <c r="C24" s="304" t="s">
        <v>700</v>
      </c>
      <c r="D24" s="305">
        <v>11.552151420117305</v>
      </c>
      <c r="E24" s="305">
        <v>23.785373507739365</v>
      </c>
      <c r="F24" s="306">
        <v>14.071350202018699</v>
      </c>
      <c r="G24" s="307">
        <v>15.39683208366394</v>
      </c>
    </row>
    <row r="25" spans="2:12" x14ac:dyDescent="0.5">
      <c r="B25" s="437"/>
      <c r="C25" s="304" t="s">
        <v>701</v>
      </c>
      <c r="D25" s="305">
        <v>11.02491554951386</v>
      </c>
      <c r="E25" s="305">
        <v>24.165206112175344</v>
      </c>
      <c r="F25" s="306">
        <v>13.483624942682008</v>
      </c>
      <c r="G25" s="307">
        <v>14.802073261258784</v>
      </c>
    </row>
    <row r="26" spans="2:12" x14ac:dyDescent="0.5">
      <c r="B26" s="437"/>
      <c r="C26" s="304" t="s">
        <v>702</v>
      </c>
      <c r="D26" s="305">
        <v>11.12</v>
      </c>
      <c r="E26" s="305">
        <v>23.54</v>
      </c>
      <c r="F26" s="305">
        <v>13.483624942682008</v>
      </c>
      <c r="G26" s="310">
        <v>14.802073261258784</v>
      </c>
    </row>
    <row r="27" spans="2:12" x14ac:dyDescent="0.5">
      <c r="B27" s="437"/>
      <c r="C27" s="309" t="s">
        <v>703</v>
      </c>
      <c r="D27" s="305">
        <v>11.796989885236494</v>
      </c>
      <c r="E27" s="305">
        <v>24.649244718654828</v>
      </c>
      <c r="F27" s="306">
        <v>13.483624942682008</v>
      </c>
      <c r="G27" s="307">
        <v>14.802073261258784</v>
      </c>
    </row>
    <row r="28" spans="2:12" x14ac:dyDescent="0.5">
      <c r="B28" s="437"/>
      <c r="C28" s="311" t="s">
        <v>704</v>
      </c>
      <c r="D28" s="312">
        <v>13.14771003893402</v>
      </c>
      <c r="E28" s="312">
        <v>25.913657073430095</v>
      </c>
      <c r="F28" s="313">
        <v>13.89296707035685</v>
      </c>
      <c r="G28" s="314">
        <v>15.151487358371666</v>
      </c>
    </row>
    <row r="29" spans="2:12" x14ac:dyDescent="0.5">
      <c r="B29" s="437" t="s">
        <v>706</v>
      </c>
      <c r="C29" s="304" t="s">
        <v>693</v>
      </c>
      <c r="D29" s="305">
        <v>10.383118579146172</v>
      </c>
      <c r="E29" s="305">
        <v>24.270848330340463</v>
      </c>
      <c r="F29" s="306">
        <v>13.89296707035685</v>
      </c>
      <c r="G29" s="307">
        <v>15.151487358371666</v>
      </c>
    </row>
    <row r="30" spans="2:12" x14ac:dyDescent="0.5">
      <c r="B30" s="437"/>
      <c r="C30" s="304" t="s">
        <v>694</v>
      </c>
      <c r="D30" s="305">
        <v>11.131220863316514</v>
      </c>
      <c r="E30" s="305">
        <v>24.442674470952021</v>
      </c>
      <c r="F30" s="306">
        <v>13.89296707035685</v>
      </c>
      <c r="G30" s="307">
        <v>15.151487358371666</v>
      </c>
    </row>
    <row r="31" spans="2:12" x14ac:dyDescent="0.5">
      <c r="B31" s="437"/>
      <c r="C31" s="304" t="s">
        <v>695</v>
      </c>
      <c r="D31" s="305">
        <v>10.57147920952751</v>
      </c>
      <c r="E31" s="305">
        <v>23.054486267096429</v>
      </c>
      <c r="F31" s="306">
        <v>13.391815801554612</v>
      </c>
      <c r="G31" s="307">
        <v>14.682035727312943</v>
      </c>
    </row>
    <row r="32" spans="2:12" x14ac:dyDescent="0.5">
      <c r="B32" s="437"/>
      <c r="C32" s="304" t="s">
        <v>696</v>
      </c>
      <c r="D32" s="305">
        <v>10.260600069052655</v>
      </c>
      <c r="E32" s="305">
        <v>23.096153069068855</v>
      </c>
      <c r="F32" s="306">
        <v>13.391815801554612</v>
      </c>
      <c r="G32" s="307">
        <v>14.682035727312943</v>
      </c>
    </row>
    <row r="33" spans="2:7" x14ac:dyDescent="0.5">
      <c r="B33" s="437"/>
      <c r="C33" s="304" t="s">
        <v>697</v>
      </c>
      <c r="D33" s="305">
        <v>10.890369486583452</v>
      </c>
      <c r="E33" s="305">
        <v>23.495406718067652</v>
      </c>
      <c r="F33" s="306">
        <v>13.391815801554612</v>
      </c>
      <c r="G33" s="307">
        <v>14.682035727312943</v>
      </c>
    </row>
    <row r="34" spans="2:7" x14ac:dyDescent="0.5">
      <c r="B34" s="437"/>
      <c r="C34" s="304" t="s">
        <v>698</v>
      </c>
      <c r="D34" s="305">
        <v>10.37579745794149</v>
      </c>
      <c r="E34" s="305">
        <v>23.341427634856426</v>
      </c>
      <c r="F34" s="306">
        <v>13.391815801554612</v>
      </c>
      <c r="G34" s="307">
        <v>14.682035727312943</v>
      </c>
    </row>
    <row r="35" spans="2:7" x14ac:dyDescent="0.5">
      <c r="B35" s="437"/>
      <c r="C35" s="308" t="s">
        <v>699</v>
      </c>
      <c r="D35" s="305">
        <v>9.8709169369038623</v>
      </c>
      <c r="E35" s="305">
        <v>22.007541111674627</v>
      </c>
      <c r="F35" s="306">
        <v>12.617144131548457</v>
      </c>
      <c r="G35" s="307">
        <v>13.931345731625552</v>
      </c>
    </row>
    <row r="36" spans="2:7" x14ac:dyDescent="0.5">
      <c r="B36" s="437"/>
      <c r="C36" s="304" t="s">
        <v>700</v>
      </c>
      <c r="D36" s="305">
        <v>10.35466446115827</v>
      </c>
      <c r="E36" s="305">
        <v>22.560696317196342</v>
      </c>
      <c r="F36" s="306">
        <v>12.617144131548457</v>
      </c>
      <c r="G36" s="307">
        <v>13.931345731625552</v>
      </c>
    </row>
    <row r="37" spans="2:7" x14ac:dyDescent="0.5">
      <c r="B37" s="437"/>
      <c r="C37" s="304" t="s">
        <v>701</v>
      </c>
      <c r="D37" s="305">
        <v>10.680037361660986</v>
      </c>
      <c r="E37" s="305">
        <v>23.114249303778823</v>
      </c>
      <c r="F37" s="306">
        <v>12.579751587733625</v>
      </c>
      <c r="G37" s="307">
        <v>14.000994515942654</v>
      </c>
    </row>
    <row r="38" spans="2:7" x14ac:dyDescent="0.5">
      <c r="B38" s="437"/>
      <c r="C38" s="304" t="s">
        <v>702</v>
      </c>
      <c r="D38" s="305">
        <v>10.18957184185826</v>
      </c>
      <c r="E38" s="305">
        <v>22.061474927702847</v>
      </c>
      <c r="F38" s="306">
        <v>12.579751587733625</v>
      </c>
      <c r="G38" s="307">
        <v>14.000994515942654</v>
      </c>
    </row>
    <row r="39" spans="2:7" x14ac:dyDescent="0.5">
      <c r="B39" s="437"/>
      <c r="C39" s="309" t="s">
        <v>703</v>
      </c>
      <c r="D39" s="305">
        <v>10.223916840437862</v>
      </c>
      <c r="E39" s="305">
        <v>23.814244136422204</v>
      </c>
      <c r="F39" s="306">
        <v>12.579751587733625</v>
      </c>
      <c r="G39" s="307">
        <v>14.000994515942654</v>
      </c>
    </row>
    <row r="40" spans="2:7" x14ac:dyDescent="0.5">
      <c r="B40" s="437"/>
      <c r="C40" s="311" t="s">
        <v>704</v>
      </c>
      <c r="D40" s="312">
        <v>11.57947623786181</v>
      </c>
      <c r="E40" s="312">
        <v>25.057645605585833</v>
      </c>
      <c r="F40" s="313">
        <v>12.774389599059283</v>
      </c>
      <c r="G40" s="314">
        <v>14.28518845794096</v>
      </c>
    </row>
    <row r="41" spans="2:7" x14ac:dyDescent="0.5">
      <c r="B41" s="437" t="s">
        <v>707</v>
      </c>
      <c r="C41" s="304" t="s">
        <v>693</v>
      </c>
      <c r="D41" s="305">
        <v>9.7899999999999991</v>
      </c>
      <c r="E41" s="305">
        <v>23.75</v>
      </c>
      <c r="F41" s="306">
        <v>12.774389599059283</v>
      </c>
      <c r="G41" s="307">
        <v>14.28518845794096</v>
      </c>
    </row>
    <row r="42" spans="2:7" x14ac:dyDescent="0.5">
      <c r="B42" s="437"/>
      <c r="C42" s="304" t="s">
        <v>694</v>
      </c>
      <c r="D42" s="305">
        <v>9.6250693535096019</v>
      </c>
      <c r="E42" s="305">
        <v>23.245652103222671</v>
      </c>
      <c r="F42" s="306">
        <v>12.774389599059283</v>
      </c>
      <c r="G42" s="307">
        <v>14.28518845794096</v>
      </c>
    </row>
    <row r="43" spans="2:7" x14ac:dyDescent="0.5">
      <c r="B43" s="437"/>
      <c r="C43" s="304" t="s">
        <v>695</v>
      </c>
      <c r="D43" s="305">
        <v>9.6241651403472392</v>
      </c>
      <c r="E43" s="305">
        <v>23.244645451803962</v>
      </c>
      <c r="F43" s="306">
        <v>12.774389599059283</v>
      </c>
      <c r="G43" s="307">
        <v>14.28518845794096</v>
      </c>
    </row>
    <row r="44" spans="2:7" x14ac:dyDescent="0.5">
      <c r="B44" s="437"/>
      <c r="C44" s="304" t="s">
        <v>696</v>
      </c>
      <c r="D44" s="305">
        <v>10.14294912092959</v>
      </c>
      <c r="E44" s="305">
        <v>23.324402745791893</v>
      </c>
      <c r="F44" s="306">
        <v>12.487061214849648</v>
      </c>
      <c r="G44" s="307">
        <v>14.193523369794079</v>
      </c>
    </row>
    <row r="45" spans="2:7" x14ac:dyDescent="0.5">
      <c r="B45" s="437"/>
      <c r="C45" s="304" t="s">
        <v>697</v>
      </c>
      <c r="D45" s="305">
        <v>9.7488743821116994</v>
      </c>
      <c r="E45" s="305">
        <v>23.14275945277603</v>
      </c>
      <c r="F45" s="306">
        <v>12.487061214849648</v>
      </c>
      <c r="G45" s="307">
        <v>14.193523369794079</v>
      </c>
    </row>
    <row r="46" spans="2:7" x14ac:dyDescent="0.5">
      <c r="B46" s="437"/>
      <c r="C46" s="304" t="s">
        <v>698</v>
      </c>
      <c r="D46" s="305">
        <v>9.2075948405192616</v>
      </c>
      <c r="E46" s="305">
        <v>22.975204030839627</v>
      </c>
      <c r="F46" s="306">
        <v>12.147208074608924</v>
      </c>
      <c r="G46" s="307">
        <v>13.973284490890556</v>
      </c>
    </row>
    <row r="47" spans="2:7" x14ac:dyDescent="0.5">
      <c r="B47" s="437"/>
      <c r="C47" s="308" t="s">
        <v>699</v>
      </c>
      <c r="D47" s="305">
        <v>8.999314297898664</v>
      </c>
      <c r="E47" s="305">
        <v>22.042218422207377</v>
      </c>
      <c r="F47" s="306">
        <v>12.147208074608924</v>
      </c>
      <c r="G47" s="307">
        <v>13.973284490890556</v>
      </c>
    </row>
    <row r="48" spans="2:7" x14ac:dyDescent="0.5">
      <c r="B48" s="437"/>
      <c r="C48" s="304" t="s">
        <v>700</v>
      </c>
      <c r="D48" s="305">
        <v>9.8990154085577799</v>
      </c>
      <c r="E48" s="305">
        <v>22.641497683882665</v>
      </c>
      <c r="F48" s="306">
        <v>12.147208074608924</v>
      </c>
      <c r="G48" s="307">
        <v>13.973284490890556</v>
      </c>
    </row>
    <row r="49" spans="2:7" x14ac:dyDescent="0.5">
      <c r="B49" s="437"/>
      <c r="C49" s="304" t="s">
        <v>701</v>
      </c>
      <c r="D49" s="305">
        <v>9.4958269213608464</v>
      </c>
      <c r="E49" s="305">
        <v>23.095987955769512</v>
      </c>
      <c r="F49" s="306">
        <v>11.548622690689683</v>
      </c>
      <c r="G49" s="307">
        <v>13.590746210778395</v>
      </c>
    </row>
    <row r="50" spans="2:7" x14ac:dyDescent="0.5">
      <c r="B50" s="437"/>
      <c r="C50" s="304" t="s">
        <v>702</v>
      </c>
      <c r="D50" s="305">
        <v>9.2796385694012518</v>
      </c>
      <c r="E50" s="305">
        <v>24.820682397950556</v>
      </c>
      <c r="F50" s="306">
        <v>11.548622690689683</v>
      </c>
      <c r="G50" s="307">
        <v>13.590746210778395</v>
      </c>
    </row>
    <row r="51" spans="2:7" x14ac:dyDescent="0.5">
      <c r="B51" s="437"/>
      <c r="C51" s="309" t="s">
        <v>703</v>
      </c>
      <c r="D51" s="305">
        <v>9.3604774590760655</v>
      </c>
      <c r="E51" s="305">
        <v>25.526540216291711</v>
      </c>
      <c r="F51" s="306">
        <v>11.548622690689683</v>
      </c>
      <c r="G51" s="307">
        <v>13.590746210778395</v>
      </c>
    </row>
    <row r="52" spans="2:7" x14ac:dyDescent="0.5">
      <c r="B52" s="437"/>
      <c r="C52" s="311" t="s">
        <v>704</v>
      </c>
      <c r="D52" s="312">
        <v>12.210815764405197</v>
      </c>
      <c r="E52" s="312">
        <v>27.898577374655332</v>
      </c>
      <c r="F52" s="313">
        <v>12.014146999498589</v>
      </c>
      <c r="G52" s="314">
        <v>14.157046607132401</v>
      </c>
    </row>
    <row r="53" spans="2:7" x14ac:dyDescent="0.5">
      <c r="B53" s="437" t="s">
        <v>708</v>
      </c>
      <c r="C53" s="304" t="s">
        <v>693</v>
      </c>
      <c r="D53" s="305">
        <v>12.430431496076304</v>
      </c>
      <c r="E53" s="305">
        <v>28.329459684612701</v>
      </c>
      <c r="F53" s="306">
        <v>12.014146999498589</v>
      </c>
      <c r="G53" s="307">
        <v>14.157046607132401</v>
      </c>
    </row>
    <row r="54" spans="2:7" x14ac:dyDescent="0.5">
      <c r="B54" s="437"/>
      <c r="C54" s="304" t="s">
        <v>694</v>
      </c>
      <c r="D54" s="305">
        <v>12.746177928028843</v>
      </c>
      <c r="E54" s="305">
        <v>28.259459386582026</v>
      </c>
      <c r="F54" s="306">
        <v>12.014146999498589</v>
      </c>
      <c r="G54" s="307">
        <v>14.157046607132401</v>
      </c>
    </row>
    <row r="55" spans="2:7" x14ac:dyDescent="0.5">
      <c r="B55" s="437"/>
      <c r="C55" s="304" t="s">
        <v>695</v>
      </c>
      <c r="D55" s="305">
        <v>11.977889342198337</v>
      </c>
      <c r="E55" s="305">
        <v>27.702608887569909</v>
      </c>
      <c r="F55" s="306">
        <v>11.737948356335249</v>
      </c>
      <c r="G55" s="307">
        <v>14.029879758153923</v>
      </c>
    </row>
    <row r="56" spans="2:7" x14ac:dyDescent="0.5">
      <c r="B56" s="437"/>
      <c r="C56" s="304" t="s">
        <v>696</v>
      </c>
      <c r="D56" s="305">
        <v>11.766262665255409</v>
      </c>
      <c r="E56" s="305">
        <v>27.83414439667833</v>
      </c>
      <c r="F56" s="306">
        <v>11.737948356335249</v>
      </c>
      <c r="G56" s="307">
        <v>14.029879758153923</v>
      </c>
    </row>
    <row r="57" spans="2:7" x14ac:dyDescent="0.5">
      <c r="B57" s="437"/>
      <c r="C57" s="304" t="s">
        <v>697</v>
      </c>
      <c r="D57" s="305">
        <v>10.513870956160943</v>
      </c>
      <c r="E57" s="305">
        <v>26.650674928838473</v>
      </c>
      <c r="F57" s="306">
        <v>11.737948356335249</v>
      </c>
      <c r="G57" s="307">
        <v>14.029879758153923</v>
      </c>
    </row>
    <row r="58" spans="2:7" x14ac:dyDescent="0.5">
      <c r="B58" s="437"/>
      <c r="C58" s="304" t="s">
        <v>698</v>
      </c>
      <c r="D58" s="305">
        <v>10.46537430457175</v>
      </c>
      <c r="E58" s="305">
        <v>26.778968763345262</v>
      </c>
      <c r="F58" s="306">
        <v>11.559128830288401</v>
      </c>
      <c r="G58" s="307">
        <v>13.855150407606894</v>
      </c>
    </row>
    <row r="59" spans="2:7" x14ac:dyDescent="0.5">
      <c r="B59" s="437"/>
      <c r="C59" s="308" t="s">
        <v>699</v>
      </c>
      <c r="D59" s="305">
        <v>8.5171693033757467</v>
      </c>
      <c r="E59" s="305">
        <v>25.051912698659528</v>
      </c>
      <c r="F59" s="306">
        <v>11.559128830288401</v>
      </c>
      <c r="G59" s="307">
        <v>13.855150407606894</v>
      </c>
    </row>
    <row r="60" spans="2:7" x14ac:dyDescent="0.5">
      <c r="B60" s="437"/>
      <c r="C60" s="304" t="s">
        <v>700</v>
      </c>
      <c r="D60" s="305">
        <v>8.1927381778316501</v>
      </c>
      <c r="E60" s="305">
        <v>24.843453677579866</v>
      </c>
      <c r="F60" s="306">
        <v>11.559128830288401</v>
      </c>
      <c r="G60" s="307">
        <v>13.855150407606894</v>
      </c>
    </row>
    <row r="61" spans="2:7" x14ac:dyDescent="0.5">
      <c r="B61" s="437"/>
      <c r="C61" s="304" t="s">
        <v>701</v>
      </c>
      <c r="D61" s="305">
        <v>8.1062027040308671</v>
      </c>
      <c r="E61" s="305">
        <v>23.709509608831265</v>
      </c>
      <c r="F61" s="306">
        <v>11.084873976009721</v>
      </c>
      <c r="G61" s="307">
        <v>13.639701821862628</v>
      </c>
    </row>
    <row r="62" spans="2:7" x14ac:dyDescent="0.5">
      <c r="B62" s="437"/>
      <c r="C62" s="304" t="s">
        <v>702</v>
      </c>
      <c r="D62" s="305">
        <v>8.4531567052804437</v>
      </c>
      <c r="E62" s="305">
        <v>23.921589361301592</v>
      </c>
      <c r="F62" s="306">
        <v>11.084873976009721</v>
      </c>
      <c r="G62" s="307">
        <v>13.639701821862628</v>
      </c>
    </row>
    <row r="63" spans="2:7" x14ac:dyDescent="0.5">
      <c r="B63" s="437"/>
      <c r="C63" s="309" t="s">
        <v>703</v>
      </c>
      <c r="D63" s="305">
        <v>7.9661429557081682</v>
      </c>
      <c r="E63" s="305">
        <v>24.012279440293252</v>
      </c>
      <c r="F63" s="306">
        <v>11.084873976009721</v>
      </c>
      <c r="G63" s="307">
        <v>13.639701821862628</v>
      </c>
    </row>
    <row r="64" spans="2:7" x14ac:dyDescent="0.5">
      <c r="B64" s="437"/>
      <c r="C64" s="311" t="s">
        <v>704</v>
      </c>
      <c r="D64" s="312">
        <v>9.5136027876060982</v>
      </c>
      <c r="E64" s="312">
        <v>26.180042309046598</v>
      </c>
      <c r="F64" s="313">
        <v>11.119414213475601</v>
      </c>
      <c r="G64" s="314">
        <v>14.185728960162095</v>
      </c>
    </row>
    <row r="65" spans="2:7" x14ac:dyDescent="0.5">
      <c r="B65" s="437" t="s">
        <v>709</v>
      </c>
      <c r="C65" s="304" t="s">
        <v>693</v>
      </c>
      <c r="D65" s="305">
        <v>7.2397591322019323</v>
      </c>
      <c r="E65" s="305">
        <v>24.236822716837246</v>
      </c>
      <c r="F65" s="306">
        <v>11.119414213475608</v>
      </c>
      <c r="G65" s="307">
        <v>14.185728960162095</v>
      </c>
    </row>
    <row r="66" spans="2:7" x14ac:dyDescent="0.5">
      <c r="B66" s="437"/>
      <c r="C66" s="304" t="s">
        <v>694</v>
      </c>
      <c r="D66" s="305">
        <v>7.6563682004138283</v>
      </c>
      <c r="E66" s="305">
        <v>23.612741471120451</v>
      </c>
      <c r="F66" s="306">
        <v>11.119414213475608</v>
      </c>
      <c r="G66" s="307">
        <v>14.185728960162095</v>
      </c>
    </row>
    <row r="67" spans="2:7" x14ac:dyDescent="0.5">
      <c r="B67" s="437"/>
      <c r="C67" s="304" t="s">
        <v>695</v>
      </c>
      <c r="D67" s="305">
        <v>7.9156746045439377</v>
      </c>
      <c r="E67" s="305">
        <v>23.127433796822665</v>
      </c>
      <c r="F67" s="306">
        <v>10.56053542285024</v>
      </c>
      <c r="G67" s="307">
        <v>13.525016430005495</v>
      </c>
    </row>
    <row r="68" spans="2:7" x14ac:dyDescent="0.5">
      <c r="B68" s="437"/>
      <c r="C68" s="304" t="s">
        <v>696</v>
      </c>
      <c r="D68" s="305">
        <v>7.2508635888635746</v>
      </c>
      <c r="E68" s="305">
        <v>22.551608682534479</v>
      </c>
      <c r="F68" s="306">
        <v>10.56053542285024</v>
      </c>
      <c r="G68" s="307">
        <v>13.525016430005495</v>
      </c>
    </row>
    <row r="69" spans="2:7" x14ac:dyDescent="0.5">
      <c r="B69" s="437"/>
      <c r="C69" s="304" t="s">
        <v>697</v>
      </c>
      <c r="D69" s="305">
        <v>6.9532414969145862</v>
      </c>
      <c r="E69" s="305">
        <v>21.86674284653073</v>
      </c>
      <c r="F69" s="306">
        <v>10.56053542285024</v>
      </c>
      <c r="G69" s="307">
        <v>13.525016430005495</v>
      </c>
    </row>
    <row r="70" spans="2:7" x14ac:dyDescent="0.5">
      <c r="B70" s="437"/>
      <c r="C70" s="304" t="s">
        <v>698</v>
      </c>
      <c r="D70" s="305">
        <v>7.8067259889863543</v>
      </c>
      <c r="E70" s="305">
        <v>22.997791886202222</v>
      </c>
      <c r="F70" s="306">
        <v>10.49859677330252</v>
      </c>
      <c r="G70" s="307">
        <v>13.429390405203897</v>
      </c>
    </row>
    <row r="71" spans="2:7" x14ac:dyDescent="0.5">
      <c r="B71" s="437"/>
      <c r="C71" s="308" t="s">
        <v>699</v>
      </c>
      <c r="D71" s="305">
        <v>6.9938841293951599</v>
      </c>
      <c r="E71" s="305">
        <v>23.196504924395736</v>
      </c>
      <c r="F71" s="306">
        <v>10.49859677330252</v>
      </c>
      <c r="G71" s="307">
        <v>13.429390405203897</v>
      </c>
    </row>
    <row r="72" spans="2:7" x14ac:dyDescent="0.5">
      <c r="B72" s="437"/>
      <c r="C72" s="304" t="s">
        <v>700</v>
      </c>
      <c r="D72" s="305">
        <v>7.039836177716623</v>
      </c>
      <c r="E72" s="305">
        <v>23.37948766025907</v>
      </c>
      <c r="F72" s="306">
        <v>10.49859677330252</v>
      </c>
      <c r="G72" s="307">
        <v>13.429390405203897</v>
      </c>
    </row>
    <row r="73" spans="2:7" x14ac:dyDescent="0.5">
      <c r="B73" s="437"/>
      <c r="C73" s="304" t="s">
        <v>701</v>
      </c>
      <c r="D73" s="305">
        <v>7.3568586687581403</v>
      </c>
      <c r="E73" s="305">
        <v>24.426745702170653</v>
      </c>
      <c r="F73" s="306">
        <v>10.681150892207606</v>
      </c>
      <c r="G73" s="307">
        <v>13.582633056154224</v>
      </c>
    </row>
    <row r="74" spans="2:7" x14ac:dyDescent="0.5">
      <c r="B74" s="437"/>
      <c r="C74" s="304" t="s">
        <v>702</v>
      </c>
      <c r="D74" s="305">
        <v>6.7774881645754252</v>
      </c>
      <c r="E74" s="305">
        <v>24.043022752227458</v>
      </c>
      <c r="F74" s="306">
        <v>10.681150892207606</v>
      </c>
      <c r="G74" s="307">
        <v>13.582633056154224</v>
      </c>
    </row>
    <row r="75" spans="2:7" x14ac:dyDescent="0.5">
      <c r="B75" s="437"/>
      <c r="C75" s="309" t="s">
        <v>703</v>
      </c>
      <c r="D75" s="305">
        <v>7.0752657550652671</v>
      </c>
      <c r="E75" s="305">
        <v>25.376984352117653</v>
      </c>
      <c r="F75" s="306">
        <v>10.681150892207606</v>
      </c>
      <c r="G75" s="307">
        <v>13.582633056154224</v>
      </c>
    </row>
    <row r="76" spans="2:7" x14ac:dyDescent="0.5">
      <c r="B76" s="437"/>
      <c r="C76" s="311" t="s">
        <v>704</v>
      </c>
      <c r="D76" s="312">
        <v>8.0343832614360782</v>
      </c>
      <c r="E76" s="312">
        <v>27.519389234298998</v>
      </c>
      <c r="F76" s="313">
        <v>10.806909263282272</v>
      </c>
      <c r="G76" s="314">
        <v>13.576576873892053</v>
      </c>
    </row>
    <row r="77" spans="2:7" x14ac:dyDescent="0.5">
      <c r="B77" s="437" t="s">
        <v>710</v>
      </c>
      <c r="C77" s="304" t="s">
        <v>693</v>
      </c>
      <c r="D77" s="305">
        <v>6.5098453187751524</v>
      </c>
      <c r="E77" s="305">
        <v>25.160521399162462</v>
      </c>
      <c r="F77" s="306">
        <v>10.806909263282272</v>
      </c>
      <c r="G77" s="307">
        <v>13.576576873892053</v>
      </c>
    </row>
    <row r="78" spans="2:7" x14ac:dyDescent="0.5">
      <c r="B78" s="437"/>
      <c r="C78" s="304" t="s">
        <v>694</v>
      </c>
      <c r="D78" s="305">
        <v>7.1452592561247572</v>
      </c>
      <c r="E78" s="305">
        <v>25.172272499865826</v>
      </c>
      <c r="F78" s="306">
        <v>10.806909263282272</v>
      </c>
      <c r="G78" s="307">
        <v>13.576576873892053</v>
      </c>
    </row>
    <row r="79" spans="2:7" x14ac:dyDescent="0.5">
      <c r="B79" s="437"/>
      <c r="C79" s="304" t="s">
        <v>695</v>
      </c>
      <c r="D79" s="305">
        <v>7.8027272468889715</v>
      </c>
      <c r="E79" s="305">
        <v>25.023719059396271</v>
      </c>
      <c r="F79" s="306">
        <v>10.637261310209341</v>
      </c>
      <c r="G79" s="307">
        <v>13.464251548563832</v>
      </c>
    </row>
    <row r="80" spans="2:7" x14ac:dyDescent="0.5">
      <c r="B80" s="437"/>
      <c r="C80" s="315" t="s">
        <v>696</v>
      </c>
      <c r="D80" s="316">
        <v>7.4468931115666184</v>
      </c>
      <c r="E80" s="316">
        <v>24.280535552404388</v>
      </c>
      <c r="F80" s="317">
        <v>10.637261310209341</v>
      </c>
      <c r="G80" s="318">
        <v>13.464251548563832</v>
      </c>
    </row>
    <row r="81" spans="2:7" x14ac:dyDescent="0.5">
      <c r="B81" s="437"/>
      <c r="C81" s="315" t="s">
        <v>697</v>
      </c>
      <c r="D81" s="316">
        <v>7.47</v>
      </c>
      <c r="E81" s="316">
        <v>24.58</v>
      </c>
      <c r="F81" s="317">
        <v>10.64</v>
      </c>
      <c r="G81" s="318">
        <v>13.46</v>
      </c>
    </row>
    <row r="82" spans="2:7" x14ac:dyDescent="0.5">
      <c r="B82" s="437"/>
      <c r="C82" s="315" t="s">
        <v>698</v>
      </c>
      <c r="D82" s="316">
        <v>7.93</v>
      </c>
      <c r="E82" s="316">
        <v>24.29</v>
      </c>
      <c r="F82" s="317">
        <v>10.210000000000001</v>
      </c>
      <c r="G82" s="318">
        <v>13.06</v>
      </c>
    </row>
    <row r="83" spans="2:7" x14ac:dyDescent="0.5">
      <c r="B83" s="437"/>
      <c r="C83" s="315" t="s">
        <v>699</v>
      </c>
      <c r="D83" s="316">
        <v>6.88</v>
      </c>
      <c r="E83" s="316">
        <v>23.52</v>
      </c>
      <c r="F83" s="317">
        <v>10.212187735326593</v>
      </c>
      <c r="G83" s="318">
        <v>13.057180007825817</v>
      </c>
    </row>
    <row r="84" spans="2:7" x14ac:dyDescent="0.5">
      <c r="B84" s="437"/>
      <c r="C84" s="315" t="s">
        <v>700</v>
      </c>
      <c r="D84" s="316">
        <v>7.1608172689458574</v>
      </c>
      <c r="E84" s="316">
        <v>24.300280732421349</v>
      </c>
      <c r="F84" s="317">
        <v>10.094189723289936</v>
      </c>
      <c r="G84" s="318">
        <v>12.917839740843776</v>
      </c>
    </row>
    <row r="85" spans="2:7" x14ac:dyDescent="0.5">
      <c r="B85" s="437"/>
      <c r="C85" s="315" t="s">
        <v>701</v>
      </c>
      <c r="D85" s="316">
        <v>7.1036777536171938</v>
      </c>
      <c r="E85" s="316">
        <v>24.597990471196631</v>
      </c>
      <c r="F85" s="317">
        <v>10.222174099195181</v>
      </c>
      <c r="G85" s="318">
        <v>13.042310350378699</v>
      </c>
    </row>
    <row r="86" spans="2:7" x14ac:dyDescent="0.5">
      <c r="B86" s="437"/>
      <c r="C86" s="315" t="s">
        <v>702</v>
      </c>
      <c r="D86" s="316">
        <v>6.8562507752171582</v>
      </c>
      <c r="E86" s="316">
        <v>24.696842854786439</v>
      </c>
      <c r="F86" s="317">
        <v>10.156648586639761</v>
      </c>
      <c r="G86" s="318">
        <v>12.991554789991129</v>
      </c>
    </row>
    <row r="87" spans="2:7" x14ac:dyDescent="0.5">
      <c r="B87" s="437"/>
      <c r="C87" s="315" t="s">
        <v>703</v>
      </c>
      <c r="D87" s="316">
        <v>7.1809423434170103</v>
      </c>
      <c r="E87" s="316">
        <v>25.205249845640282</v>
      </c>
      <c r="F87" s="317">
        <v>10.135485749690387</v>
      </c>
      <c r="G87" s="318">
        <v>12.967652134124588</v>
      </c>
    </row>
    <row r="88" spans="2:7" x14ac:dyDescent="0.5">
      <c r="B88" s="437"/>
      <c r="C88" s="311" t="s">
        <v>704</v>
      </c>
      <c r="D88" s="312">
        <v>8.048437675689236</v>
      </c>
      <c r="E88" s="312">
        <v>27.095827441565906</v>
      </c>
      <c r="F88" s="313">
        <v>10.585051224201854</v>
      </c>
      <c r="G88" s="314">
        <v>13.421145519453477</v>
      </c>
    </row>
    <row r="89" spans="2:7" x14ac:dyDescent="0.5">
      <c r="B89" s="437" t="s">
        <v>711</v>
      </c>
      <c r="C89" s="304" t="s">
        <v>693</v>
      </c>
      <c r="D89" s="305">
        <v>6.7534472835053361</v>
      </c>
      <c r="E89" s="305">
        <v>25.684323118039742</v>
      </c>
      <c r="F89" s="306">
        <v>10.477238477582306</v>
      </c>
      <c r="G89" s="307">
        <v>13.283615701745738</v>
      </c>
    </row>
    <row r="90" spans="2:7" x14ac:dyDescent="0.5">
      <c r="B90" s="437"/>
      <c r="C90" s="304" t="s">
        <v>694</v>
      </c>
      <c r="D90" s="316">
        <v>7.395800161958678</v>
      </c>
      <c r="E90" s="316">
        <v>26.47980432692875</v>
      </c>
      <c r="F90" s="317">
        <v>10.345225762717776</v>
      </c>
      <c r="G90" s="319">
        <v>13.116242765092949</v>
      </c>
    </row>
    <row r="91" spans="2:7" x14ac:dyDescent="0.5">
      <c r="B91" s="437"/>
      <c r="C91" s="315" t="s">
        <v>695</v>
      </c>
      <c r="D91" s="316">
        <v>7.3124102735474024</v>
      </c>
      <c r="E91" s="316">
        <v>27.459988815107224</v>
      </c>
      <c r="F91" s="317">
        <v>10.191169346463976</v>
      </c>
      <c r="G91" s="319">
        <v>12.981004367218903</v>
      </c>
    </row>
    <row r="92" spans="2:7" x14ac:dyDescent="0.5">
      <c r="B92" s="437"/>
      <c r="C92" s="315" t="s">
        <v>696</v>
      </c>
      <c r="D92" s="316">
        <v>7.6648334355488092</v>
      </c>
      <c r="E92" s="316">
        <v>27.501059659617244</v>
      </c>
      <c r="F92" s="317">
        <v>10.148528717269215</v>
      </c>
      <c r="G92" s="319">
        <v>12.95367385356481</v>
      </c>
    </row>
    <row r="93" spans="2:7" x14ac:dyDescent="0.5">
      <c r="B93" s="437"/>
      <c r="C93" s="315" t="s">
        <v>697</v>
      </c>
      <c r="D93" s="316">
        <v>7.1953582831114904</v>
      </c>
      <c r="E93" s="316">
        <v>27.360203836652691</v>
      </c>
      <c r="F93" s="317">
        <v>9.8555484048631747</v>
      </c>
      <c r="G93" s="319">
        <v>12.644350039292751</v>
      </c>
    </row>
    <row r="94" spans="2:7" x14ac:dyDescent="0.5">
      <c r="B94" s="437"/>
      <c r="C94" s="315" t="s">
        <v>698</v>
      </c>
      <c r="D94" s="316">
        <v>7.5087054446877239</v>
      </c>
      <c r="E94" s="316">
        <v>27.111108114210619</v>
      </c>
      <c r="F94" s="317">
        <v>9.7289699986393856</v>
      </c>
      <c r="G94" s="319">
        <v>12.56167593946032</v>
      </c>
    </row>
    <row r="95" spans="2:7" x14ac:dyDescent="0.5">
      <c r="B95" s="437"/>
      <c r="C95" s="315" t="s">
        <v>699</v>
      </c>
      <c r="D95" s="316">
        <v>6.9120680180706229</v>
      </c>
      <c r="E95" s="316">
        <v>26.621872919305645</v>
      </c>
      <c r="F95" s="317">
        <v>9.6007854392639747</v>
      </c>
      <c r="G95" s="319">
        <v>12.361175486982592</v>
      </c>
    </row>
    <row r="96" spans="2:7" x14ac:dyDescent="0.5">
      <c r="B96" s="437"/>
      <c r="C96" s="315" t="s">
        <v>700</v>
      </c>
      <c r="D96" s="316">
        <v>6.4644850670614051</v>
      </c>
      <c r="E96" s="316">
        <v>26.433994180463866</v>
      </c>
      <c r="F96" s="317">
        <v>9.630616564747184</v>
      </c>
      <c r="G96" s="319">
        <v>12.442484149979609</v>
      </c>
    </row>
    <row r="97" spans="2:7" x14ac:dyDescent="0.5">
      <c r="B97" s="437"/>
      <c r="C97" s="315" t="s">
        <v>701</v>
      </c>
      <c r="D97" s="316">
        <v>8.1392295551194351</v>
      </c>
      <c r="E97" s="316">
        <v>27.866497522245897</v>
      </c>
      <c r="F97" s="317">
        <v>9.7785093265217302</v>
      </c>
      <c r="G97" s="319">
        <v>12.590018925236215</v>
      </c>
    </row>
    <row r="98" spans="2:7" x14ac:dyDescent="0.5">
      <c r="B98" s="437"/>
      <c r="C98" s="315" t="s">
        <v>702</v>
      </c>
      <c r="D98" s="316">
        <v>6.877571746002392</v>
      </c>
      <c r="E98" s="316">
        <v>26.558879269160169</v>
      </c>
      <c r="F98" s="317">
        <v>9.8084321734866862</v>
      </c>
      <c r="G98" s="319">
        <v>12.60767340208066</v>
      </c>
    </row>
    <row r="99" spans="2:7" x14ac:dyDescent="0.5">
      <c r="B99" s="437"/>
      <c r="C99" s="315" t="s">
        <v>703</v>
      </c>
      <c r="D99" s="316">
        <v>7.1334263636273167</v>
      </c>
      <c r="E99" s="316">
        <v>26.58438761649105</v>
      </c>
      <c r="F99" s="317">
        <v>9.8309123192461474</v>
      </c>
      <c r="G99" s="319">
        <v>12.613259957928484</v>
      </c>
    </row>
    <row r="100" spans="2:7" x14ac:dyDescent="0.5">
      <c r="B100" s="437"/>
      <c r="C100" s="311" t="s">
        <v>704</v>
      </c>
      <c r="D100" s="312">
        <v>7.4306827125443435</v>
      </c>
      <c r="E100" s="312">
        <v>26.44103893012873</v>
      </c>
      <c r="F100" s="313">
        <v>10.201045101439087</v>
      </c>
      <c r="G100" s="314">
        <v>12.922002597685218</v>
      </c>
    </row>
    <row r="101" spans="2:7" x14ac:dyDescent="0.5">
      <c r="B101" s="438" t="s">
        <v>712</v>
      </c>
      <c r="C101" s="304" t="s">
        <v>693</v>
      </c>
      <c r="D101" s="305">
        <v>6.6422797345702218</v>
      </c>
      <c r="E101" s="305">
        <v>25.709533109597604</v>
      </c>
      <c r="F101" s="306">
        <v>10.122405080103647</v>
      </c>
      <c r="G101" s="307">
        <v>12.798785252365469</v>
      </c>
    </row>
    <row r="102" spans="2:7" x14ac:dyDescent="0.5">
      <c r="B102" s="439"/>
      <c r="C102" s="315" t="s">
        <v>694</v>
      </c>
      <c r="D102" s="316">
        <v>7.7343659400587255</v>
      </c>
      <c r="E102" s="316">
        <v>26.99525607472285</v>
      </c>
      <c r="F102" s="317">
        <v>9.9903259386264285</v>
      </c>
      <c r="G102" s="319">
        <v>12.878614714850011</v>
      </c>
    </row>
    <row r="103" spans="2:7" x14ac:dyDescent="0.5">
      <c r="B103" s="439"/>
      <c r="C103" s="315" t="s">
        <v>695</v>
      </c>
      <c r="D103" s="316">
        <v>7.0942392218895174</v>
      </c>
      <c r="E103" s="316">
        <v>25.762717091354009</v>
      </c>
      <c r="F103" s="317">
        <v>10.076065725336289</v>
      </c>
      <c r="G103" s="319">
        <v>12.950625276357258</v>
      </c>
    </row>
    <row r="104" spans="2:7" x14ac:dyDescent="0.5">
      <c r="B104" s="439"/>
      <c r="C104" s="315" t="s">
        <v>696</v>
      </c>
      <c r="D104" s="316">
        <v>6.6652980307921492</v>
      </c>
      <c r="E104" s="316">
        <v>25.620053305462488</v>
      </c>
      <c r="F104" s="317">
        <v>10.040315777647224</v>
      </c>
      <c r="G104" s="319">
        <v>12.926945572537583</v>
      </c>
    </row>
    <row r="105" spans="2:7" ht="14.7" thickBot="1" x14ac:dyDescent="0.55000000000000004">
      <c r="B105" s="440"/>
      <c r="C105" s="320" t="s">
        <v>697</v>
      </c>
      <c r="D105" s="321">
        <v>8.0819511303694505</v>
      </c>
      <c r="E105" s="321">
        <v>26.436531733800493</v>
      </c>
      <c r="F105" s="321">
        <v>9.8315963867383473</v>
      </c>
      <c r="G105" s="321">
        <v>12.736211616149046</v>
      </c>
    </row>
    <row r="106" spans="2:7" ht="14.7" thickTop="1" x14ac:dyDescent="0.5"/>
  </sheetData>
  <mergeCells count="16">
    <mergeCell ref="B2:G2"/>
    <mergeCell ref="B3:B4"/>
    <mergeCell ref="C3:C4"/>
    <mergeCell ref="D3:D4"/>
    <mergeCell ref="E3:E4"/>
    <mergeCell ref="F3:F4"/>
    <mergeCell ref="G3:G4"/>
    <mergeCell ref="B77:B88"/>
    <mergeCell ref="B89:B100"/>
    <mergeCell ref="B101:B105"/>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162A-B961-4231-A1B9-6CEBC1F55A6B}">
  <sheetPr codeName="Sheet91">
    <pageSetUpPr fitToPage="1"/>
  </sheetPr>
  <dimension ref="A1:L110"/>
  <sheetViews>
    <sheetView view="pageBreakPreview" zoomScaleNormal="100" zoomScaleSheetLayoutView="100" workbookViewId="0">
      <pane ySplit="4" topLeftCell="A80"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50" t="s">
        <v>713</v>
      </c>
      <c r="C2" s="450"/>
      <c r="D2" s="450"/>
      <c r="E2" s="450"/>
      <c r="F2" s="450"/>
      <c r="G2" s="450"/>
      <c r="H2" s="450"/>
    </row>
    <row r="3" spans="1:8" ht="43.2" customHeight="1" thickTop="1" x14ac:dyDescent="0.5">
      <c r="B3" s="442" t="s">
        <v>686</v>
      </c>
      <c r="C3" s="444" t="s">
        <v>714</v>
      </c>
      <c r="D3" s="444" t="s">
        <v>715</v>
      </c>
      <c r="E3" s="444" t="s">
        <v>716</v>
      </c>
      <c r="F3" s="444" t="s">
        <v>717</v>
      </c>
      <c r="G3" s="444" t="s">
        <v>718</v>
      </c>
      <c r="H3" s="448" t="s">
        <v>719</v>
      </c>
    </row>
    <row r="4" spans="1:8" ht="18" customHeight="1" x14ac:dyDescent="0.5">
      <c r="B4" s="443"/>
      <c r="C4" s="445"/>
      <c r="D4" s="445"/>
      <c r="E4" s="445"/>
      <c r="F4" s="445"/>
      <c r="G4" s="445"/>
      <c r="H4" s="449"/>
    </row>
    <row r="5" spans="1:8" x14ac:dyDescent="0.5">
      <c r="B5" s="437" t="s">
        <v>692</v>
      </c>
      <c r="C5" s="304" t="s">
        <v>693</v>
      </c>
      <c r="D5" s="305">
        <v>93.93</v>
      </c>
      <c r="E5" s="305">
        <v>75.209999999999994</v>
      </c>
      <c r="F5" s="305">
        <v>80.06</v>
      </c>
      <c r="G5" s="305">
        <v>2.1949495996698212</v>
      </c>
      <c r="H5" s="310">
        <v>5.6545427281782548</v>
      </c>
    </row>
    <row r="6" spans="1:8" x14ac:dyDescent="0.5">
      <c r="B6" s="437"/>
      <c r="C6" s="304" t="s">
        <v>694</v>
      </c>
      <c r="D6" s="305">
        <v>94.752870628367475</v>
      </c>
      <c r="E6" s="305">
        <v>77.225243618904344</v>
      </c>
      <c r="F6" s="305">
        <v>81.501745653481422</v>
      </c>
      <c r="G6" s="305">
        <v>2.1949495996698212</v>
      </c>
      <c r="H6" s="310">
        <v>5.6545427281782548</v>
      </c>
    </row>
    <row r="7" spans="1:8" x14ac:dyDescent="0.5">
      <c r="B7" s="437"/>
      <c r="C7" s="304" t="s">
        <v>695</v>
      </c>
      <c r="D7" s="305">
        <v>97.208766807578755</v>
      </c>
      <c r="E7" s="305">
        <v>79.090321239907851</v>
      </c>
      <c r="F7" s="305">
        <v>81.361304990592345</v>
      </c>
      <c r="G7" s="305">
        <v>2.2511032862247493</v>
      </c>
      <c r="H7" s="310">
        <v>5.7333301237215011</v>
      </c>
    </row>
    <row r="8" spans="1:8" x14ac:dyDescent="0.5">
      <c r="B8" s="437"/>
      <c r="C8" s="304" t="s">
        <v>696</v>
      </c>
      <c r="D8" s="305">
        <v>96.895102136949475</v>
      </c>
      <c r="E8" s="305">
        <v>80.188354709341297</v>
      </c>
      <c r="F8" s="305">
        <v>82.75790307337185</v>
      </c>
      <c r="G8" s="305">
        <v>2.2511032862247493</v>
      </c>
      <c r="H8" s="310">
        <v>5.7333301237215011</v>
      </c>
    </row>
    <row r="9" spans="1:8" x14ac:dyDescent="0.5">
      <c r="B9" s="437"/>
      <c r="C9" s="304" t="s">
        <v>697</v>
      </c>
      <c r="D9" s="305">
        <v>98.222195954040657</v>
      </c>
      <c r="E9" s="305">
        <v>81.737681094887705</v>
      </c>
      <c r="F9" s="305">
        <v>83.217118392602146</v>
      </c>
      <c r="G9" s="305">
        <v>2.2511032862247493</v>
      </c>
      <c r="H9" s="310">
        <v>5.7333301237215011</v>
      </c>
    </row>
    <row r="10" spans="1:8" x14ac:dyDescent="0.5">
      <c r="B10" s="437"/>
      <c r="C10" s="304" t="s">
        <v>698</v>
      </c>
      <c r="D10" s="305">
        <v>100.26012041106387</v>
      </c>
      <c r="E10" s="305">
        <v>84.276929044686028</v>
      </c>
      <c r="F10" s="305">
        <v>84.058276310813156</v>
      </c>
      <c r="G10" s="305">
        <v>2.1255624336940513</v>
      </c>
      <c r="H10" s="310">
        <v>5.6581514373617789</v>
      </c>
    </row>
    <row r="11" spans="1:8" x14ac:dyDescent="0.5">
      <c r="B11" s="437"/>
      <c r="C11" s="308" t="s">
        <v>699</v>
      </c>
      <c r="D11" s="305">
        <v>101.11125216572756</v>
      </c>
      <c r="E11" s="305">
        <v>85.856893742406669</v>
      </c>
      <c r="F11" s="305">
        <v>84.913292935668466</v>
      </c>
      <c r="G11" s="305">
        <v>2.1255624336940513</v>
      </c>
      <c r="H11" s="310">
        <v>5.6581514373617789</v>
      </c>
    </row>
    <row r="12" spans="1:8" x14ac:dyDescent="0.5">
      <c r="B12" s="437"/>
      <c r="C12" s="304" t="s">
        <v>700</v>
      </c>
      <c r="D12" s="305">
        <v>101.53970369046721</v>
      </c>
      <c r="E12" s="305">
        <v>86.102746723739997</v>
      </c>
      <c r="F12" s="305">
        <v>84.797122302242371</v>
      </c>
      <c r="G12" s="305">
        <v>2.1255624336940513</v>
      </c>
      <c r="H12" s="310">
        <v>5.6581514373617789</v>
      </c>
    </row>
    <row r="13" spans="1:8" x14ac:dyDescent="0.5">
      <c r="B13" s="437"/>
      <c r="C13" s="304" t="s">
        <v>701</v>
      </c>
      <c r="D13" s="305">
        <v>87.899114194739298</v>
      </c>
      <c r="E13" s="305">
        <v>75.277569416089705</v>
      </c>
      <c r="F13" s="305">
        <v>85.640873751370549</v>
      </c>
      <c r="G13" s="305">
        <v>1.9981108005658066</v>
      </c>
      <c r="H13" s="310">
        <v>5.8590598841320878</v>
      </c>
    </row>
    <row r="14" spans="1:8" x14ac:dyDescent="0.5">
      <c r="B14" s="437"/>
      <c r="C14" s="304" t="s">
        <v>702</v>
      </c>
      <c r="D14" s="305">
        <v>87.562132332476807</v>
      </c>
      <c r="E14" s="305">
        <v>75.356218305010273</v>
      </c>
      <c r="F14" s="305">
        <v>86.060282336295558</v>
      </c>
      <c r="G14" s="305">
        <v>1.9981108005658066</v>
      </c>
      <c r="H14" s="310">
        <v>5.8590598841320878</v>
      </c>
    </row>
    <row r="15" spans="1:8" x14ac:dyDescent="0.5">
      <c r="B15" s="437"/>
      <c r="C15" s="309" t="s">
        <v>703</v>
      </c>
      <c r="D15" s="305">
        <v>88.216642165362984</v>
      </c>
      <c r="E15" s="305">
        <v>75.665213510473947</v>
      </c>
      <c r="F15" s="305">
        <v>85.772039893151614</v>
      </c>
      <c r="G15" s="305">
        <v>1.9981108005658066</v>
      </c>
      <c r="H15" s="310">
        <v>5.8590598841320878</v>
      </c>
    </row>
    <row r="16" spans="1:8" x14ac:dyDescent="0.5">
      <c r="B16" s="437"/>
      <c r="C16" s="311" t="s">
        <v>704</v>
      </c>
      <c r="D16" s="312">
        <v>91.750385805949989</v>
      </c>
      <c r="E16" s="312">
        <v>76.740001961145651</v>
      </c>
      <c r="F16" s="312">
        <v>83.639977409412808</v>
      </c>
      <c r="G16" s="312">
        <v>1.8139693787462523</v>
      </c>
      <c r="H16" s="322">
        <v>6.2584422130150337</v>
      </c>
    </row>
    <row r="17" spans="2:12" x14ac:dyDescent="0.5">
      <c r="B17" s="437" t="s">
        <v>705</v>
      </c>
      <c r="C17" s="304" t="s">
        <v>693</v>
      </c>
      <c r="D17" s="305">
        <v>92.658251364765988</v>
      </c>
      <c r="E17" s="305">
        <v>76.601274403064139</v>
      </c>
      <c r="F17" s="305">
        <v>82.670753305616955</v>
      </c>
      <c r="G17" s="305">
        <v>1.8139693787462523</v>
      </c>
      <c r="H17" s="310">
        <v>6.2584422130150337</v>
      </c>
    </row>
    <row r="18" spans="2:12" x14ac:dyDescent="0.5">
      <c r="B18" s="437"/>
      <c r="C18" s="304" t="s">
        <v>694</v>
      </c>
      <c r="D18" s="305">
        <v>93.271214343969248</v>
      </c>
      <c r="E18" s="305">
        <v>77.890179359077493</v>
      </c>
      <c r="F18" s="305">
        <v>83.509344128222708</v>
      </c>
      <c r="G18" s="305">
        <v>1.8139693787462523</v>
      </c>
      <c r="H18" s="310">
        <v>6.2584422130150337</v>
      </c>
    </row>
    <row r="19" spans="2:12" x14ac:dyDescent="0.5">
      <c r="B19" s="437"/>
      <c r="C19" s="304" t="s">
        <v>695</v>
      </c>
      <c r="D19" s="305">
        <v>94.835867212044903</v>
      </c>
      <c r="E19" s="305">
        <v>79.989669889772358</v>
      </c>
      <c r="F19" s="305">
        <v>84.345377167187479</v>
      </c>
      <c r="G19" s="305">
        <v>2.0612022011306208</v>
      </c>
      <c r="H19" s="310">
        <v>6.1821502193706825</v>
      </c>
    </row>
    <row r="20" spans="2:12" x14ac:dyDescent="0.5">
      <c r="B20" s="437"/>
      <c r="C20" s="304" t="s">
        <v>696</v>
      </c>
      <c r="D20" s="305">
        <v>95.586690249319389</v>
      </c>
      <c r="E20" s="305">
        <v>81.040574176246949</v>
      </c>
      <c r="F20" s="305">
        <v>84.782278751223927</v>
      </c>
      <c r="G20" s="305">
        <v>2.0612022011306208</v>
      </c>
      <c r="H20" s="310">
        <v>6.1821502193706825</v>
      </c>
    </row>
    <row r="21" spans="2:12" x14ac:dyDescent="0.5">
      <c r="B21" s="437"/>
      <c r="C21" s="304" t="s">
        <v>697</v>
      </c>
      <c r="D21" s="305">
        <v>96.414959981885289</v>
      </c>
      <c r="E21" s="305">
        <v>82.47362210147196</v>
      </c>
      <c r="F21" s="305">
        <v>85.540275198960131</v>
      </c>
      <c r="G21" s="305">
        <v>2.0612022011306208</v>
      </c>
      <c r="H21" s="310">
        <v>6.1821502193706825</v>
      </c>
    </row>
    <row r="22" spans="2:12" ht="15.7" x14ac:dyDescent="0.55000000000000004">
      <c r="B22" s="437"/>
      <c r="C22" s="304" t="s">
        <v>698</v>
      </c>
      <c r="D22" s="305">
        <v>97.490226297513544</v>
      </c>
      <c r="E22" s="305">
        <v>85.024899214511834</v>
      </c>
      <c r="F22" s="305">
        <v>87.21376741401653</v>
      </c>
      <c r="G22" s="305">
        <v>1.9778617430298837</v>
      </c>
      <c r="H22" s="310">
        <v>6.1964754183229411</v>
      </c>
      <c r="L22" s="29"/>
    </row>
    <row r="23" spans="2:12" x14ac:dyDescent="0.5">
      <c r="B23" s="437"/>
      <c r="C23" s="308" t="s">
        <v>699</v>
      </c>
      <c r="D23" s="305">
        <v>97.051155531661792</v>
      </c>
      <c r="E23" s="305">
        <v>86.30847619808965</v>
      </c>
      <c r="F23" s="305">
        <v>88.930910430976297</v>
      </c>
      <c r="G23" s="305">
        <v>1.9778617430298837</v>
      </c>
      <c r="H23" s="310">
        <v>6.1964754183229411</v>
      </c>
    </row>
    <row r="24" spans="2:12" x14ac:dyDescent="0.5">
      <c r="B24" s="437"/>
      <c r="C24" s="304" t="s">
        <v>700</v>
      </c>
      <c r="D24" s="305">
        <v>98.269912788948091</v>
      </c>
      <c r="E24" s="305">
        <v>87.006811879993137</v>
      </c>
      <c r="F24" s="305">
        <v>88.538606996482798</v>
      </c>
      <c r="G24" s="305">
        <v>1.9778617430298837</v>
      </c>
      <c r="H24" s="310">
        <v>6.1964754183229411</v>
      </c>
    </row>
    <row r="25" spans="2:12" x14ac:dyDescent="0.5">
      <c r="B25" s="437"/>
      <c r="C25" s="304" t="s">
        <v>701</v>
      </c>
      <c r="D25" s="305">
        <v>86.586135577110497</v>
      </c>
      <c r="E25" s="305">
        <v>76.792004274814545</v>
      </c>
      <c r="F25" s="305">
        <v>88.688568629357917</v>
      </c>
      <c r="G25" s="305">
        <v>1.9081495770339498</v>
      </c>
      <c r="H25" s="310">
        <v>6.1453283412919522</v>
      </c>
    </row>
    <row r="26" spans="2:12" x14ac:dyDescent="0.5">
      <c r="B26" s="437"/>
      <c r="C26" s="304" t="s">
        <v>702</v>
      </c>
      <c r="D26" s="305">
        <v>87.39</v>
      </c>
      <c r="E26" s="305">
        <v>77.599999999999994</v>
      </c>
      <c r="F26" s="305">
        <v>88.8</v>
      </c>
      <c r="G26" s="305">
        <v>1.9081495770339498</v>
      </c>
      <c r="H26" s="310">
        <v>6.15</v>
      </c>
    </row>
    <row r="27" spans="2:12" x14ac:dyDescent="0.5">
      <c r="B27" s="437"/>
      <c r="C27" s="309" t="s">
        <v>703</v>
      </c>
      <c r="D27" s="305">
        <v>89.240324550796089</v>
      </c>
      <c r="E27" s="305">
        <v>78.766766988140887</v>
      </c>
      <c r="F27" s="305">
        <v>88.263649179476488</v>
      </c>
      <c r="G27" s="305">
        <v>1.9081495770339498</v>
      </c>
      <c r="H27" s="310">
        <v>6.1453283412919522</v>
      </c>
    </row>
    <row r="28" spans="2:12" x14ac:dyDescent="0.5">
      <c r="B28" s="437"/>
      <c r="C28" s="311" t="s">
        <v>704</v>
      </c>
      <c r="D28" s="312">
        <v>94.33647947728916</v>
      </c>
      <c r="E28" s="312">
        <v>80.569610039678096</v>
      </c>
      <c r="F28" s="312">
        <v>85.40663218100552</v>
      </c>
      <c r="G28" s="312">
        <v>1.6016642625619872</v>
      </c>
      <c r="H28" s="322">
        <v>6.2760277475826092</v>
      </c>
    </row>
    <row r="29" spans="2:12" x14ac:dyDescent="0.5">
      <c r="B29" s="437" t="s">
        <v>706</v>
      </c>
      <c r="C29" s="304" t="s">
        <v>693</v>
      </c>
      <c r="D29" s="305">
        <v>93.939515398727522</v>
      </c>
      <c r="E29" s="305">
        <v>81.015802034827573</v>
      </c>
      <c r="F29" s="305">
        <v>86.242516464934837</v>
      </c>
      <c r="G29" s="305">
        <v>1.6016642625619872</v>
      </c>
      <c r="H29" s="310">
        <v>6.2760277475826092</v>
      </c>
    </row>
    <row r="30" spans="2:12" x14ac:dyDescent="0.5">
      <c r="B30" s="437"/>
      <c r="C30" s="304" t="s">
        <v>694</v>
      </c>
      <c r="D30" s="305">
        <v>95.609206477720448</v>
      </c>
      <c r="E30" s="305">
        <v>83.046724912253083</v>
      </c>
      <c r="F30" s="305">
        <v>86.860594258362795</v>
      </c>
      <c r="G30" s="305">
        <v>1.6016642625619872</v>
      </c>
      <c r="H30" s="310">
        <v>6.2760277475826092</v>
      </c>
    </row>
    <row r="31" spans="2:12" x14ac:dyDescent="0.5">
      <c r="B31" s="437"/>
      <c r="C31" s="304" t="s">
        <v>695</v>
      </c>
      <c r="D31" s="305">
        <v>96.8277511433337</v>
      </c>
      <c r="E31" s="305">
        <v>86.394830404694332</v>
      </c>
      <c r="F31" s="305">
        <v>89.225278274618219</v>
      </c>
      <c r="G31" s="305">
        <v>1.6879199066265</v>
      </c>
      <c r="H31" s="310">
        <v>6.6346597384010702</v>
      </c>
    </row>
    <row r="32" spans="2:12" x14ac:dyDescent="0.5">
      <c r="B32" s="437"/>
      <c r="C32" s="304" t="s">
        <v>696</v>
      </c>
      <c r="D32" s="305">
        <v>98.18046978784281</v>
      </c>
      <c r="E32" s="305">
        <v>87.29222255235068</v>
      </c>
      <c r="F32" s="305">
        <v>88.909966249886125</v>
      </c>
      <c r="G32" s="305">
        <v>1.6879199066265</v>
      </c>
      <c r="H32" s="310">
        <v>6.6346597384010702</v>
      </c>
    </row>
    <row r="33" spans="2:8" x14ac:dyDescent="0.5">
      <c r="B33" s="437"/>
      <c r="C33" s="304" t="s">
        <v>697</v>
      </c>
      <c r="D33" s="305">
        <v>100.18029367880443</v>
      </c>
      <c r="E33" s="305">
        <v>88.690559785452322</v>
      </c>
      <c r="F33" s="305">
        <v>88.530944089473124</v>
      </c>
      <c r="G33" s="305">
        <v>1.6879199066265</v>
      </c>
      <c r="H33" s="310">
        <v>6.6346597384010702</v>
      </c>
    </row>
    <row r="34" spans="2:8" x14ac:dyDescent="0.5">
      <c r="B34" s="437"/>
      <c r="C34" s="304" t="s">
        <v>698</v>
      </c>
      <c r="D34" s="305">
        <v>101.95433345031056</v>
      </c>
      <c r="E34" s="305">
        <v>91.206759840395776</v>
      </c>
      <c r="F34" s="305">
        <v>89.458443553894824</v>
      </c>
      <c r="G34" s="305">
        <v>1.7492306358745677</v>
      </c>
      <c r="H34" s="310">
        <v>6.6112056743930765</v>
      </c>
    </row>
    <row r="35" spans="2:8" x14ac:dyDescent="0.5">
      <c r="B35" s="437"/>
      <c r="C35" s="308" t="s">
        <v>699</v>
      </c>
      <c r="D35" s="305">
        <v>102.58243980055299</v>
      </c>
      <c r="E35" s="305">
        <v>91.929516701298823</v>
      </c>
      <c r="F35" s="305">
        <v>89.615256646297127</v>
      </c>
      <c r="G35" s="305">
        <v>1.7492306358745677</v>
      </c>
      <c r="H35" s="310">
        <v>6.6112056743930765</v>
      </c>
    </row>
    <row r="36" spans="2:8" x14ac:dyDescent="0.5">
      <c r="B36" s="437"/>
      <c r="C36" s="304" t="s">
        <v>700</v>
      </c>
      <c r="D36" s="305">
        <v>103.40526471379607</v>
      </c>
      <c r="E36" s="305">
        <v>92.36930197071031</v>
      </c>
      <c r="F36" s="305">
        <v>89.327465314623026</v>
      </c>
      <c r="G36" s="305">
        <v>1.7492306358745677</v>
      </c>
      <c r="H36" s="310">
        <v>6.6112056743930765</v>
      </c>
    </row>
    <row r="37" spans="2:8" x14ac:dyDescent="0.5">
      <c r="B37" s="437"/>
      <c r="C37" s="304" t="s">
        <v>701</v>
      </c>
      <c r="D37" s="305">
        <v>104.90092333457817</v>
      </c>
      <c r="E37" s="305">
        <v>94.227791992685312</v>
      </c>
      <c r="F37" s="305">
        <v>89.825512490627716</v>
      </c>
      <c r="G37" s="305">
        <v>1.8313810092708507</v>
      </c>
      <c r="H37" s="310">
        <v>6.6493123019028282</v>
      </c>
    </row>
    <row r="38" spans="2:8" x14ac:dyDescent="0.5">
      <c r="B38" s="437"/>
      <c r="C38" s="304" t="s">
        <v>702</v>
      </c>
      <c r="D38" s="305">
        <v>91.231852544708062</v>
      </c>
      <c r="E38" s="305">
        <v>82.531725953776231</v>
      </c>
      <c r="F38" s="305">
        <v>90.463718155160393</v>
      </c>
      <c r="G38" s="305">
        <v>1.8313810092708507</v>
      </c>
      <c r="H38" s="310">
        <v>6.6493123019028282</v>
      </c>
    </row>
    <row r="39" spans="2:8" x14ac:dyDescent="0.5">
      <c r="B39" s="437"/>
      <c r="C39" s="309" t="s">
        <v>703</v>
      </c>
      <c r="D39" s="305">
        <v>92.363324499127899</v>
      </c>
      <c r="E39" s="305">
        <v>83.128746464851133</v>
      </c>
      <c r="F39" s="305">
        <v>90.001899472161213</v>
      </c>
      <c r="G39" s="305">
        <v>1.8313810092708507</v>
      </c>
      <c r="H39" s="310">
        <v>6.6493123019028282</v>
      </c>
    </row>
    <row r="40" spans="2:8" x14ac:dyDescent="0.5">
      <c r="B40" s="437"/>
      <c r="C40" s="311" t="s">
        <v>704</v>
      </c>
      <c r="D40" s="312">
        <v>96.827915443378231</v>
      </c>
      <c r="E40" s="312">
        <v>84.113783758071065</v>
      </c>
      <c r="F40" s="312">
        <v>86.869353091937668</v>
      </c>
      <c r="G40" s="312">
        <v>1.5172676337346711</v>
      </c>
      <c r="H40" s="322">
        <v>6.5624735191436008</v>
      </c>
    </row>
    <row r="41" spans="2:8" x14ac:dyDescent="0.5">
      <c r="B41" s="437" t="s">
        <v>707</v>
      </c>
      <c r="C41" s="304" t="s">
        <v>693</v>
      </c>
      <c r="D41" s="305">
        <v>96.2</v>
      </c>
      <c r="E41" s="305">
        <v>84.28</v>
      </c>
      <c r="F41" s="305">
        <v>87.61</v>
      </c>
      <c r="G41" s="305">
        <v>1.5172676337346711</v>
      </c>
      <c r="H41" s="310">
        <v>6.5624735191436008</v>
      </c>
    </row>
    <row r="42" spans="2:8" x14ac:dyDescent="0.5">
      <c r="B42" s="437"/>
      <c r="C42" s="304" t="s">
        <v>694</v>
      </c>
      <c r="D42" s="305">
        <v>96.89</v>
      </c>
      <c r="E42" s="305">
        <v>85.926960940116487</v>
      </c>
      <c r="F42" s="305">
        <v>88.689677350336666</v>
      </c>
      <c r="G42" s="305">
        <v>1.5172676337346711</v>
      </c>
      <c r="H42" s="310">
        <v>6.5624735191436008</v>
      </c>
    </row>
    <row r="43" spans="2:8" x14ac:dyDescent="0.5">
      <c r="B43" s="437"/>
      <c r="C43" s="304" t="s">
        <v>695</v>
      </c>
      <c r="D43" s="305">
        <v>96.885597108417414</v>
      </c>
      <c r="E43" s="305">
        <v>85.925721797278626</v>
      </c>
      <c r="F43" s="305">
        <v>88.687817758015754</v>
      </c>
      <c r="G43" s="305">
        <v>1.5172676337346711</v>
      </c>
      <c r="H43" s="310">
        <v>6.5624735191436008</v>
      </c>
    </row>
    <row r="44" spans="2:8" x14ac:dyDescent="0.5">
      <c r="B44" s="437"/>
      <c r="C44" s="304" t="s">
        <v>696</v>
      </c>
      <c r="D44" s="305">
        <v>99.437606332656244</v>
      </c>
      <c r="E44" s="305">
        <v>88.206217305700406</v>
      </c>
      <c r="F44" s="305">
        <v>88.705089109463671</v>
      </c>
      <c r="G44" s="305">
        <v>1.7425766028039729</v>
      </c>
      <c r="H44" s="310">
        <v>6.721281725574368</v>
      </c>
    </row>
    <row r="45" spans="2:8" x14ac:dyDescent="0.5">
      <c r="B45" s="437"/>
      <c r="C45" s="304" t="s">
        <v>697</v>
      </c>
      <c r="D45" s="305">
        <v>100.29547841903126</v>
      </c>
      <c r="E45" s="305">
        <v>89.189276998002825</v>
      </c>
      <c r="F45" s="305">
        <v>88.926518327549033</v>
      </c>
      <c r="G45" s="305">
        <v>1.7425766028039729</v>
      </c>
      <c r="H45" s="310">
        <v>6.721281725574368</v>
      </c>
    </row>
    <row r="46" spans="2:8" x14ac:dyDescent="0.5">
      <c r="B46" s="437"/>
      <c r="C46" s="304" t="s">
        <v>698</v>
      </c>
      <c r="D46" s="305">
        <v>102.77756309112647</v>
      </c>
      <c r="E46" s="305">
        <v>91.35628749627142</v>
      </c>
      <c r="F46" s="305">
        <v>88.887384316819691</v>
      </c>
      <c r="G46" s="305">
        <v>1.767050032238104</v>
      </c>
      <c r="H46" s="310">
        <v>7.0029237405343698</v>
      </c>
    </row>
    <row r="47" spans="2:8" x14ac:dyDescent="0.5">
      <c r="B47" s="437"/>
      <c r="C47" s="308" t="s">
        <v>699</v>
      </c>
      <c r="D47" s="305">
        <v>102.9163421136339</v>
      </c>
      <c r="E47" s="305">
        <v>92.063599032117978</v>
      </c>
      <c r="F47" s="305">
        <v>89.454791281317611</v>
      </c>
      <c r="G47" s="305">
        <v>1.767050032238104</v>
      </c>
      <c r="H47" s="310">
        <v>7.0029237405343698</v>
      </c>
    </row>
    <row r="48" spans="2:8" x14ac:dyDescent="0.5">
      <c r="B48" s="437"/>
      <c r="C48" s="304" t="s">
        <v>700</v>
      </c>
      <c r="D48" s="305">
        <v>104.33094915216282</v>
      </c>
      <c r="E48" s="305">
        <v>93.040392490815634</v>
      </c>
      <c r="F48" s="305">
        <v>89.178132900065606</v>
      </c>
      <c r="G48" s="305">
        <v>1.767050032238104</v>
      </c>
      <c r="H48" s="310">
        <v>7.0029237405343698</v>
      </c>
    </row>
    <row r="49" spans="2:8" x14ac:dyDescent="0.5">
      <c r="B49" s="437"/>
      <c r="C49" s="304" t="s">
        <v>701</v>
      </c>
      <c r="D49" s="305">
        <v>105.88433159957501</v>
      </c>
      <c r="E49" s="305">
        <v>94.323757122503906</v>
      </c>
      <c r="F49" s="305">
        <v>89.081883690978998</v>
      </c>
      <c r="G49" s="305">
        <v>1.8130153812949488</v>
      </c>
      <c r="H49" s="310">
        <v>6.8481821592238852</v>
      </c>
    </row>
    <row r="50" spans="2:8" x14ac:dyDescent="0.5">
      <c r="B50" s="437"/>
      <c r="C50" s="304" t="s">
        <v>702</v>
      </c>
      <c r="D50" s="305">
        <v>106.72774375654164</v>
      </c>
      <c r="E50" s="305">
        <v>93.949641497537854</v>
      </c>
      <c r="F50" s="305">
        <v>88.027384624421458</v>
      </c>
      <c r="G50" s="305">
        <v>1.8130153812949488</v>
      </c>
      <c r="H50" s="310">
        <v>6.8481821592238852</v>
      </c>
    </row>
    <row r="51" spans="2:8" x14ac:dyDescent="0.5">
      <c r="B51" s="437"/>
      <c r="C51" s="309" t="s">
        <v>703</v>
      </c>
      <c r="D51" s="305">
        <v>100.02731272796521</v>
      </c>
      <c r="E51" s="305">
        <v>86.049383208584061</v>
      </c>
      <c r="F51" s="305">
        <v>86.02588719203564</v>
      </c>
      <c r="G51" s="305">
        <v>1.8130153812949488</v>
      </c>
      <c r="H51" s="310">
        <v>6.8481821592238852</v>
      </c>
    </row>
    <row r="52" spans="2:8" x14ac:dyDescent="0.5">
      <c r="B52" s="437"/>
      <c r="C52" s="311" t="s">
        <v>704</v>
      </c>
      <c r="D52" s="312">
        <v>104.42507654549875</v>
      </c>
      <c r="E52" s="312">
        <v>86.887661574707963</v>
      </c>
      <c r="F52" s="312">
        <v>83.205743724641067</v>
      </c>
      <c r="G52" s="312">
        <v>1.8859165921805747</v>
      </c>
      <c r="H52" s="322">
        <v>6.607864143575723</v>
      </c>
    </row>
    <row r="53" spans="2:8" x14ac:dyDescent="0.5">
      <c r="B53" s="437" t="s">
        <v>708</v>
      </c>
      <c r="C53" s="304" t="s">
        <v>693</v>
      </c>
      <c r="D53" s="305">
        <v>104.45274295728125</v>
      </c>
      <c r="E53" s="305">
        <v>86.46001824695972</v>
      </c>
      <c r="F53" s="305">
        <v>82.774291798464191</v>
      </c>
      <c r="G53" s="305">
        <v>1.8859165921805747</v>
      </c>
      <c r="H53" s="310">
        <v>6.607864143575723</v>
      </c>
    </row>
    <row r="54" spans="2:8" x14ac:dyDescent="0.5">
      <c r="B54" s="437"/>
      <c r="C54" s="304" t="s">
        <v>694</v>
      </c>
      <c r="D54" s="305">
        <v>105.13378461560647</v>
      </c>
      <c r="E54" s="305">
        <v>87.354421017657941</v>
      </c>
      <c r="F54" s="305">
        <v>83.088819961200855</v>
      </c>
      <c r="G54" s="305">
        <v>1.8859165921805747</v>
      </c>
      <c r="H54" s="310">
        <v>6.607864143575723</v>
      </c>
    </row>
    <row r="55" spans="2:8" x14ac:dyDescent="0.5">
      <c r="B55" s="437"/>
      <c r="C55" s="304" t="s">
        <v>695</v>
      </c>
      <c r="D55" s="305">
        <v>109.47057986000259</v>
      </c>
      <c r="E55" s="305">
        <v>90.803846671035799</v>
      </c>
      <c r="F55" s="305">
        <v>82.948173643695938</v>
      </c>
      <c r="G55" s="305">
        <v>1.7349797499552873</v>
      </c>
      <c r="H55" s="310">
        <v>6.7820989071608233</v>
      </c>
    </row>
    <row r="56" spans="2:8" x14ac:dyDescent="0.5">
      <c r="B56" s="437"/>
      <c r="C56" s="304" t="s">
        <v>696</v>
      </c>
      <c r="D56" s="305">
        <v>109.29924858151657</v>
      </c>
      <c r="E56" s="305">
        <v>91.460161449472082</v>
      </c>
      <c r="F56" s="305">
        <v>83.678673583249847</v>
      </c>
      <c r="G56" s="305">
        <v>1.7349797499552873</v>
      </c>
      <c r="H56" s="310">
        <v>6.7820989071608233</v>
      </c>
    </row>
    <row r="57" spans="2:8" x14ac:dyDescent="0.5">
      <c r="B57" s="437"/>
      <c r="C57" s="304" t="s">
        <v>697</v>
      </c>
      <c r="D57" s="305">
        <v>111.24686475414872</v>
      </c>
      <c r="E57" s="305">
        <v>93.499222626414166</v>
      </c>
      <c r="F57" s="305">
        <v>84.04661365787149</v>
      </c>
      <c r="G57" s="305">
        <v>1.7349797499552873</v>
      </c>
      <c r="H57" s="310">
        <v>6.7820989071608233</v>
      </c>
    </row>
    <row r="58" spans="2:8" x14ac:dyDescent="0.5">
      <c r="B58" s="437"/>
      <c r="C58" s="304" t="s">
        <v>698</v>
      </c>
      <c r="D58" s="305">
        <v>113.72898367421737</v>
      </c>
      <c r="E58" s="305">
        <v>97.214715354506581</v>
      </c>
      <c r="F58" s="305">
        <v>85.479279084198282</v>
      </c>
      <c r="G58" s="305">
        <v>1.8403696782801091</v>
      </c>
      <c r="H58" s="310">
        <v>7.5854139637019511</v>
      </c>
    </row>
    <row r="59" spans="2:8" x14ac:dyDescent="0.5">
      <c r="B59" s="437"/>
      <c r="C59" s="308" t="s">
        <v>699</v>
      </c>
      <c r="D59" s="305">
        <v>114.11949101847495</v>
      </c>
      <c r="E59" s="305">
        <v>99.452565768666773</v>
      </c>
      <c r="F59" s="305">
        <v>87.147747401507672</v>
      </c>
      <c r="G59" s="305">
        <v>1.8403696782801091</v>
      </c>
      <c r="H59" s="310">
        <v>7.5854139637019511</v>
      </c>
    </row>
    <row r="60" spans="2:8" x14ac:dyDescent="0.5">
      <c r="B60" s="437"/>
      <c r="C60" s="304" t="s">
        <v>700</v>
      </c>
      <c r="D60" s="305">
        <v>110.18664539551222</v>
      </c>
      <c r="E60" s="305">
        <v>97.817688739751276</v>
      </c>
      <c r="F60" s="305">
        <v>88.774541042280688</v>
      </c>
      <c r="G60" s="305">
        <v>1.8403696782801091</v>
      </c>
      <c r="H60" s="310">
        <v>7.5854139637019511</v>
      </c>
    </row>
    <row r="61" spans="2:8" x14ac:dyDescent="0.5">
      <c r="B61" s="437"/>
      <c r="C61" s="304" t="s">
        <v>701</v>
      </c>
      <c r="D61" s="305">
        <v>113.21009374005726</v>
      </c>
      <c r="E61" s="305">
        <v>102.07064133364885</v>
      </c>
      <c r="F61" s="305">
        <v>90.160371713863412</v>
      </c>
      <c r="G61" s="305">
        <v>1.4964986530473263</v>
      </c>
      <c r="H61" s="310">
        <v>8.2484328926716994</v>
      </c>
    </row>
    <row r="62" spans="2:8" x14ac:dyDescent="0.5">
      <c r="B62" s="437"/>
      <c r="C62" s="304" t="s">
        <v>702</v>
      </c>
      <c r="D62" s="305">
        <v>113.4539003184087</v>
      </c>
      <c r="E62" s="305">
        <v>103.17073994136226</v>
      </c>
      <c r="F62" s="305">
        <v>90.936265436281403</v>
      </c>
      <c r="G62" s="305">
        <v>1.4964986530473263</v>
      </c>
      <c r="H62" s="310">
        <v>8.2484328926716994</v>
      </c>
    </row>
    <row r="63" spans="2:8" x14ac:dyDescent="0.5">
      <c r="B63" s="437"/>
      <c r="C63" s="309" t="s">
        <v>703</v>
      </c>
      <c r="D63" s="305">
        <v>114.37061135267716</v>
      </c>
      <c r="E63" s="305">
        <v>104.18523498666572</v>
      </c>
      <c r="F63" s="305">
        <v>91.094411190473181</v>
      </c>
      <c r="G63" s="305">
        <v>1.4964986530473263</v>
      </c>
      <c r="H63" s="310">
        <v>8.2484328926716994</v>
      </c>
    </row>
    <row r="64" spans="2:8" x14ac:dyDescent="0.5">
      <c r="B64" s="437"/>
      <c r="C64" s="311" t="s">
        <v>704</v>
      </c>
      <c r="D64" s="312">
        <v>111.10427093994618</v>
      </c>
      <c r="E64" s="312">
        <v>97.860142209688121</v>
      </c>
      <c r="F64" s="312">
        <v>88.079550301521053</v>
      </c>
      <c r="G64" s="312">
        <v>1.4781276770495153</v>
      </c>
      <c r="H64" s="322">
        <v>8.2484328926716994</v>
      </c>
    </row>
    <row r="65" spans="2:8" x14ac:dyDescent="0.5">
      <c r="B65" s="437" t="s">
        <v>709</v>
      </c>
      <c r="C65" s="304" t="s">
        <v>693</v>
      </c>
      <c r="D65" s="305">
        <v>109.37558710027888</v>
      </c>
      <c r="E65" s="305">
        <v>98.998087979888695</v>
      </c>
      <c r="F65" s="305">
        <v>90.512051733376495</v>
      </c>
      <c r="G65" s="305">
        <v>1.4781276770495153</v>
      </c>
      <c r="H65" s="310">
        <v>8.2484328926716994</v>
      </c>
    </row>
    <row r="66" spans="2:8" x14ac:dyDescent="0.5">
      <c r="B66" s="437"/>
      <c r="C66" s="304" t="s">
        <v>694</v>
      </c>
      <c r="D66" s="305">
        <v>110.60938292739762</v>
      </c>
      <c r="E66" s="305">
        <v>102.0975226862539</v>
      </c>
      <c r="F66" s="305">
        <v>92.304576686110977</v>
      </c>
      <c r="G66" s="305">
        <v>1.4781276770495153</v>
      </c>
      <c r="H66" s="310">
        <v>8.2484328926716994</v>
      </c>
    </row>
    <row r="67" spans="2:8" x14ac:dyDescent="0.5">
      <c r="B67" s="437"/>
      <c r="C67" s="304" t="s">
        <v>695</v>
      </c>
      <c r="D67" s="305">
        <v>113.31115412647846</v>
      </c>
      <c r="E67" s="305">
        <v>105.4160189124804</v>
      </c>
      <c r="F67" s="305">
        <v>93.032340659785831</v>
      </c>
      <c r="G67" s="305">
        <v>1.3671076476607404</v>
      </c>
      <c r="H67" s="310">
        <v>8.3895341887779722</v>
      </c>
    </row>
    <row r="68" spans="2:8" x14ac:dyDescent="0.5">
      <c r="B68" s="437"/>
      <c r="C68" s="304" t="s">
        <v>696</v>
      </c>
      <c r="D68" s="305">
        <v>112.60769639412736</v>
      </c>
      <c r="E68" s="305">
        <v>106.78535994604748</v>
      </c>
      <c r="F68" s="305">
        <v>94.829539512377835</v>
      </c>
      <c r="G68" s="305">
        <v>1.3671076476607404</v>
      </c>
      <c r="H68" s="310">
        <v>8.3895341887779722</v>
      </c>
    </row>
    <row r="69" spans="2:8" x14ac:dyDescent="0.5">
      <c r="B69" s="437"/>
      <c r="C69" s="304" t="s">
        <v>697</v>
      </c>
      <c r="D69" s="305">
        <v>112.82132322750142</v>
      </c>
      <c r="E69" s="305">
        <v>108.52652553253034</v>
      </c>
      <c r="F69" s="305">
        <v>96.193274841927973</v>
      </c>
      <c r="G69" s="305">
        <v>1.3671076476607404</v>
      </c>
      <c r="H69" s="310">
        <v>8.3895341887779722</v>
      </c>
    </row>
    <row r="70" spans="2:8" x14ac:dyDescent="0.5">
      <c r="B70" s="437"/>
      <c r="C70" s="304" t="s">
        <v>698</v>
      </c>
      <c r="D70" s="305">
        <v>114.96381952824942</v>
      </c>
      <c r="E70" s="305">
        <v>109.71445704712619</v>
      </c>
      <c r="F70" s="305">
        <v>95.433900419572154</v>
      </c>
      <c r="G70" s="305">
        <v>1.31</v>
      </c>
      <c r="H70" s="310">
        <v>8.2799999999999994</v>
      </c>
    </row>
    <row r="71" spans="2:8" x14ac:dyDescent="0.5">
      <c r="B71" s="437"/>
      <c r="C71" s="308" t="s">
        <v>699</v>
      </c>
      <c r="D71" s="305">
        <v>114.32608786518448</v>
      </c>
      <c r="E71" s="305">
        <v>110.03101317852595</v>
      </c>
      <c r="F71" s="305">
        <v>96.243136831793493</v>
      </c>
      <c r="G71" s="305">
        <v>1.31</v>
      </c>
      <c r="H71" s="310">
        <v>8.2799999999999994</v>
      </c>
    </row>
    <row r="72" spans="2:8" x14ac:dyDescent="0.5">
      <c r="B72" s="437"/>
      <c r="C72" s="304" t="s">
        <v>700</v>
      </c>
      <c r="D72" s="305">
        <v>114.9323041166567</v>
      </c>
      <c r="E72" s="305">
        <v>110.66950931529027</v>
      </c>
      <c r="F72" s="305">
        <v>96.291038595171912</v>
      </c>
      <c r="G72" s="305">
        <v>1.31</v>
      </c>
      <c r="H72" s="310">
        <v>8.2799999999999994</v>
      </c>
    </row>
    <row r="73" spans="2:8" x14ac:dyDescent="0.5">
      <c r="B73" s="437"/>
      <c r="C73" s="304" t="s">
        <v>701</v>
      </c>
      <c r="D73" s="305">
        <v>102.64525612455317</v>
      </c>
      <c r="E73" s="305">
        <v>97.720787853681912</v>
      </c>
      <c r="F73" s="305">
        <v>95.20243949228815</v>
      </c>
      <c r="G73" s="305">
        <v>1.4432161364547158</v>
      </c>
      <c r="H73" s="310">
        <v>7.8771369647740492</v>
      </c>
    </row>
    <row r="74" spans="2:8" x14ac:dyDescent="0.5">
      <c r="B74" s="437"/>
      <c r="C74" s="304" t="s">
        <v>702</v>
      </c>
      <c r="D74" s="305">
        <v>102.04499667005391</v>
      </c>
      <c r="E74" s="305">
        <v>97.771983519865771</v>
      </c>
      <c r="F74" s="305">
        <v>95.812618658801824</v>
      </c>
      <c r="G74" s="305">
        <v>1.4432161364547158</v>
      </c>
      <c r="H74" s="310">
        <v>7.8771369647740492</v>
      </c>
    </row>
    <row r="75" spans="2:8" x14ac:dyDescent="0.5">
      <c r="B75" s="437"/>
      <c r="C75" s="309" t="s">
        <v>703</v>
      </c>
      <c r="D75" s="305">
        <v>102.78837169127021</v>
      </c>
      <c r="E75" s="305">
        <v>97.913798942379486</v>
      </c>
      <c r="F75" s="305">
        <v>95.257661281441699</v>
      </c>
      <c r="G75" s="305">
        <v>1.4432161364547158</v>
      </c>
      <c r="H75" s="310">
        <v>7.8771369647740492</v>
      </c>
    </row>
    <row r="76" spans="2:8" x14ac:dyDescent="0.5">
      <c r="B76" s="437"/>
      <c r="C76" s="311" t="s">
        <v>704</v>
      </c>
      <c r="D76" s="312">
        <v>106.33911299725634</v>
      </c>
      <c r="E76" s="312">
        <v>97.173378883809548</v>
      </c>
      <c r="F76" s="312">
        <v>91.38065585173419</v>
      </c>
      <c r="G76" s="312">
        <v>1.3140500600979199</v>
      </c>
      <c r="H76" s="322">
        <v>7.2692100903298309</v>
      </c>
    </row>
    <row r="77" spans="2:8" x14ac:dyDescent="0.5">
      <c r="B77" s="437" t="s">
        <v>710</v>
      </c>
      <c r="C77" s="304" t="s">
        <v>693</v>
      </c>
      <c r="D77" s="305">
        <v>103.79953370493149</v>
      </c>
      <c r="E77" s="305">
        <v>97.369844065992169</v>
      </c>
      <c r="F77" s="305">
        <v>93.805666162993717</v>
      </c>
      <c r="G77" s="305">
        <v>1.3140500600979199</v>
      </c>
      <c r="H77" s="310">
        <v>7.2692100903298309</v>
      </c>
    </row>
    <row r="78" spans="2:8" x14ac:dyDescent="0.5">
      <c r="B78" s="437"/>
      <c r="C78" s="304" t="s">
        <v>694</v>
      </c>
      <c r="D78" s="305">
        <v>104.95758722767444</v>
      </c>
      <c r="E78" s="305">
        <v>97.953740248806454</v>
      </c>
      <c r="F78" s="305">
        <v>93.326974100809693</v>
      </c>
      <c r="G78" s="305">
        <v>1.3140500600979199</v>
      </c>
      <c r="H78" s="310">
        <v>7.2692100903298309</v>
      </c>
    </row>
    <row r="79" spans="2:8" x14ac:dyDescent="0.5">
      <c r="B79" s="437"/>
      <c r="C79" s="304" t="s">
        <v>695</v>
      </c>
      <c r="D79" s="305">
        <v>106.59667849195709</v>
      </c>
      <c r="E79" s="305">
        <v>98.45465577531192</v>
      </c>
      <c r="F79" s="305">
        <v>92.361842008745612</v>
      </c>
      <c r="G79" s="305">
        <v>1.9793153989150067</v>
      </c>
      <c r="H79" s="310">
        <v>7.1707065022436236</v>
      </c>
    </row>
    <row r="80" spans="2:8" x14ac:dyDescent="0.5">
      <c r="B80" s="437"/>
      <c r="C80" s="304" t="s">
        <v>696</v>
      </c>
      <c r="D80" s="305">
        <v>106.82087327508987</v>
      </c>
      <c r="E80" s="305">
        <v>98.684693402010922</v>
      </c>
      <c r="F80" s="305">
        <v>92.383342671121696</v>
      </c>
      <c r="G80" s="305">
        <v>1.9793153989150067</v>
      </c>
      <c r="H80" s="310">
        <v>7.1707065022436236</v>
      </c>
    </row>
    <row r="81" spans="2:8" x14ac:dyDescent="0.5">
      <c r="B81" s="437"/>
      <c r="C81" s="315" t="s">
        <v>697</v>
      </c>
      <c r="D81" s="316">
        <v>108.19</v>
      </c>
      <c r="E81" s="316">
        <v>98.85</v>
      </c>
      <c r="F81" s="316">
        <v>91.37</v>
      </c>
      <c r="G81" s="316">
        <v>1.98</v>
      </c>
      <c r="H81" s="323">
        <v>7.17</v>
      </c>
    </row>
    <row r="82" spans="2:8" x14ac:dyDescent="0.5">
      <c r="B82" s="437"/>
      <c r="C82" s="315" t="s">
        <v>698</v>
      </c>
      <c r="D82" s="316">
        <v>110.49</v>
      </c>
      <c r="E82" s="316">
        <v>99.85</v>
      </c>
      <c r="F82" s="316">
        <v>90.36</v>
      </c>
      <c r="G82" s="316">
        <v>2.63</v>
      </c>
      <c r="H82" s="323">
        <v>7.11</v>
      </c>
    </row>
    <row r="83" spans="2:8" x14ac:dyDescent="0.5">
      <c r="B83" s="437"/>
      <c r="C83" s="315" t="s">
        <v>699</v>
      </c>
      <c r="D83" s="316">
        <v>110.99853205855588</v>
      </c>
      <c r="E83" s="316">
        <v>99.695537532133329</v>
      </c>
      <c r="F83" s="316">
        <v>89.816987381004466</v>
      </c>
      <c r="G83" s="316">
        <v>2.63</v>
      </c>
      <c r="H83" s="323">
        <v>7.11</v>
      </c>
    </row>
    <row r="84" spans="2:8" x14ac:dyDescent="0.5">
      <c r="B84" s="437"/>
      <c r="C84" s="315" t="s">
        <v>700</v>
      </c>
      <c r="D84" s="316">
        <v>111.60497536541641</v>
      </c>
      <c r="E84" s="316">
        <v>100.0782886201137</v>
      </c>
      <c r="F84" s="316">
        <v>89.671888096778758</v>
      </c>
      <c r="G84" s="316">
        <v>2.6268258032264762</v>
      </c>
      <c r="H84" s="323">
        <v>7.1099904837247871</v>
      </c>
    </row>
    <row r="85" spans="2:8" x14ac:dyDescent="0.5">
      <c r="B85" s="437"/>
      <c r="C85" s="315" t="s">
        <v>701</v>
      </c>
      <c r="D85" s="316">
        <v>101.93403135349151</v>
      </c>
      <c r="E85" s="316">
        <v>90.851928914679476</v>
      </c>
      <c r="F85" s="316">
        <v>89.128162310797848</v>
      </c>
      <c r="G85" s="316">
        <v>3.3433643794091465</v>
      </c>
      <c r="H85" s="323">
        <v>6.8837143836161712</v>
      </c>
    </row>
    <row r="86" spans="2:8" x14ac:dyDescent="0.5">
      <c r="B86" s="437"/>
      <c r="C86" s="315" t="s">
        <v>702</v>
      </c>
      <c r="D86" s="316">
        <v>102.10986767210304</v>
      </c>
      <c r="E86" s="316">
        <v>90.66766413442673</v>
      </c>
      <c r="F86" s="316">
        <v>88.794223517731211</v>
      </c>
      <c r="G86" s="316">
        <v>3.3433643794091465</v>
      </c>
      <c r="H86" s="323">
        <v>6.8837143836161712</v>
      </c>
    </row>
    <row r="87" spans="2:8" x14ac:dyDescent="0.5">
      <c r="B87" s="437"/>
      <c r="C87" s="315" t="s">
        <v>703</v>
      </c>
      <c r="D87" s="316">
        <v>103.47991062392539</v>
      </c>
      <c r="E87" s="316">
        <v>90.276435882590917</v>
      </c>
      <c r="F87" s="316">
        <v>87.2405429597639</v>
      </c>
      <c r="G87" s="316">
        <v>3.3433643794091465</v>
      </c>
      <c r="H87" s="323">
        <v>6.8837143836161712</v>
      </c>
    </row>
    <row r="88" spans="2:8" x14ac:dyDescent="0.5">
      <c r="B88" s="437"/>
      <c r="C88" s="311" t="s">
        <v>704</v>
      </c>
      <c r="D88" s="312">
        <v>107.24547087103366</v>
      </c>
      <c r="E88" s="312">
        <v>90.650452633281375</v>
      </c>
      <c r="F88" s="312">
        <v>84.526136066194937</v>
      </c>
      <c r="G88" s="312">
        <v>3.0213018747633211</v>
      </c>
      <c r="H88" s="322">
        <v>6.7548076189610358</v>
      </c>
    </row>
    <row r="89" spans="2:8" x14ac:dyDescent="0.5">
      <c r="B89" s="437" t="s">
        <v>711</v>
      </c>
      <c r="C89" s="304" t="s">
        <v>693</v>
      </c>
      <c r="D89" s="305">
        <v>104.27887971642633</v>
      </c>
      <c r="E89" s="305">
        <v>90.341424959275471</v>
      </c>
      <c r="F89" s="305">
        <v>86.634441418001359</v>
      </c>
      <c r="G89" s="305">
        <v>3.0213018747633211</v>
      </c>
      <c r="H89" s="310">
        <v>6.7548076189610358</v>
      </c>
    </row>
    <row r="90" spans="2:8" x14ac:dyDescent="0.5">
      <c r="B90" s="437"/>
      <c r="C90" s="304" t="s">
        <v>694</v>
      </c>
      <c r="D90" s="305">
        <v>106.73479487798197</v>
      </c>
      <c r="E90" s="305">
        <v>91.280630949993608</v>
      </c>
      <c r="F90" s="305">
        <v>85.520969103228808</v>
      </c>
      <c r="G90" s="305">
        <v>3.0213018747633211</v>
      </c>
      <c r="H90" s="310">
        <v>6.7548076189610358</v>
      </c>
    </row>
    <row r="91" spans="2:8" x14ac:dyDescent="0.5">
      <c r="B91" s="437"/>
      <c r="C91" s="315" t="s">
        <v>695</v>
      </c>
      <c r="D91" s="316">
        <v>109.90481984066263</v>
      </c>
      <c r="E91" s="316">
        <v>92.900169903955728</v>
      </c>
      <c r="F91" s="316">
        <v>84.527839669488714</v>
      </c>
      <c r="G91" s="316">
        <v>3.6569272039544805</v>
      </c>
      <c r="H91" s="324">
        <v>6.8972894826773334</v>
      </c>
    </row>
    <row r="92" spans="2:8" x14ac:dyDescent="0.5">
      <c r="B92" s="437"/>
      <c r="C92" s="304" t="s">
        <v>696</v>
      </c>
      <c r="D92" s="316">
        <v>109.87596436693256</v>
      </c>
      <c r="E92" s="316">
        <v>92.575260587735372</v>
      </c>
      <c r="F92" s="316">
        <v>84.254332711546269</v>
      </c>
      <c r="G92" s="316">
        <v>3.6569272039544805</v>
      </c>
      <c r="H92" s="324">
        <v>6.8972894826773334</v>
      </c>
    </row>
    <row r="93" spans="2:8" x14ac:dyDescent="0.5">
      <c r="B93" s="437"/>
      <c r="C93" s="315" t="s">
        <v>697</v>
      </c>
      <c r="D93" s="316">
        <v>111.84884597033439</v>
      </c>
      <c r="E93" s="316">
        <v>92.871411272271544</v>
      </c>
      <c r="F93" s="316">
        <v>83.03296334135068</v>
      </c>
      <c r="G93" s="316">
        <v>3.6569272039544805</v>
      </c>
      <c r="H93" s="324">
        <v>6.8972894826773334</v>
      </c>
    </row>
    <row r="94" spans="2:8" x14ac:dyDescent="0.5">
      <c r="B94" s="437"/>
      <c r="C94" s="315" t="s">
        <v>698</v>
      </c>
      <c r="D94" s="316">
        <v>113.93199229594693</v>
      </c>
      <c r="E94" s="316">
        <v>94.470661607581505</v>
      </c>
      <c r="F94" s="316">
        <v>82.918467152041757</v>
      </c>
      <c r="G94" s="316">
        <v>3.732935603828333</v>
      </c>
      <c r="H94" s="324">
        <v>6.80029311454145</v>
      </c>
    </row>
    <row r="95" spans="2:8" x14ac:dyDescent="0.5">
      <c r="B95" s="437"/>
      <c r="C95" s="315" t="s">
        <v>699</v>
      </c>
      <c r="D95" s="316">
        <v>114.34261386369155</v>
      </c>
      <c r="E95" s="316">
        <v>94.583716301093062</v>
      </c>
      <c r="F95" s="316">
        <v>82.719568063965028</v>
      </c>
      <c r="G95" s="316">
        <v>3.732935603828333</v>
      </c>
      <c r="H95" s="324">
        <v>6.80029311454145</v>
      </c>
    </row>
    <row r="96" spans="2:8" x14ac:dyDescent="0.5">
      <c r="B96" s="437"/>
      <c r="C96" s="315" t="s">
        <v>700</v>
      </c>
      <c r="D96" s="316">
        <v>114.98347313459784</v>
      </c>
      <c r="E96" s="316">
        <v>94.611180045037955</v>
      </c>
      <c r="F96" s="316">
        <v>82.282416303678346</v>
      </c>
      <c r="G96" s="316">
        <v>3.732935603828333</v>
      </c>
      <c r="H96" s="324">
        <v>6.80029311454145</v>
      </c>
    </row>
    <row r="97" spans="2:8" x14ac:dyDescent="0.5">
      <c r="B97" s="437"/>
      <c r="C97" s="315" t="s">
        <v>701</v>
      </c>
      <c r="D97" s="316">
        <v>114.53500202954345</v>
      </c>
      <c r="E97" s="316">
        <v>95.270866878387224</v>
      </c>
      <c r="F97" s="316">
        <v>83.180569424369338</v>
      </c>
      <c r="G97" s="316">
        <v>3.9849266677290265</v>
      </c>
      <c r="H97" s="324">
        <v>6.380113471669449</v>
      </c>
    </row>
    <row r="98" spans="2:8" x14ac:dyDescent="0.5">
      <c r="B98" s="437"/>
      <c r="C98" s="315" t="s">
        <v>702</v>
      </c>
      <c r="D98" s="316">
        <v>115.02749956825834</v>
      </c>
      <c r="E98" s="316">
        <v>95.010513443991471</v>
      </c>
      <c r="F98" s="316">
        <v>82.598086371173707</v>
      </c>
      <c r="G98" s="316">
        <v>3.9849266677290265</v>
      </c>
      <c r="H98" s="324">
        <v>6.380113471669449</v>
      </c>
    </row>
    <row r="99" spans="2:8" x14ac:dyDescent="0.5">
      <c r="B99" s="437"/>
      <c r="C99" s="315" t="s">
        <v>703</v>
      </c>
      <c r="D99" s="316">
        <v>109.74438289736163</v>
      </c>
      <c r="E99" s="316">
        <v>90.031751146458419</v>
      </c>
      <c r="F99" s="316">
        <v>82.037684999933475</v>
      </c>
      <c r="G99" s="316">
        <v>3.9849266677290265</v>
      </c>
      <c r="H99" s="324">
        <v>6.380113471669449</v>
      </c>
    </row>
    <row r="100" spans="2:8" x14ac:dyDescent="0.5">
      <c r="B100" s="437"/>
      <c r="C100" s="311" t="s">
        <v>704</v>
      </c>
      <c r="D100" s="312">
        <v>113.86082453932804</v>
      </c>
      <c r="E100" s="312">
        <v>90.62817481098574</v>
      </c>
      <c r="F100" s="312">
        <v>79.595572206384617</v>
      </c>
      <c r="G100" s="312">
        <v>3.8641372749153109</v>
      </c>
      <c r="H100" s="322">
        <v>6.2159323792775645</v>
      </c>
    </row>
    <row r="101" spans="2:8" x14ac:dyDescent="0.5">
      <c r="B101" s="438" t="s">
        <v>712</v>
      </c>
      <c r="C101" s="304" t="s">
        <v>693</v>
      </c>
      <c r="D101" s="305">
        <v>113.00617177199055</v>
      </c>
      <c r="E101" s="305">
        <v>90.672719539409513</v>
      </c>
      <c r="F101" s="305">
        <v>80.236962386760055</v>
      </c>
      <c r="G101" s="305">
        <v>3.8641372749153109</v>
      </c>
      <c r="H101" s="310">
        <v>6.2159323792775645</v>
      </c>
    </row>
    <row r="102" spans="2:8" x14ac:dyDescent="0.5">
      <c r="B102" s="439"/>
      <c r="C102" s="315" t="s">
        <v>694</v>
      </c>
      <c r="D102" s="316">
        <v>114.43541575833922</v>
      </c>
      <c r="E102" s="316">
        <v>91.687801383526207</v>
      </c>
      <c r="F102" s="316">
        <v>80.121875536459214</v>
      </c>
      <c r="G102" s="316">
        <v>3.8641372749153109</v>
      </c>
      <c r="H102" s="324">
        <v>6.2159323792775645</v>
      </c>
    </row>
    <row r="103" spans="2:8" x14ac:dyDescent="0.5">
      <c r="B103" s="439"/>
      <c r="C103" s="315" t="s">
        <v>695</v>
      </c>
      <c r="D103" s="316">
        <v>116.78253214717115</v>
      </c>
      <c r="E103" s="316">
        <v>92.837845480566585</v>
      </c>
      <c r="F103" s="316">
        <v>79.496345706540154</v>
      </c>
      <c r="G103" s="316">
        <v>4.4159919691739171</v>
      </c>
      <c r="H103" s="324">
        <v>6.1734902630933712</v>
      </c>
    </row>
    <row r="104" spans="2:8" x14ac:dyDescent="0.5">
      <c r="B104" s="439"/>
      <c r="C104" s="315" t="s">
        <v>696</v>
      </c>
      <c r="D104" s="316">
        <v>116.4664659988059</v>
      </c>
      <c r="E104" s="316">
        <v>92.706572060232915</v>
      </c>
      <c r="F104" s="316">
        <v>79.599369024542582</v>
      </c>
      <c r="G104" s="316">
        <v>4.4159919691739171</v>
      </c>
      <c r="H104" s="324">
        <v>6.1734902630933712</v>
      </c>
    </row>
    <row r="105" spans="2:8" ht="14.7" thickBot="1" x14ac:dyDescent="0.55000000000000004">
      <c r="B105" s="440"/>
      <c r="C105" s="325" t="s">
        <v>697</v>
      </c>
      <c r="D105" s="321">
        <v>117.11010092014584</v>
      </c>
      <c r="E105" s="321">
        <v>93.490537470362639</v>
      </c>
      <c r="F105" s="321">
        <v>79.83131833701627</v>
      </c>
      <c r="G105" s="321">
        <v>4.4159919691739171</v>
      </c>
      <c r="H105" s="321">
        <v>6.1734902630933712</v>
      </c>
    </row>
    <row r="106" spans="2:8" ht="14.7" thickTop="1" x14ac:dyDescent="0.5"/>
    <row r="110" spans="2:8" x14ac:dyDescent="0.5">
      <c r="F110" s="1"/>
    </row>
  </sheetData>
  <mergeCells count="17">
    <mergeCell ref="B2:H2"/>
    <mergeCell ref="B3:B4"/>
    <mergeCell ref="C3:C4"/>
    <mergeCell ref="D3:D4"/>
    <mergeCell ref="E3:E4"/>
    <mergeCell ref="F3:F4"/>
    <mergeCell ref="G3:G4"/>
    <mergeCell ref="H3:H4"/>
    <mergeCell ref="B77:B88"/>
    <mergeCell ref="B89:B100"/>
    <mergeCell ref="B101:B105"/>
    <mergeCell ref="B5:B16"/>
    <mergeCell ref="B17:B28"/>
    <mergeCell ref="B29:B40"/>
    <mergeCell ref="B41:B52"/>
    <mergeCell ref="B53:B64"/>
    <mergeCell ref="B65:B76"/>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F21EF-1E14-46A2-B161-B79BA6FA87F1}">
  <sheetPr codeName="Sheet92">
    <pageSetUpPr fitToPage="1"/>
  </sheetPr>
  <dimension ref="A1:N106"/>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0.64453125" customWidth="1"/>
    <col min="4" max="4" width="9.64453125" style="326" customWidth="1"/>
    <col min="5" max="5" width="12.64453125" style="326" customWidth="1"/>
    <col min="6" max="6" width="11.87890625" style="326" customWidth="1"/>
    <col min="7" max="7" width="11.64453125" style="326" customWidth="1"/>
    <col min="8" max="8" width="11" style="326" customWidth="1"/>
    <col min="9" max="9" width="9" style="326"/>
    <col min="10" max="10" width="11.41015625" style="326" customWidth="1"/>
  </cols>
  <sheetData>
    <row r="1" spans="1:14" x14ac:dyDescent="0.5">
      <c r="A1" t="s">
        <v>119</v>
      </c>
    </row>
    <row r="2" spans="1:14" ht="16" thickBot="1" x14ac:dyDescent="0.55000000000000004">
      <c r="B2" s="450" t="s">
        <v>720</v>
      </c>
      <c r="C2" s="450"/>
      <c r="D2" s="450"/>
      <c r="E2" s="450"/>
      <c r="F2" s="450"/>
      <c r="G2" s="450"/>
      <c r="H2" s="450"/>
      <c r="I2" s="450"/>
      <c r="J2" s="450"/>
    </row>
    <row r="3" spans="1:14" ht="22.2" customHeight="1" thickTop="1" x14ac:dyDescent="0.5">
      <c r="B3" s="442" t="s">
        <v>686</v>
      </c>
      <c r="C3" s="444" t="s">
        <v>714</v>
      </c>
      <c r="D3" s="451" t="s">
        <v>721</v>
      </c>
      <c r="E3" s="451" t="s">
        <v>722</v>
      </c>
      <c r="F3" s="451" t="s">
        <v>723</v>
      </c>
      <c r="G3" s="451" t="s">
        <v>724</v>
      </c>
      <c r="H3" s="451" t="s">
        <v>725</v>
      </c>
      <c r="I3" s="451" t="s">
        <v>726</v>
      </c>
      <c r="J3" s="453" t="s">
        <v>727</v>
      </c>
    </row>
    <row r="4" spans="1:14" ht="48" customHeight="1" x14ac:dyDescent="0.5">
      <c r="B4" s="443"/>
      <c r="C4" s="445"/>
      <c r="D4" s="452"/>
      <c r="E4" s="452"/>
      <c r="F4" s="452"/>
      <c r="G4" s="452"/>
      <c r="H4" s="452"/>
      <c r="I4" s="452"/>
      <c r="J4" s="454"/>
    </row>
    <row r="5" spans="1:14" x14ac:dyDescent="0.5">
      <c r="B5" s="437" t="s">
        <v>692</v>
      </c>
      <c r="C5" s="304" t="s">
        <v>693</v>
      </c>
      <c r="D5" s="327">
        <v>2896</v>
      </c>
      <c r="E5" s="327">
        <v>16836017</v>
      </c>
      <c r="F5" s="327">
        <v>1096570</v>
      </c>
      <c r="G5" s="327">
        <v>1754566</v>
      </c>
      <c r="H5" s="327">
        <v>515465</v>
      </c>
      <c r="I5" s="327">
        <v>1908</v>
      </c>
      <c r="J5" s="328">
        <v>4657125</v>
      </c>
    </row>
    <row r="6" spans="1:14" x14ac:dyDescent="0.5">
      <c r="B6" s="437"/>
      <c r="C6" s="304" t="s">
        <v>694</v>
      </c>
      <c r="D6" s="327">
        <v>2896</v>
      </c>
      <c r="E6" s="327">
        <v>16836017</v>
      </c>
      <c r="F6" s="327">
        <v>1096570</v>
      </c>
      <c r="G6" s="327">
        <v>1754566</v>
      </c>
      <c r="H6" s="327">
        <v>515465</v>
      </c>
      <c r="I6" s="327">
        <v>1908</v>
      </c>
      <c r="J6" s="328">
        <v>4657125</v>
      </c>
    </row>
    <row r="7" spans="1:14" x14ac:dyDescent="0.5">
      <c r="B7" s="437"/>
      <c r="C7" s="304" t="s">
        <v>695</v>
      </c>
      <c r="D7" s="327">
        <v>2903</v>
      </c>
      <c r="E7" s="327">
        <v>17519287</v>
      </c>
      <c r="F7" s="327">
        <v>1101240</v>
      </c>
      <c r="G7" s="329">
        <v>1924946</v>
      </c>
      <c r="H7" s="327">
        <v>534372</v>
      </c>
      <c r="I7" s="327">
        <v>1938</v>
      </c>
      <c r="J7" s="328">
        <v>4671227</v>
      </c>
    </row>
    <row r="8" spans="1:14" x14ac:dyDescent="0.5">
      <c r="B8" s="437"/>
      <c r="C8" s="304" t="s">
        <v>696</v>
      </c>
      <c r="D8" s="327">
        <v>2903</v>
      </c>
      <c r="E8" s="327">
        <v>17519287</v>
      </c>
      <c r="F8" s="327">
        <v>1101240</v>
      </c>
      <c r="G8" s="327">
        <v>1924946</v>
      </c>
      <c r="H8" s="327">
        <v>534372</v>
      </c>
      <c r="I8" s="327">
        <v>1938</v>
      </c>
      <c r="J8" s="328">
        <v>4671227</v>
      </c>
    </row>
    <row r="9" spans="1:14" x14ac:dyDescent="0.5">
      <c r="B9" s="437"/>
      <c r="C9" s="304" t="s">
        <v>697</v>
      </c>
      <c r="D9" s="327">
        <v>2949</v>
      </c>
      <c r="E9" s="327">
        <v>17519287</v>
      </c>
      <c r="F9" s="327">
        <v>1101240</v>
      </c>
      <c r="G9" s="329">
        <v>1754566</v>
      </c>
      <c r="H9" s="327">
        <v>515465</v>
      </c>
      <c r="I9" s="327">
        <v>1938</v>
      </c>
      <c r="J9" s="328">
        <v>4671227</v>
      </c>
    </row>
    <row r="10" spans="1:14" x14ac:dyDescent="0.5">
      <c r="B10" s="437"/>
      <c r="C10" s="304" t="s">
        <v>698</v>
      </c>
      <c r="D10" s="327">
        <v>2979</v>
      </c>
      <c r="E10" s="327">
        <v>18206724</v>
      </c>
      <c r="F10" s="327">
        <v>1156841</v>
      </c>
      <c r="G10" s="327">
        <v>2236074</v>
      </c>
      <c r="H10" s="327">
        <v>564128</v>
      </c>
      <c r="I10" s="327">
        <v>1985</v>
      </c>
      <c r="J10" s="328">
        <v>4848053</v>
      </c>
      <c r="N10" s="330"/>
    </row>
    <row r="11" spans="1:14" x14ac:dyDescent="0.5">
      <c r="B11" s="437"/>
      <c r="C11" s="308" t="s">
        <v>699</v>
      </c>
      <c r="D11" s="327">
        <v>2994</v>
      </c>
      <c r="E11" s="327">
        <v>18206724</v>
      </c>
      <c r="F11" s="327">
        <v>1156841</v>
      </c>
      <c r="G11" s="327">
        <v>2236074</v>
      </c>
      <c r="H11" s="327">
        <v>564128</v>
      </c>
      <c r="I11" s="327">
        <v>1985</v>
      </c>
      <c r="J11" s="328">
        <v>4848053</v>
      </c>
    </row>
    <row r="12" spans="1:14" x14ac:dyDescent="0.5">
      <c r="B12" s="437"/>
      <c r="C12" s="304" t="s">
        <v>700</v>
      </c>
      <c r="D12" s="327">
        <v>3003</v>
      </c>
      <c r="E12" s="327">
        <v>18206724</v>
      </c>
      <c r="F12" s="327">
        <v>1156841</v>
      </c>
      <c r="G12" s="327">
        <v>2236074</v>
      </c>
      <c r="H12" s="327">
        <v>564128</v>
      </c>
      <c r="I12" s="327">
        <v>1985</v>
      </c>
      <c r="J12" s="328">
        <v>4848053</v>
      </c>
    </row>
    <row r="13" spans="1:14" x14ac:dyDescent="0.5">
      <c r="B13" s="437"/>
      <c r="C13" s="304" t="s">
        <v>701</v>
      </c>
      <c r="D13" s="327">
        <v>3023</v>
      </c>
      <c r="E13" s="327">
        <v>18843605</v>
      </c>
      <c r="F13" s="327">
        <v>1183632</v>
      </c>
      <c r="G13" s="327">
        <v>2426681</v>
      </c>
      <c r="H13" s="327">
        <v>734924</v>
      </c>
      <c r="I13" s="327">
        <v>2047</v>
      </c>
      <c r="J13" s="328">
        <v>4848053</v>
      </c>
    </row>
    <row r="14" spans="1:14" x14ac:dyDescent="0.5">
      <c r="B14" s="437"/>
      <c r="C14" s="304" t="s">
        <v>702</v>
      </c>
      <c r="D14" s="327">
        <v>3069</v>
      </c>
      <c r="E14" s="327">
        <v>18843605</v>
      </c>
      <c r="F14" s="327">
        <v>1183632</v>
      </c>
      <c r="G14" s="327">
        <v>2426681</v>
      </c>
      <c r="H14" s="327">
        <v>734924</v>
      </c>
      <c r="I14" s="327">
        <v>2047</v>
      </c>
      <c r="J14" s="328">
        <v>4848053</v>
      </c>
    </row>
    <row r="15" spans="1:14" x14ac:dyDescent="0.5">
      <c r="B15" s="437"/>
      <c r="C15" s="309" t="s">
        <v>703</v>
      </c>
      <c r="D15" s="327">
        <v>3069</v>
      </c>
      <c r="E15" s="327">
        <v>18843605</v>
      </c>
      <c r="F15" s="327">
        <v>1183632</v>
      </c>
      <c r="G15" s="329">
        <v>2426681</v>
      </c>
      <c r="H15" s="329">
        <v>734924</v>
      </c>
      <c r="I15" s="327">
        <v>2047</v>
      </c>
      <c r="J15" s="328">
        <v>4980958</v>
      </c>
      <c r="K15" s="326"/>
    </row>
    <row r="16" spans="1:14" x14ac:dyDescent="0.5">
      <c r="B16" s="437"/>
      <c r="C16" s="311" t="s">
        <v>704</v>
      </c>
      <c r="D16" s="330">
        <v>3173</v>
      </c>
      <c r="E16" s="330">
        <v>19754036</v>
      </c>
      <c r="F16" s="330">
        <v>1216091</v>
      </c>
      <c r="G16" s="330">
        <v>2669732</v>
      </c>
      <c r="H16" s="330">
        <v>783751</v>
      </c>
      <c r="I16" s="330">
        <v>2081</v>
      </c>
      <c r="J16" s="331">
        <v>4980958</v>
      </c>
    </row>
    <row r="17" spans="2:12" x14ac:dyDescent="0.5">
      <c r="B17" s="437" t="s">
        <v>705</v>
      </c>
      <c r="C17" s="304" t="s">
        <v>693</v>
      </c>
      <c r="D17" s="327">
        <v>3173</v>
      </c>
      <c r="E17" s="327">
        <v>19754036</v>
      </c>
      <c r="F17" s="327">
        <v>1216091</v>
      </c>
      <c r="G17" s="327">
        <v>2669732</v>
      </c>
      <c r="H17" s="327">
        <v>783751</v>
      </c>
      <c r="I17" s="327">
        <v>2081</v>
      </c>
      <c r="J17" s="328">
        <v>4980958</v>
      </c>
    </row>
    <row r="18" spans="2:12" x14ac:dyDescent="0.5">
      <c r="B18" s="437"/>
      <c r="C18" s="304" t="s">
        <v>694</v>
      </c>
      <c r="D18" s="327">
        <v>3222</v>
      </c>
      <c r="E18" s="327">
        <v>19754036</v>
      </c>
      <c r="F18" s="327">
        <v>1216091</v>
      </c>
      <c r="G18" s="327">
        <v>2669732</v>
      </c>
      <c r="H18" s="327">
        <v>783751</v>
      </c>
      <c r="I18" s="327">
        <v>2081</v>
      </c>
      <c r="J18" s="328">
        <v>4980958</v>
      </c>
    </row>
    <row r="19" spans="2:12" x14ac:dyDescent="0.5">
      <c r="B19" s="437"/>
      <c r="C19" s="304" t="s">
        <v>695</v>
      </c>
      <c r="D19" s="327">
        <v>3230</v>
      </c>
      <c r="E19" s="327">
        <v>20507612</v>
      </c>
      <c r="F19" s="327">
        <v>1217162</v>
      </c>
      <c r="G19" s="327">
        <v>2986669</v>
      </c>
      <c r="H19" s="327">
        <v>667967</v>
      </c>
      <c r="I19" s="327">
        <v>2287</v>
      </c>
      <c r="J19" s="328">
        <v>5583900</v>
      </c>
    </row>
    <row r="20" spans="2:12" x14ac:dyDescent="0.5">
      <c r="B20" s="437"/>
      <c r="C20" s="304" t="s">
        <v>696</v>
      </c>
      <c r="D20" s="327">
        <v>3266</v>
      </c>
      <c r="E20" s="327">
        <v>20507612</v>
      </c>
      <c r="F20" s="327">
        <v>1217162</v>
      </c>
      <c r="G20" s="327">
        <v>2986669</v>
      </c>
      <c r="H20" s="327">
        <v>667967</v>
      </c>
      <c r="I20" s="327">
        <v>2287</v>
      </c>
      <c r="J20" s="328">
        <v>5583900</v>
      </c>
    </row>
    <row r="21" spans="2:12" x14ac:dyDescent="0.5">
      <c r="B21" s="437"/>
      <c r="C21" s="304" t="s">
        <v>697</v>
      </c>
      <c r="D21" s="327">
        <v>3273</v>
      </c>
      <c r="E21" s="327">
        <v>20507612</v>
      </c>
      <c r="F21" s="327">
        <v>1217162</v>
      </c>
      <c r="G21" s="327">
        <v>2986669</v>
      </c>
      <c r="H21" s="327">
        <v>667967</v>
      </c>
      <c r="I21" s="327">
        <v>2287</v>
      </c>
      <c r="J21" s="328">
        <v>5583900</v>
      </c>
    </row>
    <row r="22" spans="2:12" ht="15.7" x14ac:dyDescent="0.55000000000000004">
      <c r="B22" s="437"/>
      <c r="C22" s="304" t="s">
        <v>698</v>
      </c>
      <c r="D22" s="327">
        <v>3473</v>
      </c>
      <c r="E22" s="327">
        <v>21498903</v>
      </c>
      <c r="F22" s="327">
        <v>1269220</v>
      </c>
      <c r="G22" s="329">
        <v>3530227</v>
      </c>
      <c r="H22" s="329">
        <v>842431</v>
      </c>
      <c r="I22" s="327">
        <v>2638</v>
      </c>
      <c r="J22" s="328">
        <v>5769128</v>
      </c>
      <c r="L22" s="29"/>
    </row>
    <row r="23" spans="2:12" x14ac:dyDescent="0.5">
      <c r="B23" s="437"/>
      <c r="C23" s="308" t="s">
        <v>699</v>
      </c>
      <c r="D23" s="327">
        <v>3576</v>
      </c>
      <c r="E23" s="327">
        <v>21498903</v>
      </c>
      <c r="F23" s="327">
        <v>1269220</v>
      </c>
      <c r="G23" s="329">
        <v>3530227</v>
      </c>
      <c r="H23" s="329">
        <v>842431</v>
      </c>
      <c r="I23" s="327">
        <v>2638</v>
      </c>
      <c r="J23" s="328">
        <v>5769128</v>
      </c>
    </row>
    <row r="24" spans="2:12" x14ac:dyDescent="0.5">
      <c r="B24" s="437"/>
      <c r="C24" s="304" t="s">
        <v>700</v>
      </c>
      <c r="D24" s="327">
        <v>3576</v>
      </c>
      <c r="E24" s="327">
        <v>21498903</v>
      </c>
      <c r="F24" s="327">
        <v>1269220</v>
      </c>
      <c r="G24" s="329">
        <v>3530227</v>
      </c>
      <c r="H24" s="329">
        <v>842431</v>
      </c>
      <c r="I24" s="327">
        <v>2638</v>
      </c>
      <c r="J24" s="328">
        <v>5769128</v>
      </c>
    </row>
    <row r="25" spans="2:12" x14ac:dyDescent="0.5">
      <c r="B25" s="437"/>
      <c r="C25" s="304" t="s">
        <v>701</v>
      </c>
      <c r="D25" s="327">
        <v>3673</v>
      </c>
      <c r="E25" s="327">
        <v>22500069</v>
      </c>
      <c r="F25" s="327">
        <v>1286841</v>
      </c>
      <c r="G25" s="329">
        <v>3999803</v>
      </c>
      <c r="H25" s="329">
        <v>784286</v>
      </c>
      <c r="I25" s="327">
        <v>2624</v>
      </c>
      <c r="J25" s="328">
        <v>5544253</v>
      </c>
    </row>
    <row r="26" spans="2:12" x14ac:dyDescent="0.5">
      <c r="B26" s="437"/>
      <c r="C26" s="304" t="s">
        <v>702</v>
      </c>
      <c r="D26" s="327">
        <v>3894</v>
      </c>
      <c r="E26" s="327">
        <v>22500069</v>
      </c>
      <c r="F26" s="327">
        <v>1286841</v>
      </c>
      <c r="G26" s="329">
        <v>3999803</v>
      </c>
      <c r="H26" s="329">
        <v>784286</v>
      </c>
      <c r="I26" s="327">
        <v>2624</v>
      </c>
      <c r="J26" s="328">
        <v>5544253</v>
      </c>
    </row>
    <row r="27" spans="2:12" x14ac:dyDescent="0.5">
      <c r="B27" s="437"/>
      <c r="C27" s="309" t="s">
        <v>703</v>
      </c>
      <c r="D27" s="327">
        <v>4053</v>
      </c>
      <c r="E27" s="327">
        <v>22500069</v>
      </c>
      <c r="F27" s="327">
        <v>1286841</v>
      </c>
      <c r="G27" s="329">
        <v>3999803</v>
      </c>
      <c r="H27" s="329">
        <v>784286</v>
      </c>
      <c r="I27" s="327">
        <v>2624</v>
      </c>
      <c r="J27" s="328">
        <v>5544253</v>
      </c>
    </row>
    <row r="28" spans="2:12" x14ac:dyDescent="0.5">
      <c r="B28" s="437"/>
      <c r="C28" s="311" t="s">
        <v>704</v>
      </c>
      <c r="D28" s="330">
        <v>4202</v>
      </c>
      <c r="E28" s="330">
        <v>23544859</v>
      </c>
      <c r="F28" s="330">
        <v>1301010</v>
      </c>
      <c r="G28" s="330">
        <v>5086069</v>
      </c>
      <c r="H28" s="330">
        <v>834302</v>
      </c>
      <c r="I28" s="330">
        <v>2791</v>
      </c>
      <c r="J28" s="331">
        <v>5544253</v>
      </c>
    </row>
    <row r="29" spans="2:12" x14ac:dyDescent="0.5">
      <c r="B29" s="437" t="s">
        <v>706</v>
      </c>
      <c r="C29" s="304" t="s">
        <v>693</v>
      </c>
      <c r="D29" s="327">
        <v>4265</v>
      </c>
      <c r="E29" s="327">
        <v>23544859</v>
      </c>
      <c r="F29" s="327">
        <v>1301010</v>
      </c>
      <c r="G29" s="327">
        <v>5086069</v>
      </c>
      <c r="H29" s="327">
        <v>834302</v>
      </c>
      <c r="I29" s="327">
        <v>2791</v>
      </c>
      <c r="J29" s="328">
        <v>5544253</v>
      </c>
    </row>
    <row r="30" spans="2:12" x14ac:dyDescent="0.5">
      <c r="B30" s="437"/>
      <c r="C30" s="304" t="s">
        <v>694</v>
      </c>
      <c r="D30" s="327">
        <v>4322</v>
      </c>
      <c r="E30" s="327">
        <v>23544859</v>
      </c>
      <c r="F30" s="327">
        <v>1301010</v>
      </c>
      <c r="G30" s="327">
        <v>5086069</v>
      </c>
      <c r="H30" s="327">
        <v>834302</v>
      </c>
      <c r="I30" s="327">
        <v>2791</v>
      </c>
      <c r="J30" s="328">
        <v>5544253</v>
      </c>
    </row>
    <row r="31" spans="2:12" x14ac:dyDescent="0.5">
      <c r="B31" s="437"/>
      <c r="C31" s="304" t="s">
        <v>695</v>
      </c>
      <c r="D31" s="327">
        <v>4347</v>
      </c>
      <c r="E31" s="327">
        <v>24351485</v>
      </c>
      <c r="F31" s="327">
        <v>1333341</v>
      </c>
      <c r="G31" s="327">
        <v>5827289</v>
      </c>
      <c r="H31" s="327">
        <v>791740</v>
      </c>
      <c r="I31" s="327">
        <v>2919</v>
      </c>
      <c r="J31" s="328">
        <v>5854167</v>
      </c>
    </row>
    <row r="32" spans="2:12" x14ac:dyDescent="0.5">
      <c r="B32" s="437"/>
      <c r="C32" s="304" t="s">
        <v>696</v>
      </c>
      <c r="D32" s="327">
        <v>4477</v>
      </c>
      <c r="E32" s="327">
        <v>24351485</v>
      </c>
      <c r="F32" s="327">
        <v>1333341</v>
      </c>
      <c r="G32" s="327">
        <v>5827289</v>
      </c>
      <c r="H32" s="327">
        <v>791740</v>
      </c>
      <c r="I32" s="327">
        <v>2919</v>
      </c>
      <c r="J32" s="328">
        <v>5854167</v>
      </c>
    </row>
    <row r="33" spans="2:10" x14ac:dyDescent="0.5">
      <c r="B33" s="437"/>
      <c r="C33" s="304" t="s">
        <v>697</v>
      </c>
      <c r="D33" s="327">
        <v>4531</v>
      </c>
      <c r="E33" s="327">
        <v>24351485</v>
      </c>
      <c r="F33" s="327">
        <v>1333341</v>
      </c>
      <c r="G33" s="327">
        <v>5827289</v>
      </c>
      <c r="H33" s="327">
        <v>791740</v>
      </c>
      <c r="I33" s="327">
        <v>2919</v>
      </c>
      <c r="J33" s="328">
        <v>5854167</v>
      </c>
    </row>
    <row r="34" spans="2:10" x14ac:dyDescent="0.5">
      <c r="B34" s="437"/>
      <c r="C34" s="304" t="s">
        <v>698</v>
      </c>
      <c r="D34" s="327">
        <v>4591</v>
      </c>
      <c r="E34" s="327">
        <v>25658387</v>
      </c>
      <c r="F34" s="327">
        <v>1360314</v>
      </c>
      <c r="G34" s="327">
        <v>6394916</v>
      </c>
      <c r="H34" s="327">
        <v>856695</v>
      </c>
      <c r="I34" s="327">
        <v>3109</v>
      </c>
      <c r="J34" s="328">
        <v>5962838</v>
      </c>
    </row>
    <row r="35" spans="2:10" x14ac:dyDescent="0.5">
      <c r="B35" s="437"/>
      <c r="C35" s="308" t="s">
        <v>699</v>
      </c>
      <c r="D35" s="327">
        <v>4644</v>
      </c>
      <c r="E35" s="327">
        <v>25658387</v>
      </c>
      <c r="F35" s="327">
        <v>1360314</v>
      </c>
      <c r="G35" s="327">
        <v>6394916</v>
      </c>
      <c r="H35" s="327">
        <v>856695</v>
      </c>
      <c r="I35" s="327">
        <v>3049</v>
      </c>
      <c r="J35" s="328">
        <v>5962838</v>
      </c>
    </row>
    <row r="36" spans="2:10" x14ac:dyDescent="0.5">
      <c r="B36" s="437"/>
      <c r="C36" s="304" t="s">
        <v>700</v>
      </c>
      <c r="D36" s="327">
        <v>4701</v>
      </c>
      <c r="E36" s="327">
        <v>25658387</v>
      </c>
      <c r="F36" s="327">
        <v>1360314</v>
      </c>
      <c r="G36" s="327">
        <v>6394916</v>
      </c>
      <c r="H36" s="327">
        <v>856695</v>
      </c>
      <c r="I36" s="327">
        <v>3049</v>
      </c>
      <c r="J36" s="328">
        <v>5962838</v>
      </c>
    </row>
    <row r="37" spans="2:10" x14ac:dyDescent="0.5">
      <c r="B37" s="437"/>
      <c r="C37" s="304" t="s">
        <v>701</v>
      </c>
      <c r="D37" s="327">
        <v>4736</v>
      </c>
      <c r="E37" s="327">
        <v>26910480.001000002</v>
      </c>
      <c r="F37" s="327">
        <v>1427937.3221</v>
      </c>
      <c r="G37" s="327">
        <v>6998924</v>
      </c>
      <c r="H37" s="327">
        <v>892859</v>
      </c>
      <c r="I37" s="327">
        <v>3188</v>
      </c>
      <c r="J37" s="328">
        <v>6281427</v>
      </c>
    </row>
    <row r="38" spans="2:10" x14ac:dyDescent="0.5">
      <c r="B38" s="437"/>
      <c r="C38" s="304" t="s">
        <v>702</v>
      </c>
      <c r="D38" s="327">
        <v>4800</v>
      </c>
      <c r="E38" s="327">
        <v>26910480.001000002</v>
      </c>
      <c r="F38" s="327">
        <v>1427937.3221</v>
      </c>
      <c r="G38" s="327">
        <v>6998924</v>
      </c>
      <c r="H38" s="327">
        <v>892859</v>
      </c>
      <c r="I38" s="327">
        <v>3188</v>
      </c>
      <c r="J38" s="328">
        <v>6281427</v>
      </c>
    </row>
    <row r="39" spans="2:10" x14ac:dyDescent="0.5">
      <c r="B39" s="437"/>
      <c r="C39" s="309" t="s">
        <v>703</v>
      </c>
      <c r="D39" s="327">
        <v>4994</v>
      </c>
      <c r="E39" s="327">
        <v>26910480.001000002</v>
      </c>
      <c r="F39" s="327">
        <v>1427937.3221</v>
      </c>
      <c r="G39" s="327">
        <v>6998924</v>
      </c>
      <c r="H39" s="327">
        <v>892859</v>
      </c>
      <c r="I39" s="327">
        <v>3188</v>
      </c>
      <c r="J39" s="328">
        <v>6281427</v>
      </c>
    </row>
    <row r="40" spans="2:10" x14ac:dyDescent="0.5">
      <c r="B40" s="437"/>
      <c r="C40" s="311" t="s">
        <v>704</v>
      </c>
      <c r="D40" s="330">
        <v>5057</v>
      </c>
      <c r="E40" s="330">
        <v>27866505</v>
      </c>
      <c r="F40" s="330">
        <v>1439648.0001000001</v>
      </c>
      <c r="G40" s="330">
        <v>8347187</v>
      </c>
      <c r="H40" s="330">
        <v>917344</v>
      </c>
      <c r="I40" s="330">
        <v>3316</v>
      </c>
      <c r="J40" s="331">
        <v>6708521</v>
      </c>
    </row>
    <row r="41" spans="2:10" x14ac:dyDescent="0.5">
      <c r="B41" s="437" t="s">
        <v>707</v>
      </c>
      <c r="C41" s="304" t="s">
        <v>693</v>
      </c>
      <c r="D41" s="327">
        <v>5138</v>
      </c>
      <c r="E41" s="327">
        <v>27866505</v>
      </c>
      <c r="F41" s="327">
        <v>1439648.0001000001</v>
      </c>
      <c r="G41" s="327">
        <v>8347187</v>
      </c>
      <c r="H41" s="327">
        <v>917344</v>
      </c>
      <c r="I41" s="327">
        <v>3316</v>
      </c>
      <c r="J41" s="328">
        <v>6708521</v>
      </c>
    </row>
    <row r="42" spans="2:10" x14ac:dyDescent="0.5">
      <c r="B42" s="437"/>
      <c r="C42" s="304" t="s">
        <v>694</v>
      </c>
      <c r="D42" s="327">
        <v>5257</v>
      </c>
      <c r="E42" s="327">
        <v>27866505</v>
      </c>
      <c r="F42" s="327">
        <v>1439648.0001000001</v>
      </c>
      <c r="G42" s="327">
        <v>8347187</v>
      </c>
      <c r="H42" s="327">
        <v>917344</v>
      </c>
      <c r="I42" s="327">
        <v>3316</v>
      </c>
      <c r="J42" s="328">
        <v>6708521</v>
      </c>
    </row>
    <row r="43" spans="2:10" x14ac:dyDescent="0.5">
      <c r="B43" s="437"/>
      <c r="C43" s="304" t="s">
        <v>695</v>
      </c>
      <c r="D43" s="327">
        <v>5357</v>
      </c>
      <c r="E43" s="329">
        <v>29269631</v>
      </c>
      <c r="F43" s="329">
        <v>1456410.0001000001</v>
      </c>
      <c r="G43" s="329">
        <v>9099732</v>
      </c>
      <c r="H43" s="329">
        <v>928709</v>
      </c>
      <c r="I43" s="327">
        <v>3520</v>
      </c>
      <c r="J43" s="328">
        <v>6819602</v>
      </c>
    </row>
    <row r="44" spans="2:10" x14ac:dyDescent="0.5">
      <c r="B44" s="437"/>
      <c r="C44" s="304" t="s">
        <v>696</v>
      </c>
      <c r="D44" s="327">
        <v>5428</v>
      </c>
      <c r="E44" s="327">
        <v>29269631</v>
      </c>
      <c r="F44" s="327">
        <v>1456410.0001000001</v>
      </c>
      <c r="G44" s="327">
        <v>9099732</v>
      </c>
      <c r="H44" s="327">
        <v>928709</v>
      </c>
      <c r="I44" s="327">
        <v>3520</v>
      </c>
      <c r="J44" s="328">
        <v>6819602</v>
      </c>
    </row>
    <row r="45" spans="2:10" x14ac:dyDescent="0.5">
      <c r="B45" s="437"/>
      <c r="C45" s="304" t="s">
        <v>697</v>
      </c>
      <c r="D45" s="327">
        <v>5470</v>
      </c>
      <c r="E45" s="327">
        <v>29269631</v>
      </c>
      <c r="F45" s="327">
        <v>1456410.0001000001</v>
      </c>
      <c r="G45" s="327">
        <v>9099732</v>
      </c>
      <c r="H45" s="327">
        <v>928709</v>
      </c>
      <c r="I45" s="327">
        <v>3520</v>
      </c>
      <c r="J45" s="328">
        <v>6819602</v>
      </c>
    </row>
    <row r="46" spans="2:10" x14ac:dyDescent="0.5">
      <c r="B46" s="437"/>
      <c r="C46" s="304" t="s">
        <v>698</v>
      </c>
      <c r="D46" s="327">
        <v>5533</v>
      </c>
      <c r="E46" s="327">
        <v>31112194</v>
      </c>
      <c r="F46" s="327">
        <v>1498467.0001000001</v>
      </c>
      <c r="G46" s="327">
        <v>9806237</v>
      </c>
      <c r="H46" s="327">
        <v>969055</v>
      </c>
      <c r="I46" s="327">
        <v>3662</v>
      </c>
      <c r="J46" s="328">
        <v>7215646</v>
      </c>
    </row>
    <row r="47" spans="2:10" x14ac:dyDescent="0.5">
      <c r="B47" s="437"/>
      <c r="C47" s="308" t="s">
        <v>699</v>
      </c>
      <c r="D47" s="327">
        <v>5621</v>
      </c>
      <c r="E47" s="327">
        <v>31112194</v>
      </c>
      <c r="F47" s="327">
        <v>1498467.0001000001</v>
      </c>
      <c r="G47" s="327">
        <v>9806237</v>
      </c>
      <c r="H47" s="327">
        <v>969055</v>
      </c>
      <c r="I47" s="327">
        <v>3662</v>
      </c>
      <c r="J47" s="328">
        <v>7215646</v>
      </c>
    </row>
    <row r="48" spans="2:10" x14ac:dyDescent="0.5">
      <c r="B48" s="437"/>
      <c r="C48" s="304" t="s">
        <v>700</v>
      </c>
      <c r="D48" s="327">
        <v>5671</v>
      </c>
      <c r="E48" s="327">
        <v>31112194</v>
      </c>
      <c r="F48" s="327">
        <v>1498467.0001000001</v>
      </c>
      <c r="G48" s="327">
        <v>9806237</v>
      </c>
      <c r="H48" s="327">
        <v>969055</v>
      </c>
      <c r="I48" s="327">
        <v>3662</v>
      </c>
      <c r="J48" s="328">
        <v>7215646</v>
      </c>
    </row>
    <row r="49" spans="2:10" x14ac:dyDescent="0.5">
      <c r="B49" s="437"/>
      <c r="C49" s="304" t="s">
        <v>701</v>
      </c>
      <c r="D49" s="327">
        <v>5673</v>
      </c>
      <c r="E49" s="327">
        <v>31885779</v>
      </c>
      <c r="F49" s="327">
        <v>1525435.0001000001</v>
      </c>
      <c r="G49" s="327">
        <v>10670072</v>
      </c>
      <c r="H49" s="327">
        <v>992724</v>
      </c>
      <c r="I49" s="327">
        <v>3945</v>
      </c>
      <c r="J49" s="328">
        <v>7243153</v>
      </c>
    </row>
    <row r="50" spans="2:10" x14ac:dyDescent="0.5">
      <c r="B50" s="437"/>
      <c r="C50" s="304" t="s">
        <v>702</v>
      </c>
      <c r="D50" s="327">
        <v>5674</v>
      </c>
      <c r="E50" s="327">
        <v>31885779</v>
      </c>
      <c r="F50" s="327">
        <v>1525435.0001000001</v>
      </c>
      <c r="G50" s="327">
        <v>10670072</v>
      </c>
      <c r="H50" s="327">
        <v>992724</v>
      </c>
      <c r="I50" s="327">
        <v>3945</v>
      </c>
      <c r="J50" s="328">
        <v>7243153</v>
      </c>
    </row>
    <row r="51" spans="2:10" x14ac:dyDescent="0.5">
      <c r="B51" s="437"/>
      <c r="C51" s="309" t="s">
        <v>703</v>
      </c>
      <c r="D51" s="327">
        <v>5694</v>
      </c>
      <c r="E51" s="327">
        <v>31885779</v>
      </c>
      <c r="F51" s="327">
        <v>1525435.0001000001</v>
      </c>
      <c r="G51" s="327">
        <v>10670072</v>
      </c>
      <c r="H51" s="327">
        <v>992724</v>
      </c>
      <c r="I51" s="327">
        <v>3945</v>
      </c>
      <c r="J51" s="328">
        <v>7243153</v>
      </c>
    </row>
    <row r="52" spans="2:10" x14ac:dyDescent="0.5">
      <c r="B52" s="437"/>
      <c r="C52" s="311" t="s">
        <v>704</v>
      </c>
      <c r="D52" s="330">
        <v>5708</v>
      </c>
      <c r="E52" s="330">
        <v>32454204</v>
      </c>
      <c r="F52" s="330">
        <v>1544059.0001000001</v>
      </c>
      <c r="G52" s="330">
        <v>11306797</v>
      </c>
      <c r="H52" s="330">
        <v>1031227</v>
      </c>
      <c r="I52" s="330">
        <v>4106</v>
      </c>
      <c r="J52" s="331">
        <v>7329202</v>
      </c>
    </row>
    <row r="53" spans="2:10" x14ac:dyDescent="0.5">
      <c r="B53" s="437" t="s">
        <v>708</v>
      </c>
      <c r="C53" s="304" t="s">
        <v>693</v>
      </c>
      <c r="D53" s="327">
        <v>5743</v>
      </c>
      <c r="E53" s="327">
        <v>32454204</v>
      </c>
      <c r="F53" s="327">
        <v>1544059.0001000001</v>
      </c>
      <c r="G53" s="327">
        <v>11306797</v>
      </c>
      <c r="H53" s="327">
        <v>1031227</v>
      </c>
      <c r="I53" s="327">
        <v>4106</v>
      </c>
      <c r="J53" s="328">
        <v>7329202</v>
      </c>
    </row>
    <row r="54" spans="2:10" x14ac:dyDescent="0.5">
      <c r="B54" s="437"/>
      <c r="C54" s="304" t="s">
        <v>694</v>
      </c>
      <c r="D54" s="327">
        <v>5772</v>
      </c>
      <c r="E54" s="327">
        <v>32454204</v>
      </c>
      <c r="F54" s="327">
        <v>1544059.0001000001</v>
      </c>
      <c r="G54" s="327">
        <v>11306797</v>
      </c>
      <c r="H54" s="327">
        <v>1031227</v>
      </c>
      <c r="I54" s="327">
        <v>4106</v>
      </c>
      <c r="J54" s="328">
        <v>7329202</v>
      </c>
    </row>
    <row r="55" spans="2:10" x14ac:dyDescent="0.5">
      <c r="B55" s="437"/>
      <c r="C55" s="304" t="s">
        <v>695</v>
      </c>
      <c r="D55" s="327">
        <v>5786</v>
      </c>
      <c r="E55" s="327">
        <v>33531787</v>
      </c>
      <c r="F55" s="327">
        <v>1557276.5859079685</v>
      </c>
      <c r="G55" s="327">
        <v>11912813</v>
      </c>
      <c r="H55" s="327">
        <v>1061340</v>
      </c>
      <c r="I55" s="327">
        <v>4191</v>
      </c>
      <c r="J55" s="328">
        <v>7669827</v>
      </c>
    </row>
    <row r="56" spans="2:10" x14ac:dyDescent="0.5">
      <c r="B56" s="437"/>
      <c r="C56" s="304" t="s">
        <v>696</v>
      </c>
      <c r="D56" s="327">
        <v>5819</v>
      </c>
      <c r="E56" s="327">
        <v>33531787</v>
      </c>
      <c r="F56" s="327">
        <v>1557276.5859079685</v>
      </c>
      <c r="G56" s="327">
        <v>11912813</v>
      </c>
      <c r="H56" s="327">
        <v>1061340</v>
      </c>
      <c r="I56" s="327">
        <v>4191</v>
      </c>
      <c r="J56" s="328">
        <v>7669827</v>
      </c>
    </row>
    <row r="57" spans="2:10" x14ac:dyDescent="0.5">
      <c r="B57" s="437"/>
      <c r="C57" s="304" t="s">
        <v>697</v>
      </c>
      <c r="D57" s="327">
        <v>5870</v>
      </c>
      <c r="E57" s="327">
        <v>33531787</v>
      </c>
      <c r="F57" s="327">
        <v>1557276.5859079685</v>
      </c>
      <c r="G57" s="327">
        <v>11912813</v>
      </c>
      <c r="H57" s="327">
        <v>1061340</v>
      </c>
      <c r="I57" s="327">
        <v>4191</v>
      </c>
      <c r="J57" s="328">
        <v>7669827</v>
      </c>
    </row>
    <row r="58" spans="2:10" x14ac:dyDescent="0.5">
      <c r="B58" s="437"/>
      <c r="C58" s="304" t="s">
        <v>698</v>
      </c>
      <c r="D58" s="327">
        <v>5915</v>
      </c>
      <c r="E58" s="327">
        <v>34671949</v>
      </c>
      <c r="F58" s="327">
        <v>1601957.5858079686</v>
      </c>
      <c r="G58" s="327">
        <v>12689445</v>
      </c>
      <c r="H58" s="327">
        <v>1090322</v>
      </c>
      <c r="I58" s="327">
        <v>4254</v>
      </c>
      <c r="J58" s="328">
        <v>8049059</v>
      </c>
    </row>
    <row r="59" spans="2:10" x14ac:dyDescent="0.5">
      <c r="B59" s="437"/>
      <c r="C59" s="308" t="s">
        <v>699</v>
      </c>
      <c r="D59" s="327">
        <v>5958</v>
      </c>
      <c r="E59" s="327">
        <v>34671949</v>
      </c>
      <c r="F59" s="327">
        <v>1601957.5858079686</v>
      </c>
      <c r="G59" s="327">
        <v>12689445</v>
      </c>
      <c r="H59" s="327">
        <v>1090322</v>
      </c>
      <c r="I59" s="327">
        <v>4254</v>
      </c>
      <c r="J59" s="328">
        <v>8049059</v>
      </c>
    </row>
    <row r="60" spans="2:10" x14ac:dyDescent="0.5">
      <c r="B60" s="437"/>
      <c r="C60" s="304" t="s">
        <v>700</v>
      </c>
      <c r="D60" s="329">
        <v>5957</v>
      </c>
      <c r="E60" s="327">
        <v>34671949</v>
      </c>
      <c r="F60" s="327">
        <v>1601957.5858079686</v>
      </c>
      <c r="G60" s="327">
        <v>12689445</v>
      </c>
      <c r="H60" s="327">
        <v>1090322</v>
      </c>
      <c r="I60" s="327">
        <v>4254</v>
      </c>
      <c r="J60" s="328">
        <v>8049059</v>
      </c>
    </row>
    <row r="61" spans="2:10" x14ac:dyDescent="0.5">
      <c r="B61" s="437"/>
      <c r="C61" s="304" t="s">
        <v>701</v>
      </c>
      <c r="D61" s="329">
        <v>5978</v>
      </c>
      <c r="E61" s="327">
        <v>36366041</v>
      </c>
      <c r="F61" s="327">
        <v>1682845</v>
      </c>
      <c r="G61" s="327">
        <v>13591375</v>
      </c>
      <c r="H61" s="327">
        <v>1122888</v>
      </c>
      <c r="I61" s="327">
        <v>4300</v>
      </c>
      <c r="J61" s="328">
        <v>8573382</v>
      </c>
    </row>
    <row r="62" spans="2:10" x14ac:dyDescent="0.5">
      <c r="B62" s="437"/>
      <c r="C62" s="304" t="s">
        <v>702</v>
      </c>
      <c r="D62" s="329">
        <v>5974</v>
      </c>
      <c r="E62" s="327">
        <v>36366041</v>
      </c>
      <c r="F62" s="327">
        <v>1682845</v>
      </c>
      <c r="G62" s="327">
        <v>13591375</v>
      </c>
      <c r="H62" s="327">
        <v>1122888</v>
      </c>
      <c r="I62" s="327">
        <v>4300</v>
      </c>
      <c r="J62" s="328">
        <v>8573382</v>
      </c>
    </row>
    <row r="63" spans="2:10" x14ac:dyDescent="0.5">
      <c r="B63" s="437"/>
      <c r="C63" s="309" t="s">
        <v>703</v>
      </c>
      <c r="D63" s="329">
        <v>5974</v>
      </c>
      <c r="E63" s="327">
        <v>36366041</v>
      </c>
      <c r="F63" s="327">
        <v>1682845</v>
      </c>
      <c r="G63" s="327">
        <v>13591375</v>
      </c>
      <c r="H63" s="327">
        <v>1122888</v>
      </c>
      <c r="I63" s="327">
        <v>4300</v>
      </c>
      <c r="J63" s="328">
        <v>8573382</v>
      </c>
    </row>
    <row r="64" spans="2:10" x14ac:dyDescent="0.5">
      <c r="B64" s="437"/>
      <c r="C64" s="311" t="s">
        <v>704</v>
      </c>
      <c r="D64" s="330">
        <v>5998</v>
      </c>
      <c r="E64" s="330">
        <v>37770985.482000001</v>
      </c>
      <c r="F64" s="330">
        <v>1702195</v>
      </c>
      <c r="G64" s="330">
        <v>14194839</v>
      </c>
      <c r="H64" s="330">
        <v>1160321</v>
      </c>
      <c r="I64" s="330">
        <v>4325</v>
      </c>
      <c r="J64" s="331">
        <v>8839855</v>
      </c>
    </row>
    <row r="65" spans="2:10" x14ac:dyDescent="0.5">
      <c r="B65" s="437" t="s">
        <v>709</v>
      </c>
      <c r="C65" s="304" t="s">
        <v>693</v>
      </c>
      <c r="D65" s="327">
        <v>6015</v>
      </c>
      <c r="E65" s="327">
        <v>37770985.482000001</v>
      </c>
      <c r="F65" s="327">
        <v>1702195</v>
      </c>
      <c r="G65" s="327">
        <v>14194839</v>
      </c>
      <c r="H65" s="327">
        <v>1160321</v>
      </c>
      <c r="I65" s="327">
        <v>4329</v>
      </c>
      <c r="J65" s="328">
        <v>8839855</v>
      </c>
    </row>
    <row r="66" spans="2:10" x14ac:dyDescent="0.5">
      <c r="B66" s="437"/>
      <c r="C66" s="304" t="s">
        <v>694</v>
      </c>
      <c r="D66" s="327">
        <v>6041</v>
      </c>
      <c r="E66" s="327">
        <v>37770985.482000001</v>
      </c>
      <c r="F66" s="327">
        <v>1702195</v>
      </c>
      <c r="G66" s="327">
        <v>14194839</v>
      </c>
      <c r="H66" s="327">
        <v>1160321</v>
      </c>
      <c r="I66" s="327">
        <v>4340</v>
      </c>
      <c r="J66" s="328">
        <v>8839855</v>
      </c>
    </row>
    <row r="67" spans="2:10" x14ac:dyDescent="0.5">
      <c r="B67" s="437"/>
      <c r="C67" s="304" t="s">
        <v>695</v>
      </c>
      <c r="D67" s="327">
        <v>6101</v>
      </c>
      <c r="E67" s="327">
        <v>39413555</v>
      </c>
      <c r="F67" s="327">
        <v>1764458</v>
      </c>
      <c r="G67" s="327">
        <v>15153463</v>
      </c>
      <c r="H67" s="327">
        <v>1258586</v>
      </c>
      <c r="I67" s="327">
        <v>4347</v>
      </c>
      <c r="J67" s="328">
        <v>9369678</v>
      </c>
    </row>
    <row r="68" spans="2:10" x14ac:dyDescent="0.5">
      <c r="B68" s="437"/>
      <c r="C68" s="304" t="s">
        <v>696</v>
      </c>
      <c r="D68" s="327">
        <v>6136</v>
      </c>
      <c r="E68" s="327">
        <v>39413555</v>
      </c>
      <c r="F68" s="327">
        <v>1764458</v>
      </c>
      <c r="G68" s="327">
        <v>15153463</v>
      </c>
      <c r="H68" s="327">
        <v>1258586</v>
      </c>
      <c r="I68" s="327">
        <v>4377</v>
      </c>
      <c r="J68" s="328">
        <v>9369678</v>
      </c>
    </row>
    <row r="69" spans="2:10" x14ac:dyDescent="0.5">
      <c r="B69" s="437"/>
      <c r="C69" s="304" t="s">
        <v>697</v>
      </c>
      <c r="D69" s="327">
        <v>6154</v>
      </c>
      <c r="E69" s="329">
        <v>40437862</v>
      </c>
      <c r="F69" s="329">
        <v>1792550</v>
      </c>
      <c r="G69" s="329">
        <v>15941535</v>
      </c>
      <c r="H69" s="329">
        <v>1520600</v>
      </c>
      <c r="I69" s="327">
        <v>4384</v>
      </c>
      <c r="J69" s="328">
        <v>9757919</v>
      </c>
    </row>
    <row r="70" spans="2:10" x14ac:dyDescent="0.5">
      <c r="B70" s="437"/>
      <c r="C70" s="304" t="s">
        <v>698</v>
      </c>
      <c r="D70" s="327">
        <v>6169</v>
      </c>
      <c r="E70" s="329">
        <v>41250195</v>
      </c>
      <c r="F70" s="329">
        <v>1801554</v>
      </c>
      <c r="G70" s="329">
        <v>16212468</v>
      </c>
      <c r="H70" s="329">
        <v>1556331</v>
      </c>
      <c r="I70" s="327">
        <v>4417</v>
      </c>
      <c r="J70" s="328">
        <v>9855221</v>
      </c>
    </row>
    <row r="71" spans="2:10" x14ac:dyDescent="0.5">
      <c r="B71" s="437"/>
      <c r="C71" s="308" t="s">
        <v>699</v>
      </c>
      <c r="D71" s="327">
        <v>6190</v>
      </c>
      <c r="E71" s="327">
        <v>41742979</v>
      </c>
      <c r="F71" s="327">
        <v>1807752</v>
      </c>
      <c r="G71" s="327">
        <v>16476700</v>
      </c>
      <c r="H71" s="327">
        <v>1583253</v>
      </c>
      <c r="I71" s="327">
        <v>4431</v>
      </c>
      <c r="J71" s="328">
        <v>10012907</v>
      </c>
    </row>
    <row r="72" spans="2:10" x14ac:dyDescent="0.5">
      <c r="B72" s="437"/>
      <c r="C72" s="304" t="s">
        <v>700</v>
      </c>
      <c r="D72" s="327">
        <v>6273</v>
      </c>
      <c r="E72" s="327">
        <v>42451071</v>
      </c>
      <c r="F72" s="327">
        <v>1837050</v>
      </c>
      <c r="G72" s="327">
        <v>16848434</v>
      </c>
      <c r="H72" s="327">
        <v>1609209</v>
      </c>
      <c r="I72" s="327">
        <v>4464</v>
      </c>
      <c r="J72" s="328">
        <v>10238473</v>
      </c>
    </row>
    <row r="73" spans="2:10" x14ac:dyDescent="0.5">
      <c r="B73" s="437"/>
      <c r="C73" s="304" t="s">
        <v>701</v>
      </c>
      <c r="D73" s="327">
        <v>6303</v>
      </c>
      <c r="E73" s="327">
        <v>43286374</v>
      </c>
      <c r="F73" s="327">
        <v>1836191</v>
      </c>
      <c r="G73" s="327">
        <v>17382448</v>
      </c>
      <c r="H73" s="327">
        <v>1658184</v>
      </c>
      <c r="I73" s="327">
        <v>4472</v>
      </c>
      <c r="J73" s="328">
        <v>10442985</v>
      </c>
    </row>
    <row r="74" spans="2:10" x14ac:dyDescent="0.5">
      <c r="B74" s="437"/>
      <c r="C74" s="304" t="s">
        <v>702</v>
      </c>
      <c r="D74" s="327">
        <v>6344</v>
      </c>
      <c r="E74" s="327">
        <v>43792578</v>
      </c>
      <c r="F74" s="327">
        <v>1834818</v>
      </c>
      <c r="G74" s="327">
        <v>17676259</v>
      </c>
      <c r="H74" s="327">
        <v>1606829</v>
      </c>
      <c r="I74" s="327">
        <v>4512</v>
      </c>
      <c r="J74" s="328">
        <v>10606549</v>
      </c>
    </row>
    <row r="75" spans="2:10" x14ac:dyDescent="0.5">
      <c r="B75" s="437"/>
      <c r="C75" s="309" t="s">
        <v>703</v>
      </c>
      <c r="D75" s="327">
        <v>6374</v>
      </c>
      <c r="E75" s="327">
        <v>44266462</v>
      </c>
      <c r="F75" s="327">
        <v>1844527.76182324</v>
      </c>
      <c r="G75" s="327">
        <v>17953837</v>
      </c>
      <c r="H75" s="327">
        <v>1632274</v>
      </c>
      <c r="I75" s="327">
        <v>4581</v>
      </c>
      <c r="J75" s="328">
        <v>10848831</v>
      </c>
    </row>
    <row r="76" spans="2:10" x14ac:dyDescent="0.5">
      <c r="B76" s="437"/>
      <c r="C76" s="311" t="s">
        <v>704</v>
      </c>
      <c r="D76" s="330">
        <v>6394</v>
      </c>
      <c r="E76" s="330">
        <v>44971969</v>
      </c>
      <c r="F76" s="330">
        <v>1829044</v>
      </c>
      <c r="G76" s="330">
        <v>18307255</v>
      </c>
      <c r="H76" s="330">
        <v>1684310</v>
      </c>
      <c r="I76" s="330">
        <v>4602</v>
      </c>
      <c r="J76" s="331">
        <v>10856357</v>
      </c>
    </row>
    <row r="77" spans="2:10" x14ac:dyDescent="0.5">
      <c r="B77" s="437" t="s">
        <v>710</v>
      </c>
      <c r="C77" s="304" t="s">
        <v>693</v>
      </c>
      <c r="D77" s="327">
        <v>6420</v>
      </c>
      <c r="E77" s="327">
        <v>45605999</v>
      </c>
      <c r="F77" s="327">
        <v>1831708</v>
      </c>
      <c r="G77" s="327">
        <v>18643834</v>
      </c>
      <c r="H77" s="327">
        <v>1706869</v>
      </c>
      <c r="I77" s="327">
        <v>4636</v>
      </c>
      <c r="J77" s="328">
        <v>11080950</v>
      </c>
    </row>
    <row r="78" spans="2:10" x14ac:dyDescent="0.5">
      <c r="B78" s="437"/>
      <c r="C78" s="304" t="s">
        <v>694</v>
      </c>
      <c r="D78" s="327">
        <v>6447</v>
      </c>
      <c r="E78" s="327">
        <v>46202693</v>
      </c>
      <c r="F78" s="327">
        <v>1834935.2340200003</v>
      </c>
      <c r="G78" s="327">
        <v>18889430</v>
      </c>
      <c r="H78" s="327">
        <v>1706091</v>
      </c>
      <c r="I78" s="327">
        <v>4661</v>
      </c>
      <c r="J78" s="328">
        <v>11349362</v>
      </c>
    </row>
    <row r="79" spans="2:10" x14ac:dyDescent="0.5">
      <c r="B79" s="437"/>
      <c r="C79" s="304" t="s">
        <v>695</v>
      </c>
      <c r="D79" s="327">
        <v>6469</v>
      </c>
      <c r="E79" s="327">
        <v>46855643</v>
      </c>
      <c r="F79" s="327">
        <v>1821786.5557463099</v>
      </c>
      <c r="G79" s="327">
        <v>19102652</v>
      </c>
      <c r="H79" s="327">
        <v>1719733</v>
      </c>
      <c r="I79" s="327">
        <v>4664</v>
      </c>
      <c r="J79" s="328">
        <v>11557174</v>
      </c>
    </row>
    <row r="80" spans="2:10" x14ac:dyDescent="0.5">
      <c r="B80" s="437"/>
      <c r="C80" s="315" t="s">
        <v>696</v>
      </c>
      <c r="D80" s="332">
        <v>6488</v>
      </c>
      <c r="E80" s="332">
        <v>47400244</v>
      </c>
      <c r="F80" s="332">
        <v>1827565.5557463099</v>
      </c>
      <c r="G80" s="332">
        <v>19403680</v>
      </c>
      <c r="H80" s="332">
        <v>1750936</v>
      </c>
      <c r="I80" s="327">
        <v>4696</v>
      </c>
      <c r="J80" s="328">
        <v>11738973</v>
      </c>
    </row>
    <row r="81" spans="2:10" x14ac:dyDescent="0.5">
      <c r="B81" s="437"/>
      <c r="C81" s="315" t="s">
        <v>697</v>
      </c>
      <c r="D81" s="332">
        <v>6502</v>
      </c>
      <c r="E81" s="332">
        <v>47750302</v>
      </c>
      <c r="F81" s="332">
        <v>1815685</v>
      </c>
      <c r="G81" s="332">
        <v>19754288</v>
      </c>
      <c r="H81" s="332">
        <v>1769739</v>
      </c>
      <c r="I81" s="332">
        <v>4739</v>
      </c>
      <c r="J81" s="333">
        <v>11920529</v>
      </c>
    </row>
    <row r="82" spans="2:10" x14ac:dyDescent="0.5">
      <c r="B82" s="437"/>
      <c r="C82" s="315" t="s">
        <v>698</v>
      </c>
      <c r="D82" s="332">
        <v>6437</v>
      </c>
      <c r="E82" s="332">
        <v>48324939</v>
      </c>
      <c r="F82" s="332">
        <v>1833165.2</v>
      </c>
      <c r="G82" s="332">
        <v>20053420</v>
      </c>
      <c r="H82" s="332">
        <v>1768932</v>
      </c>
      <c r="I82" s="332">
        <v>4648</v>
      </c>
      <c r="J82" s="333">
        <v>12222387</v>
      </c>
    </row>
    <row r="83" spans="2:10" x14ac:dyDescent="0.5">
      <c r="B83" s="437"/>
      <c r="C83" s="315" t="s">
        <v>699</v>
      </c>
      <c r="D83" s="332">
        <v>6454</v>
      </c>
      <c r="E83" s="332">
        <v>48775235</v>
      </c>
      <c r="F83" s="332">
        <v>1836485</v>
      </c>
      <c r="G83" s="332">
        <v>20036524</v>
      </c>
      <c r="H83" s="332">
        <v>1764801</v>
      </c>
      <c r="I83" s="332">
        <v>4692</v>
      </c>
      <c r="J83" s="333">
        <v>12305506</v>
      </c>
    </row>
    <row r="84" spans="2:10" x14ac:dyDescent="0.5">
      <c r="B84" s="437"/>
      <c r="C84" s="315" t="s">
        <v>700</v>
      </c>
      <c r="D84" s="332">
        <v>6461</v>
      </c>
      <c r="E84" s="332">
        <v>49205514</v>
      </c>
      <c r="F84" s="332">
        <v>1854598</v>
      </c>
      <c r="G84" s="332">
        <v>20065267</v>
      </c>
      <c r="H84" s="332">
        <v>1779134</v>
      </c>
      <c r="I84" s="332">
        <v>4713</v>
      </c>
      <c r="J84" s="333">
        <v>11874649</v>
      </c>
    </row>
    <row r="85" spans="2:10" x14ac:dyDescent="0.5">
      <c r="B85" s="437"/>
      <c r="C85" s="315" t="s">
        <v>701</v>
      </c>
      <c r="D85" s="332">
        <v>6479</v>
      </c>
      <c r="E85" s="332">
        <v>49749766</v>
      </c>
      <c r="F85" s="332">
        <v>1843796</v>
      </c>
      <c r="G85" s="332">
        <v>20434031</v>
      </c>
      <c r="H85" s="332">
        <v>1798866</v>
      </c>
      <c r="I85" s="332">
        <v>4729</v>
      </c>
      <c r="J85" s="333">
        <v>12118371</v>
      </c>
    </row>
    <row r="86" spans="2:10" x14ac:dyDescent="0.5">
      <c r="B86" s="437"/>
      <c r="C86" s="315" t="s">
        <v>702</v>
      </c>
      <c r="D86" s="332">
        <v>6416</v>
      </c>
      <c r="E86" s="332">
        <v>50113498</v>
      </c>
      <c r="F86" s="332">
        <v>1842930</v>
      </c>
      <c r="G86" s="332">
        <v>20763346</v>
      </c>
      <c r="H86" s="332">
        <v>1803065</v>
      </c>
      <c r="I86" s="332">
        <v>4716</v>
      </c>
      <c r="J86" s="333">
        <v>11760594</v>
      </c>
    </row>
    <row r="87" spans="2:10" x14ac:dyDescent="0.5">
      <c r="B87" s="437"/>
      <c r="C87" s="315" t="s">
        <v>703</v>
      </c>
      <c r="D87" s="332">
        <v>6432</v>
      </c>
      <c r="E87" s="332">
        <v>50666205</v>
      </c>
      <c r="F87" s="332">
        <v>1855780</v>
      </c>
      <c r="G87" s="332">
        <v>21091059</v>
      </c>
      <c r="H87" s="332">
        <v>1830425</v>
      </c>
      <c r="I87" s="332">
        <v>4743</v>
      </c>
      <c r="J87" s="333">
        <v>12234366</v>
      </c>
    </row>
    <row r="88" spans="2:10" x14ac:dyDescent="0.5">
      <c r="B88" s="437"/>
      <c r="C88" s="311" t="s">
        <v>704</v>
      </c>
      <c r="D88" s="330">
        <v>6461</v>
      </c>
      <c r="E88" s="330">
        <v>51177923</v>
      </c>
      <c r="F88" s="330">
        <v>1845213</v>
      </c>
      <c r="G88" s="330">
        <v>21363989</v>
      </c>
      <c r="H88" s="330">
        <v>1856195</v>
      </c>
      <c r="I88" s="330">
        <v>4855</v>
      </c>
      <c r="J88" s="331">
        <v>12245485</v>
      </c>
    </row>
    <row r="89" spans="2:10" x14ac:dyDescent="0.5">
      <c r="B89" s="438" t="s">
        <v>711</v>
      </c>
      <c r="C89" s="334" t="s">
        <v>693</v>
      </c>
      <c r="D89" s="327">
        <v>6441</v>
      </c>
      <c r="E89" s="327">
        <v>51738031</v>
      </c>
      <c r="F89" s="327">
        <v>1848700</v>
      </c>
      <c r="G89" s="327">
        <v>21691474</v>
      </c>
      <c r="H89" s="327">
        <v>1887046</v>
      </c>
      <c r="I89" s="327">
        <v>4969</v>
      </c>
      <c r="J89" s="328">
        <v>12400949</v>
      </c>
    </row>
    <row r="90" spans="2:10" x14ac:dyDescent="0.5">
      <c r="B90" s="439"/>
      <c r="C90" s="334" t="s">
        <v>694</v>
      </c>
      <c r="D90" s="327">
        <v>6435</v>
      </c>
      <c r="E90" s="327">
        <v>52183587</v>
      </c>
      <c r="F90" s="327">
        <v>1849070</v>
      </c>
      <c r="G90" s="327">
        <v>21957692</v>
      </c>
      <c r="H90" s="327">
        <v>1888345</v>
      </c>
      <c r="I90" s="327">
        <v>4978</v>
      </c>
      <c r="J90" s="328">
        <v>12529875</v>
      </c>
    </row>
    <row r="91" spans="2:10" x14ac:dyDescent="0.5">
      <c r="B91" s="439"/>
      <c r="C91" s="335" t="s">
        <v>695</v>
      </c>
      <c r="D91" s="332">
        <v>6436</v>
      </c>
      <c r="E91" s="332">
        <v>52714189</v>
      </c>
      <c r="F91" s="332">
        <v>1854466</v>
      </c>
      <c r="G91" s="332">
        <v>22284622</v>
      </c>
      <c r="H91" s="332">
        <v>1625009</v>
      </c>
      <c r="I91" s="332">
        <v>5048</v>
      </c>
      <c r="J91" s="336">
        <v>12639622</v>
      </c>
    </row>
    <row r="92" spans="2:10" x14ac:dyDescent="0.5">
      <c r="B92" s="439"/>
      <c r="C92" s="315" t="s">
        <v>696</v>
      </c>
      <c r="D92" s="332">
        <v>6429</v>
      </c>
      <c r="E92" s="332">
        <v>52901031</v>
      </c>
      <c r="F92" s="332">
        <v>1846764</v>
      </c>
      <c r="G92" s="332">
        <v>22505083</v>
      </c>
      <c r="H92" s="332">
        <v>1759193</v>
      </c>
      <c r="I92" s="332">
        <v>5059</v>
      </c>
      <c r="J92" s="336">
        <v>12673560</v>
      </c>
    </row>
    <row r="93" spans="2:10" x14ac:dyDescent="0.5">
      <c r="B93" s="439"/>
      <c r="C93" s="315" t="s">
        <v>697</v>
      </c>
      <c r="D93" s="332">
        <v>6444</v>
      </c>
      <c r="E93" s="332">
        <v>53303378</v>
      </c>
      <c r="F93" s="332">
        <v>1858355</v>
      </c>
      <c r="G93" s="332">
        <v>22624607</v>
      </c>
      <c r="H93" s="332">
        <v>1788657</v>
      </c>
      <c r="I93" s="332">
        <v>5073</v>
      </c>
      <c r="J93" s="336">
        <v>12680168</v>
      </c>
    </row>
    <row r="94" spans="2:10" x14ac:dyDescent="0.5">
      <c r="B94" s="439"/>
      <c r="C94" s="315" t="s">
        <v>698</v>
      </c>
      <c r="D94" s="332">
        <v>6441</v>
      </c>
      <c r="E94" s="332">
        <v>53550306</v>
      </c>
      <c r="F94" s="332">
        <v>1867083</v>
      </c>
      <c r="G94" s="332">
        <v>23216383</v>
      </c>
      <c r="H94" s="332">
        <v>1825092</v>
      </c>
      <c r="I94" s="332">
        <v>5064</v>
      </c>
      <c r="J94" s="336">
        <v>12747060</v>
      </c>
    </row>
    <row r="95" spans="2:10" x14ac:dyDescent="0.5">
      <c r="B95" s="439"/>
      <c r="C95" s="315" t="s">
        <v>699</v>
      </c>
      <c r="D95" s="332">
        <v>6458</v>
      </c>
      <c r="E95" s="332">
        <v>54077473</v>
      </c>
      <c r="F95" s="332">
        <v>1871659</v>
      </c>
      <c r="G95" s="332">
        <v>23506028</v>
      </c>
      <c r="H95" s="332">
        <v>1835849</v>
      </c>
      <c r="I95" s="332">
        <v>5078</v>
      </c>
      <c r="J95" s="336">
        <v>12524121</v>
      </c>
    </row>
    <row r="96" spans="2:10" x14ac:dyDescent="0.5">
      <c r="B96" s="439"/>
      <c r="C96" s="315" t="s">
        <v>700</v>
      </c>
      <c r="D96" s="332">
        <v>6464</v>
      </c>
      <c r="E96" s="332">
        <v>54400720</v>
      </c>
      <c r="F96" s="332">
        <v>1876473</v>
      </c>
      <c r="G96" s="332">
        <v>23783389</v>
      </c>
      <c r="H96" s="332">
        <v>1874982</v>
      </c>
      <c r="I96" s="332">
        <v>5091</v>
      </c>
      <c r="J96" s="336">
        <v>12651185</v>
      </c>
    </row>
    <row r="97" spans="2:10" x14ac:dyDescent="0.5">
      <c r="B97" s="439"/>
      <c r="C97" s="315" t="s">
        <v>701</v>
      </c>
      <c r="D97" s="332">
        <v>6465</v>
      </c>
      <c r="E97" s="332">
        <v>54745587</v>
      </c>
      <c r="F97" s="332">
        <v>1886899</v>
      </c>
      <c r="G97" s="332">
        <v>24053629</v>
      </c>
      <c r="H97" s="332">
        <v>1904773</v>
      </c>
      <c r="I97" s="332">
        <v>5096</v>
      </c>
      <c r="J97" s="336">
        <v>12714861</v>
      </c>
    </row>
    <row r="98" spans="2:10" x14ac:dyDescent="0.5">
      <c r="B98" s="439"/>
      <c r="C98" s="315" t="s">
        <v>702</v>
      </c>
      <c r="D98" s="332">
        <v>6455</v>
      </c>
      <c r="E98" s="332">
        <v>55052604</v>
      </c>
      <c r="F98" s="332">
        <v>1891576</v>
      </c>
      <c r="G98" s="332">
        <v>23797680</v>
      </c>
      <c r="H98" s="332">
        <v>1938888</v>
      </c>
      <c r="I98" s="332">
        <v>5163</v>
      </c>
      <c r="J98" s="336">
        <v>12789656</v>
      </c>
    </row>
    <row r="99" spans="2:10" x14ac:dyDescent="0.5">
      <c r="B99" s="439"/>
      <c r="C99" s="315" t="s">
        <v>703</v>
      </c>
      <c r="D99" s="332">
        <v>6452</v>
      </c>
      <c r="E99" s="332">
        <v>55475918</v>
      </c>
      <c r="F99" s="332">
        <v>1901051</v>
      </c>
      <c r="G99" s="332">
        <v>24363776</v>
      </c>
      <c r="H99" s="332">
        <v>1945736</v>
      </c>
      <c r="I99" s="332">
        <v>5182</v>
      </c>
      <c r="J99" s="336">
        <v>12927850</v>
      </c>
    </row>
    <row r="100" spans="2:10" x14ac:dyDescent="0.5">
      <c r="B100" s="439"/>
      <c r="C100" s="311" t="s">
        <v>704</v>
      </c>
      <c r="D100" s="330">
        <v>6479</v>
      </c>
      <c r="E100" s="330">
        <v>55895780</v>
      </c>
      <c r="F100" s="330">
        <v>1893270</v>
      </c>
      <c r="G100" s="330">
        <v>24648846</v>
      </c>
      <c r="H100" s="330">
        <v>1919322</v>
      </c>
      <c r="I100" s="330">
        <v>5193</v>
      </c>
      <c r="J100" s="331">
        <v>12893528</v>
      </c>
    </row>
    <row r="101" spans="2:10" x14ac:dyDescent="0.5">
      <c r="B101" s="439" t="s">
        <v>712</v>
      </c>
      <c r="C101" s="334" t="s">
        <v>693</v>
      </c>
      <c r="D101" s="327">
        <v>6486</v>
      </c>
      <c r="E101" s="327">
        <v>56255305</v>
      </c>
      <c r="F101" s="327">
        <v>1899483</v>
      </c>
      <c r="G101" s="327">
        <v>24961165</v>
      </c>
      <c r="H101" s="327">
        <v>1962827</v>
      </c>
      <c r="I101" s="327">
        <v>5200</v>
      </c>
      <c r="J101" s="328">
        <v>12997305</v>
      </c>
    </row>
    <row r="102" spans="2:10" x14ac:dyDescent="0.5">
      <c r="B102" s="439"/>
      <c r="C102" s="335" t="s">
        <v>694</v>
      </c>
      <c r="D102" s="332">
        <v>6487</v>
      </c>
      <c r="E102" s="332">
        <v>56726628</v>
      </c>
      <c r="F102" s="332">
        <v>1909199</v>
      </c>
      <c r="G102" s="332">
        <v>25207122</v>
      </c>
      <c r="H102" s="332">
        <v>1986817</v>
      </c>
      <c r="I102" s="332">
        <v>5205</v>
      </c>
      <c r="J102" s="336">
        <v>13097125</v>
      </c>
    </row>
    <row r="103" spans="2:10" x14ac:dyDescent="0.5">
      <c r="B103" s="439"/>
      <c r="C103" s="335" t="s">
        <v>695</v>
      </c>
      <c r="D103" s="332">
        <v>6488</v>
      </c>
      <c r="E103" s="332">
        <v>56975358</v>
      </c>
      <c r="F103" s="332">
        <v>1912234</v>
      </c>
      <c r="G103" s="332">
        <v>25524189</v>
      </c>
      <c r="H103" s="332">
        <v>2026524</v>
      </c>
      <c r="I103" s="332">
        <v>5220</v>
      </c>
      <c r="J103" s="336">
        <v>13161459</v>
      </c>
    </row>
    <row r="104" spans="2:10" x14ac:dyDescent="0.5">
      <c r="B104" s="439"/>
      <c r="C104" s="335" t="s">
        <v>696</v>
      </c>
      <c r="D104" s="332">
        <v>6491</v>
      </c>
      <c r="E104" s="332">
        <v>57226303</v>
      </c>
      <c r="F104" s="332">
        <v>1918926</v>
      </c>
      <c r="G104" s="332">
        <v>25758242</v>
      </c>
      <c r="H104" s="332">
        <v>2057438</v>
      </c>
      <c r="I104" s="332">
        <v>5224</v>
      </c>
      <c r="J104" s="336">
        <v>13245840</v>
      </c>
    </row>
    <row r="105" spans="2:10" ht="14.7" thickBot="1" x14ac:dyDescent="0.55000000000000004">
      <c r="B105" s="440"/>
      <c r="C105" s="320" t="s">
        <v>697</v>
      </c>
      <c r="D105" s="337">
        <v>6499</v>
      </c>
      <c r="E105" s="337">
        <v>57566770</v>
      </c>
      <c r="F105" s="337">
        <v>1928110</v>
      </c>
      <c r="G105" s="337">
        <v>26034354</v>
      </c>
      <c r="H105" s="337">
        <v>2088831</v>
      </c>
      <c r="I105" s="337">
        <v>5227</v>
      </c>
      <c r="J105" s="337">
        <v>13218192</v>
      </c>
    </row>
    <row r="106" spans="2:10" ht="14.7" thickTop="1" x14ac:dyDescent="0.5"/>
  </sheetData>
  <mergeCells count="19">
    <mergeCell ref="B2:J2"/>
    <mergeCell ref="B3:B4"/>
    <mergeCell ref="C3:C4"/>
    <mergeCell ref="D3:D4"/>
    <mergeCell ref="E3:E4"/>
    <mergeCell ref="F3:F4"/>
    <mergeCell ref="G3:G4"/>
    <mergeCell ref="H3:H4"/>
    <mergeCell ref="I3:I4"/>
    <mergeCell ref="J3:J4"/>
    <mergeCell ref="B77:B88"/>
    <mergeCell ref="B89:B100"/>
    <mergeCell ref="B101:B105"/>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674-BE79-4D28-BE61-ED6BAF669E04}">
  <sheetPr codeName="Sheet93">
    <pageSetUpPr fitToPage="1"/>
  </sheetPr>
  <dimension ref="A1:L106"/>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55" t="s">
        <v>728</v>
      </c>
      <c r="C2" s="455"/>
      <c r="D2" s="455"/>
      <c r="E2" s="455"/>
      <c r="F2" s="455"/>
      <c r="G2" s="455"/>
      <c r="H2" s="455"/>
    </row>
    <row r="3" spans="1:8" ht="43.2" customHeight="1" thickTop="1" x14ac:dyDescent="0.5">
      <c r="B3" s="442" t="s">
        <v>686</v>
      </c>
      <c r="C3" s="444" t="s">
        <v>714</v>
      </c>
      <c r="D3" s="444" t="s">
        <v>729</v>
      </c>
      <c r="E3" s="444" t="s">
        <v>730</v>
      </c>
      <c r="F3" s="444" t="s">
        <v>731</v>
      </c>
      <c r="G3" s="444" t="s">
        <v>732</v>
      </c>
      <c r="H3" s="448" t="s">
        <v>733</v>
      </c>
    </row>
    <row r="4" spans="1:8" ht="36" customHeight="1" x14ac:dyDescent="0.5">
      <c r="B4" s="443"/>
      <c r="C4" s="445"/>
      <c r="D4" s="445"/>
      <c r="E4" s="445"/>
      <c r="F4" s="445"/>
      <c r="G4" s="445"/>
      <c r="H4" s="449"/>
    </row>
    <row r="5" spans="1:8" x14ac:dyDescent="0.5">
      <c r="B5" s="437" t="s">
        <v>692</v>
      </c>
      <c r="C5" s="304" t="s">
        <v>693</v>
      </c>
      <c r="D5" s="338">
        <v>3.29</v>
      </c>
      <c r="E5" s="338">
        <v>2.12</v>
      </c>
      <c r="F5" s="338">
        <v>5.61</v>
      </c>
      <c r="G5" s="338">
        <v>3.95</v>
      </c>
      <c r="H5" s="339">
        <v>8.8627390796693852</v>
      </c>
    </row>
    <row r="6" spans="1:8" x14ac:dyDescent="0.5">
      <c r="B6" s="437"/>
      <c r="C6" s="304" t="s">
        <v>694</v>
      </c>
      <c r="D6" s="338">
        <v>3.2708025288080029</v>
      </c>
      <c r="E6" s="338">
        <v>2.1254449800022299</v>
      </c>
      <c r="F6" s="338">
        <v>5.6546297683726694</v>
      </c>
      <c r="G6" s="338">
        <v>3.7862375122081193</v>
      </c>
      <c r="H6" s="339">
        <v>8.770936414635047</v>
      </c>
    </row>
    <row r="7" spans="1:8" x14ac:dyDescent="0.5">
      <c r="B7" s="437"/>
      <c r="C7" s="304" t="s">
        <v>695</v>
      </c>
      <c r="D7" s="338">
        <v>3.3</v>
      </c>
      <c r="E7" s="338">
        <v>2.06</v>
      </c>
      <c r="F7" s="338">
        <v>5.67</v>
      </c>
      <c r="G7" s="338">
        <v>4.16</v>
      </c>
      <c r="H7" s="339">
        <v>8.6199999999999992</v>
      </c>
    </row>
    <row r="8" spans="1:8" x14ac:dyDescent="0.5">
      <c r="B8" s="437"/>
      <c r="C8" s="304" t="s">
        <v>696</v>
      </c>
      <c r="D8" s="338">
        <v>3.4557359685252953</v>
      </c>
      <c r="E8" s="338">
        <v>2.0382646193816321</v>
      </c>
      <c r="F8" s="338">
        <v>5.9220716901264909</v>
      </c>
      <c r="G8" s="338">
        <v>4.3784836922314794</v>
      </c>
      <c r="H8" s="339">
        <v>8.8831005706782786</v>
      </c>
    </row>
    <row r="9" spans="1:8" x14ac:dyDescent="0.5">
      <c r="B9" s="437"/>
      <c r="C9" s="304" t="s">
        <v>697</v>
      </c>
      <c r="D9" s="338">
        <v>3.4557359685252953</v>
      </c>
      <c r="E9" s="338">
        <v>2.0382646193816321</v>
      </c>
      <c r="F9" s="338">
        <v>5.9220716901264909</v>
      </c>
      <c r="G9" s="338">
        <v>4.3784836922314794</v>
      </c>
      <c r="H9" s="339">
        <v>8.8831005706782786</v>
      </c>
    </row>
    <row r="10" spans="1:8" x14ac:dyDescent="0.5">
      <c r="B10" s="437"/>
      <c r="C10" s="304" t="s">
        <v>698</v>
      </c>
      <c r="D10" s="338">
        <v>4.0182428493441336</v>
      </c>
      <c r="E10" s="338">
        <v>2.1055608337301126</v>
      </c>
      <c r="F10" s="338">
        <v>6.7213658274395431</v>
      </c>
      <c r="G10" s="338">
        <v>5.5478602464263371</v>
      </c>
      <c r="H10" s="339">
        <v>9.2841885802441464</v>
      </c>
    </row>
    <row r="11" spans="1:8" x14ac:dyDescent="0.5">
      <c r="B11" s="437"/>
      <c r="C11" s="308" t="s">
        <v>699</v>
      </c>
      <c r="D11" s="338">
        <v>4.702043156180661</v>
      </c>
      <c r="E11" s="338">
        <v>2.1645743352532638</v>
      </c>
      <c r="F11" s="338">
        <v>7.3690023893096122</v>
      </c>
      <c r="G11" s="338">
        <v>7.2381536854869273</v>
      </c>
      <c r="H11" s="339">
        <v>10.051970280863683</v>
      </c>
    </row>
    <row r="12" spans="1:8" x14ac:dyDescent="0.5">
      <c r="B12" s="437"/>
      <c r="C12" s="304" t="s">
        <v>700</v>
      </c>
      <c r="D12" s="338">
        <v>5.0350209042423275</v>
      </c>
      <c r="E12" s="338">
        <v>2.2566570560332173</v>
      </c>
      <c r="F12" s="338">
        <v>7.9400502874397851</v>
      </c>
      <c r="G12" s="338">
        <v>7.2828117251208999</v>
      </c>
      <c r="H12" s="339">
        <v>10.6</v>
      </c>
    </row>
    <row r="13" spans="1:8" x14ac:dyDescent="0.5">
      <c r="B13" s="437"/>
      <c r="C13" s="304" t="s">
        <v>701</v>
      </c>
      <c r="D13" s="338">
        <v>5.08</v>
      </c>
      <c r="E13" s="338">
        <v>2.66</v>
      </c>
      <c r="F13" s="338">
        <v>8.64</v>
      </c>
      <c r="G13" s="338">
        <v>4.5</v>
      </c>
      <c r="H13" s="339">
        <v>10.78</v>
      </c>
    </row>
    <row r="14" spans="1:8" x14ac:dyDescent="0.5">
      <c r="B14" s="437"/>
      <c r="C14" s="304" t="s">
        <v>702</v>
      </c>
      <c r="D14" s="338">
        <v>5.5121091324898837</v>
      </c>
      <c r="E14" s="338">
        <v>3.5614158474030582</v>
      </c>
      <c r="F14" s="338">
        <v>8.9190086422088193</v>
      </c>
      <c r="G14" s="338">
        <v>3.9184303175281494</v>
      </c>
      <c r="H14" s="339">
        <v>10.565751564921564</v>
      </c>
    </row>
    <row r="15" spans="1:8" x14ac:dyDescent="0.5">
      <c r="B15" s="437"/>
      <c r="C15" s="309" t="s">
        <v>703</v>
      </c>
      <c r="D15" s="338">
        <v>5.91</v>
      </c>
      <c r="E15" s="338">
        <v>3.8</v>
      </c>
      <c r="F15" s="338">
        <v>9.61</v>
      </c>
      <c r="G15" s="338">
        <v>4.01</v>
      </c>
      <c r="H15" s="339">
        <v>11.25</v>
      </c>
    </row>
    <row r="16" spans="1:8" x14ac:dyDescent="0.5">
      <c r="B16" s="437"/>
      <c r="C16" s="311" t="s">
        <v>704</v>
      </c>
      <c r="D16" s="340">
        <v>6.1523569312978204</v>
      </c>
      <c r="E16" s="340">
        <v>4.0093728878442105</v>
      </c>
      <c r="F16" s="340">
        <v>10.084446670447926</v>
      </c>
      <c r="G16" s="340">
        <v>4.1350927709899494</v>
      </c>
      <c r="H16" s="341">
        <v>11.386035971406745</v>
      </c>
    </row>
    <row r="17" spans="2:12" x14ac:dyDescent="0.5">
      <c r="B17" s="437" t="s">
        <v>705</v>
      </c>
      <c r="C17" s="304" t="s">
        <v>693</v>
      </c>
      <c r="D17" s="338">
        <v>6.2510452802748127</v>
      </c>
      <c r="E17" s="338">
        <v>4.0351433139397281</v>
      </c>
      <c r="F17" s="338">
        <v>10.223826781819048</v>
      </c>
      <c r="G17" s="338">
        <v>3.8786364752936748</v>
      </c>
      <c r="H17" s="339">
        <v>11.66390912655195</v>
      </c>
    </row>
    <row r="18" spans="2:12" x14ac:dyDescent="0.5">
      <c r="B18" s="437"/>
      <c r="C18" s="304" t="s">
        <v>694</v>
      </c>
      <c r="D18" s="338">
        <v>6.1907432772142119</v>
      </c>
      <c r="E18" s="338">
        <v>3.9548366202115162</v>
      </c>
      <c r="F18" s="338">
        <v>10.322889310085261</v>
      </c>
      <c r="G18" s="338">
        <v>3.4223686772274018</v>
      </c>
      <c r="H18" s="339">
        <v>11.803775464291123</v>
      </c>
    </row>
    <row r="19" spans="2:12" x14ac:dyDescent="0.5">
      <c r="B19" s="437"/>
      <c r="C19" s="304" t="s">
        <v>695</v>
      </c>
      <c r="D19" s="338">
        <v>6.1735077686700661</v>
      </c>
      <c r="E19" s="338">
        <v>3.926611332266476</v>
      </c>
      <c r="F19" s="338">
        <v>10.30735328758248</v>
      </c>
      <c r="G19" s="338">
        <v>3.7672054151902348</v>
      </c>
      <c r="H19" s="339">
        <v>11.762568096096528</v>
      </c>
    </row>
    <row r="20" spans="2:12" x14ac:dyDescent="0.5">
      <c r="B20" s="437"/>
      <c r="C20" s="304" t="s">
        <v>696</v>
      </c>
      <c r="D20" s="338">
        <v>6.0981099963992955</v>
      </c>
      <c r="E20" s="338">
        <v>3.8242844674922192</v>
      </c>
      <c r="F20" s="338">
        <v>10.195595637894026</v>
      </c>
      <c r="G20" s="338">
        <v>3.8854077854229456</v>
      </c>
      <c r="H20" s="339">
        <v>11.62706943660613</v>
      </c>
    </row>
    <row r="21" spans="2:12" x14ac:dyDescent="0.5">
      <c r="B21" s="437"/>
      <c r="C21" s="304" t="s">
        <v>697</v>
      </c>
      <c r="D21" s="338">
        <v>6.1728712194188393</v>
      </c>
      <c r="E21" s="338">
        <v>3.9402378803707694</v>
      </c>
      <c r="F21" s="338">
        <v>10.271282092120352</v>
      </c>
      <c r="G21" s="338">
        <v>3.9208969811018335</v>
      </c>
      <c r="H21" s="339">
        <v>11.271530862688145</v>
      </c>
    </row>
    <row r="22" spans="2:12" ht="15.7" x14ac:dyDescent="0.55000000000000004">
      <c r="B22" s="437"/>
      <c r="C22" s="304" t="s">
        <v>698</v>
      </c>
      <c r="D22" s="338">
        <v>6.2053748201330308</v>
      </c>
      <c r="E22" s="338">
        <v>3.9307218486740538</v>
      </c>
      <c r="F22" s="338">
        <v>10.199855814449904</v>
      </c>
      <c r="G22" s="338">
        <v>4.1079225540899218</v>
      </c>
      <c r="H22" s="339">
        <v>11.791156337456201</v>
      </c>
      <c r="L22" s="29"/>
    </row>
    <row r="23" spans="2:12" x14ac:dyDescent="0.5">
      <c r="B23" s="437"/>
      <c r="C23" s="308" t="s">
        <v>699</v>
      </c>
      <c r="D23" s="338">
        <v>6.3792078001806285</v>
      </c>
      <c r="E23" s="338">
        <v>4.1490698401093384</v>
      </c>
      <c r="F23" s="338">
        <v>10.186834734388743</v>
      </c>
      <c r="G23" s="338">
        <v>4.2890981783044264</v>
      </c>
      <c r="H23" s="339">
        <v>11.915964240694198</v>
      </c>
    </row>
    <row r="24" spans="2:12" x14ac:dyDescent="0.5">
      <c r="B24" s="437"/>
      <c r="C24" s="304" t="s">
        <v>700</v>
      </c>
      <c r="D24" s="338">
        <v>6.4499767676637481</v>
      </c>
      <c r="E24" s="338">
        <v>4.3241742822406666</v>
      </c>
      <c r="F24" s="338">
        <v>10.170065714436348</v>
      </c>
      <c r="G24" s="338">
        <v>4.4839806181591788</v>
      </c>
      <c r="H24" s="339">
        <v>12.009695300229659</v>
      </c>
    </row>
    <row r="25" spans="2:12" x14ac:dyDescent="0.5">
      <c r="B25" s="437"/>
      <c r="C25" s="304" t="s">
        <v>701</v>
      </c>
      <c r="D25" s="338">
        <v>6.6412435274607677</v>
      </c>
      <c r="E25" s="338">
        <v>4.4576701715641729</v>
      </c>
      <c r="F25" s="338">
        <v>10.381744734190825</v>
      </c>
      <c r="G25" s="338">
        <v>4.7141416852501177</v>
      </c>
      <c r="H25" s="339">
        <v>12.117335388596159</v>
      </c>
    </row>
    <row r="26" spans="2:12" x14ac:dyDescent="0.5">
      <c r="B26" s="437"/>
      <c r="C26" s="304" t="s">
        <v>702</v>
      </c>
      <c r="D26" s="338">
        <v>6.4499767676637481</v>
      </c>
      <c r="E26" s="338">
        <v>4.3241742822406666</v>
      </c>
      <c r="F26" s="338">
        <v>10.170065714436348</v>
      </c>
      <c r="G26" s="338">
        <v>4.4839806181591788</v>
      </c>
      <c r="H26" s="339">
        <v>12.009695300229659</v>
      </c>
    </row>
    <row r="27" spans="2:12" x14ac:dyDescent="0.5">
      <c r="B27" s="437"/>
      <c r="C27" s="309" t="s">
        <v>703</v>
      </c>
      <c r="D27" s="338">
        <v>6.6112977698149447</v>
      </c>
      <c r="E27" s="338">
        <v>4.4233730266611104</v>
      </c>
      <c r="F27" s="338">
        <v>10.306405291525063</v>
      </c>
      <c r="G27" s="338">
        <v>4.4851712080206099</v>
      </c>
      <c r="H27" s="339">
        <v>12.377430844838713</v>
      </c>
    </row>
    <row r="28" spans="2:12" x14ac:dyDescent="0.5">
      <c r="B28" s="437"/>
      <c r="C28" s="311" t="s">
        <v>704</v>
      </c>
      <c r="D28" s="340">
        <v>6.4852555214590986</v>
      </c>
      <c r="E28" s="340">
        <v>4.362671782518535</v>
      </c>
      <c r="F28" s="340">
        <v>10.239494648633544</v>
      </c>
      <c r="G28" s="340">
        <v>4.6687433421084013</v>
      </c>
      <c r="H28" s="341">
        <v>12.293985697930685</v>
      </c>
    </row>
    <row r="29" spans="2:12" x14ac:dyDescent="0.5">
      <c r="B29" s="437" t="s">
        <v>706</v>
      </c>
      <c r="C29" s="304" t="s">
        <v>693</v>
      </c>
      <c r="D29" s="338">
        <v>6.3993076371430346</v>
      </c>
      <c r="E29" s="338">
        <v>4.2652832608234661</v>
      </c>
      <c r="F29" s="338">
        <v>9.8432286349301279</v>
      </c>
      <c r="G29" s="338">
        <v>4.2194607849783834</v>
      </c>
      <c r="H29" s="339">
        <v>12.478763874842731</v>
      </c>
    </row>
    <row r="30" spans="2:12" x14ac:dyDescent="0.5">
      <c r="B30" s="437"/>
      <c r="C30" s="304" t="s">
        <v>694</v>
      </c>
      <c r="D30" s="338">
        <v>6.3012124975867021</v>
      </c>
      <c r="E30" s="338">
        <v>4.0578837144026503</v>
      </c>
      <c r="F30" s="338">
        <v>9.9781688438325773</v>
      </c>
      <c r="G30" s="338">
        <v>3.6319136002194647</v>
      </c>
      <c r="H30" s="339">
        <v>12.32478345186064</v>
      </c>
    </row>
    <row r="31" spans="2:12" x14ac:dyDescent="0.5">
      <c r="B31" s="437"/>
      <c r="C31" s="304" t="s">
        <v>695</v>
      </c>
      <c r="D31" s="338">
        <v>6.5712583225164103</v>
      </c>
      <c r="E31" s="338">
        <v>4.2933479016255482</v>
      </c>
      <c r="F31" s="338">
        <v>10.246027232287377</v>
      </c>
      <c r="G31" s="338">
        <v>4.0061694441991804</v>
      </c>
      <c r="H31" s="339">
        <v>12.240976355355105</v>
      </c>
    </row>
    <row r="32" spans="2:12" x14ac:dyDescent="0.5">
      <c r="B32" s="437"/>
      <c r="C32" s="304" t="s">
        <v>696</v>
      </c>
      <c r="D32" s="338">
        <v>6.6051148890360176</v>
      </c>
      <c r="E32" s="338">
        <v>4.318983420771902</v>
      </c>
      <c r="F32" s="338">
        <v>10.271948102085352</v>
      </c>
      <c r="G32" s="338">
        <v>3.8346333288492636</v>
      </c>
      <c r="H32" s="339">
        <v>12.251468139845429</v>
      </c>
    </row>
    <row r="33" spans="2:8" x14ac:dyDescent="0.5">
      <c r="B33" s="437"/>
      <c r="C33" s="304" t="s">
        <v>697</v>
      </c>
      <c r="D33" s="338">
        <v>6.6161021257179744</v>
      </c>
      <c r="E33" s="338">
        <v>4.4104028259547787</v>
      </c>
      <c r="F33" s="338">
        <v>10.114721102732396</v>
      </c>
      <c r="G33" s="338">
        <v>3.996455932661052</v>
      </c>
      <c r="H33" s="339">
        <v>12.275506463431617</v>
      </c>
    </row>
    <row r="34" spans="2:8" x14ac:dyDescent="0.5">
      <c r="B34" s="437"/>
      <c r="C34" s="304" t="s">
        <v>698</v>
      </c>
      <c r="D34" s="338">
        <v>6.724331593083976</v>
      </c>
      <c r="E34" s="338">
        <v>4.4614180149855516</v>
      </c>
      <c r="F34" s="338">
        <v>10.283308639976505</v>
      </c>
      <c r="G34" s="338">
        <v>3.9847871906180847</v>
      </c>
      <c r="H34" s="339">
        <v>12.276694081469548</v>
      </c>
    </row>
    <row r="35" spans="2:8" x14ac:dyDescent="0.5">
      <c r="B35" s="437"/>
      <c r="C35" s="308" t="s">
        <v>699</v>
      </c>
      <c r="D35" s="338">
        <v>6.6741839155534315</v>
      </c>
      <c r="E35" s="338">
        <v>4.3710657197609137</v>
      </c>
      <c r="F35" s="338">
        <v>10.294247553471886</v>
      </c>
      <c r="G35" s="338">
        <v>3.8879037669297327</v>
      </c>
      <c r="H35" s="339">
        <v>12.349877171950688</v>
      </c>
    </row>
    <row r="36" spans="2:8" x14ac:dyDescent="0.5">
      <c r="B36" s="437"/>
      <c r="C36" s="304" t="s">
        <v>700</v>
      </c>
      <c r="D36" s="338">
        <v>6.6185755122047922</v>
      </c>
      <c r="E36" s="338">
        <v>4.4489274083458037</v>
      </c>
      <c r="F36" s="338">
        <v>10.09621987265005</v>
      </c>
      <c r="G36" s="338">
        <v>4.0677787385392508</v>
      </c>
      <c r="H36" s="339">
        <v>12.321855641163268</v>
      </c>
    </row>
    <row r="37" spans="2:8" x14ac:dyDescent="0.5">
      <c r="B37" s="437"/>
      <c r="C37" s="304" t="s">
        <v>701</v>
      </c>
      <c r="D37" s="338">
        <v>6.6710907987025889</v>
      </c>
      <c r="E37" s="338">
        <v>4.525673704199507</v>
      </c>
      <c r="F37" s="338">
        <v>10.177019873852494</v>
      </c>
      <c r="G37" s="338">
        <v>4.12743101002531</v>
      </c>
      <c r="H37" s="339">
        <v>12.265874413981942</v>
      </c>
    </row>
    <row r="38" spans="2:8" x14ac:dyDescent="0.5">
      <c r="B38" s="437"/>
      <c r="C38" s="304" t="s">
        <v>702</v>
      </c>
      <c r="D38" s="338">
        <v>6.6725754491172795</v>
      </c>
      <c r="E38" s="338">
        <v>4.5853021354839951</v>
      </c>
      <c r="F38" s="338">
        <v>10.092849624773361</v>
      </c>
      <c r="G38" s="338">
        <v>4.1151075014234531</v>
      </c>
      <c r="H38" s="339">
        <v>12.219068906149902</v>
      </c>
    </row>
    <row r="39" spans="2:8" x14ac:dyDescent="0.5">
      <c r="B39" s="437"/>
      <c r="C39" s="309" t="s">
        <v>703</v>
      </c>
      <c r="D39" s="338">
        <v>6.6352719667952442</v>
      </c>
      <c r="E39" s="338">
        <v>4.5521002217437818</v>
      </c>
      <c r="F39" s="338">
        <v>10.090951174478208</v>
      </c>
      <c r="G39" s="338">
        <v>4.2613622585618751</v>
      </c>
      <c r="H39" s="339">
        <v>12.2</v>
      </c>
    </row>
    <row r="40" spans="2:8" x14ac:dyDescent="0.5">
      <c r="B40" s="437"/>
      <c r="C40" s="311" t="s">
        <v>704</v>
      </c>
      <c r="D40" s="340">
        <v>6.60176688176995</v>
      </c>
      <c r="E40" s="340">
        <v>4.9595595141653446</v>
      </c>
      <c r="F40" s="340">
        <v>9.9517881845853484</v>
      </c>
      <c r="G40" s="340">
        <v>4.4032478001181063</v>
      </c>
      <c r="H40" s="341">
        <v>12.157637531116116</v>
      </c>
    </row>
    <row r="41" spans="2:8" x14ac:dyDescent="0.5">
      <c r="B41" s="437" t="s">
        <v>707</v>
      </c>
      <c r="C41" s="304" t="s">
        <v>693</v>
      </c>
      <c r="D41" s="338">
        <v>6.7657105159902322</v>
      </c>
      <c r="E41" s="338">
        <v>5.0160705427316818</v>
      </c>
      <c r="F41" s="338">
        <v>9.8917092450402642</v>
      </c>
      <c r="G41" s="338">
        <v>4.280674695367523</v>
      </c>
      <c r="H41" s="339">
        <v>12.086652055642796</v>
      </c>
    </row>
    <row r="42" spans="2:8" x14ac:dyDescent="0.5">
      <c r="B42" s="437"/>
      <c r="C42" s="304" t="s">
        <v>694</v>
      </c>
      <c r="D42" s="338">
        <v>6.8</v>
      </c>
      <c r="E42" s="338">
        <v>4.8505930924511098</v>
      </c>
      <c r="F42" s="338">
        <v>9.8744695447076207</v>
      </c>
      <c r="G42" s="338">
        <v>4.2250937632206957</v>
      </c>
      <c r="H42" s="339">
        <v>11.97</v>
      </c>
    </row>
    <row r="43" spans="2:8" x14ac:dyDescent="0.5">
      <c r="B43" s="437"/>
      <c r="C43" s="304" t="s">
        <v>695</v>
      </c>
      <c r="D43" s="338">
        <v>6.75</v>
      </c>
      <c r="E43" s="338">
        <v>5.09</v>
      </c>
      <c r="F43" s="338">
        <v>9.7799999999999994</v>
      </c>
      <c r="G43" s="338">
        <v>4.3899999999999997</v>
      </c>
      <c r="H43" s="339">
        <v>11.97</v>
      </c>
    </row>
    <row r="44" spans="2:8" x14ac:dyDescent="0.5">
      <c r="B44" s="437"/>
      <c r="C44" s="304" t="s">
        <v>696</v>
      </c>
      <c r="D44" s="338">
        <v>6.812104227644717</v>
      </c>
      <c r="E44" s="338">
        <v>5.0571483859539121</v>
      </c>
      <c r="F44" s="338">
        <v>9.8165776228172152</v>
      </c>
      <c r="G44" s="338">
        <v>4.3400284134201002</v>
      </c>
      <c r="H44" s="339">
        <v>12.020827927975938</v>
      </c>
    </row>
    <row r="45" spans="2:8" x14ac:dyDescent="0.5">
      <c r="B45" s="437"/>
      <c r="C45" s="304" t="s">
        <v>697</v>
      </c>
      <c r="D45" s="338">
        <v>6.8</v>
      </c>
      <c r="E45" s="338">
        <v>4.9923038104505011</v>
      </c>
      <c r="F45" s="338">
        <v>9.7198724054487791</v>
      </c>
      <c r="G45" s="338">
        <v>4.1580843169808848</v>
      </c>
      <c r="H45" s="339">
        <v>11.93</v>
      </c>
    </row>
    <row r="46" spans="2:8" x14ac:dyDescent="0.5">
      <c r="B46" s="437"/>
      <c r="C46" s="304" t="s">
        <v>698</v>
      </c>
      <c r="D46" s="338">
        <v>6.786162197889281</v>
      </c>
      <c r="E46" s="338">
        <v>4.9691613140070636</v>
      </c>
      <c r="F46" s="338">
        <v>9.7121032064511539</v>
      </c>
      <c r="G46" s="338">
        <v>4.1891774017490331</v>
      </c>
      <c r="H46" s="339">
        <v>11.938543027385922</v>
      </c>
    </row>
    <row r="47" spans="2:8" x14ac:dyDescent="0.5">
      <c r="B47" s="437"/>
      <c r="C47" s="308" t="s">
        <v>699</v>
      </c>
      <c r="D47" s="338">
        <v>6.78</v>
      </c>
      <c r="E47" s="338">
        <v>4.7830931565778698</v>
      </c>
      <c r="F47" s="338">
        <v>9.6882632455394138</v>
      </c>
      <c r="G47" s="338">
        <v>4.1395397232722564</v>
      </c>
      <c r="H47" s="339">
        <v>11.94</v>
      </c>
    </row>
    <row r="48" spans="2:8" x14ac:dyDescent="0.5">
      <c r="B48" s="437"/>
      <c r="C48" s="304" t="s">
        <v>700</v>
      </c>
      <c r="D48" s="338">
        <v>6.77</v>
      </c>
      <c r="E48" s="338">
        <v>4.777716623545432</v>
      </c>
      <c r="F48" s="338">
        <v>9.7429030557190526</v>
      </c>
      <c r="G48" s="338">
        <v>4.3208403193437217</v>
      </c>
      <c r="H48" s="339">
        <v>11.8</v>
      </c>
    </row>
    <row r="49" spans="2:8" x14ac:dyDescent="0.5">
      <c r="B49" s="437"/>
      <c r="C49" s="304" t="s">
        <v>701</v>
      </c>
      <c r="D49" s="338">
        <v>6.74</v>
      </c>
      <c r="E49" s="338">
        <v>4.777716623545432</v>
      </c>
      <c r="F49" s="338">
        <v>9.7429030557190526</v>
      </c>
      <c r="G49" s="338">
        <v>4.3208403193437217</v>
      </c>
      <c r="H49" s="339">
        <v>11.77</v>
      </c>
    </row>
    <row r="50" spans="2:8" x14ac:dyDescent="0.5">
      <c r="B50" s="437"/>
      <c r="C50" s="304" t="s">
        <v>702</v>
      </c>
      <c r="D50" s="338">
        <v>6.4431100717597527</v>
      </c>
      <c r="E50" s="338">
        <v>4.265896778454608</v>
      </c>
      <c r="F50" s="338">
        <v>9.446727241094889</v>
      </c>
      <c r="G50" s="338">
        <v>2.8303824553159687</v>
      </c>
      <c r="H50" s="339">
        <v>10.99</v>
      </c>
    </row>
    <row r="51" spans="2:8" x14ac:dyDescent="0.5">
      <c r="B51" s="437"/>
      <c r="C51" s="309" t="s">
        <v>703</v>
      </c>
      <c r="D51" s="338">
        <v>6.1706504902350536</v>
      </c>
      <c r="E51" s="338">
        <v>4.1882438173089485</v>
      </c>
      <c r="F51" s="338">
        <v>9.2599089398252872</v>
      </c>
      <c r="G51" s="338">
        <v>2.7585102371374499</v>
      </c>
      <c r="H51" s="339">
        <v>10.426250629386633</v>
      </c>
    </row>
    <row r="52" spans="2:8" x14ac:dyDescent="0.5">
      <c r="B52" s="437"/>
      <c r="C52" s="311" t="s">
        <v>704</v>
      </c>
      <c r="D52" s="340">
        <v>6.0117202188965875</v>
      </c>
      <c r="E52" s="340">
        <v>4.1568412166400597</v>
      </c>
      <c r="F52" s="340">
        <v>9.0164496414133222</v>
      </c>
      <c r="G52" s="340">
        <v>2.3650707683358259</v>
      </c>
      <c r="H52" s="341">
        <v>10.109165203675886</v>
      </c>
    </row>
    <row r="53" spans="2:8" x14ac:dyDescent="0.5">
      <c r="B53" s="437" t="s">
        <v>708</v>
      </c>
      <c r="C53" s="304" t="s">
        <v>693</v>
      </c>
      <c r="D53" s="338">
        <v>5.77</v>
      </c>
      <c r="E53" s="338">
        <v>3.6387517176951993</v>
      </c>
      <c r="F53" s="338">
        <v>8.7944724121220776</v>
      </c>
      <c r="G53" s="338">
        <v>1.7256995942981357</v>
      </c>
      <c r="H53" s="339">
        <v>10.47</v>
      </c>
    </row>
    <row r="54" spans="2:8" x14ac:dyDescent="0.5">
      <c r="B54" s="437"/>
      <c r="C54" s="304" t="s">
        <v>694</v>
      </c>
      <c r="D54" s="338">
        <v>5.61</v>
      </c>
      <c r="E54" s="338">
        <v>3.3309934609427923</v>
      </c>
      <c r="F54" s="338">
        <v>8.6805201854261984</v>
      </c>
      <c r="G54" s="338">
        <v>1.3602135402958198</v>
      </c>
      <c r="H54" s="339">
        <v>10.18</v>
      </c>
    </row>
    <row r="55" spans="2:8" x14ac:dyDescent="0.5">
      <c r="B55" s="437"/>
      <c r="C55" s="304" t="s">
        <v>695</v>
      </c>
      <c r="D55" s="338">
        <v>5.4485346781296711</v>
      </c>
      <c r="E55" s="338">
        <v>3.222892786641069</v>
      </c>
      <c r="F55" s="338">
        <v>8.460589108478052</v>
      </c>
      <c r="G55" s="338">
        <v>1.2248966276108295</v>
      </c>
      <c r="H55" s="339">
        <v>9.8318649812907015</v>
      </c>
    </row>
    <row r="56" spans="2:8" x14ac:dyDescent="0.5">
      <c r="B56" s="437"/>
      <c r="C56" s="304" t="s">
        <v>696</v>
      </c>
      <c r="D56" s="338">
        <v>5.3083686809997035</v>
      </c>
      <c r="E56" s="338">
        <v>3.1063096936568892</v>
      </c>
      <c r="F56" s="338">
        <v>8.3653931374736263</v>
      </c>
      <c r="G56" s="338">
        <v>1.0852120737095456</v>
      </c>
      <c r="H56" s="339">
        <v>9.517731632300432</v>
      </c>
    </row>
    <row r="57" spans="2:8" x14ac:dyDescent="0.5">
      <c r="B57" s="437"/>
      <c r="C57" s="304" t="s">
        <v>697</v>
      </c>
      <c r="D57" s="338">
        <v>5.1433643034573233</v>
      </c>
      <c r="E57" s="338">
        <v>2.84648991646936</v>
      </c>
      <c r="F57" s="338">
        <v>8.2018829194443743</v>
      </c>
      <c r="G57" s="338">
        <v>0.99679135446721689</v>
      </c>
      <c r="H57" s="339">
        <v>9.3697289946410578</v>
      </c>
    </row>
    <row r="58" spans="2:8" x14ac:dyDescent="0.5">
      <c r="B58" s="437"/>
      <c r="C58" s="304" t="s">
        <v>698</v>
      </c>
      <c r="D58" s="338">
        <v>5</v>
      </c>
      <c r="E58" s="338">
        <v>2.7816365002036028</v>
      </c>
      <c r="F58" s="338">
        <v>8.0137113818000856</v>
      </c>
      <c r="G58" s="338">
        <v>0.98179257812102982</v>
      </c>
      <c r="H58" s="339">
        <v>9.09</v>
      </c>
    </row>
    <row r="59" spans="2:8" x14ac:dyDescent="0.5">
      <c r="B59" s="437"/>
      <c r="C59" s="308" t="s">
        <v>699</v>
      </c>
      <c r="D59" s="338">
        <v>4.8643516895826258</v>
      </c>
      <c r="E59" s="338">
        <v>2.7599468210211731</v>
      </c>
      <c r="F59" s="338">
        <v>8.0404510143097756</v>
      </c>
      <c r="G59" s="338">
        <v>0.83878260493259571</v>
      </c>
      <c r="H59" s="339">
        <v>8.8912745435893399</v>
      </c>
    </row>
    <row r="60" spans="2:8" x14ac:dyDescent="0.5">
      <c r="B60" s="437"/>
      <c r="C60" s="304" t="s">
        <v>700</v>
      </c>
      <c r="D60" s="338">
        <v>4.6756777421036286</v>
      </c>
      <c r="E60" s="338">
        <v>2.6430616891540697</v>
      </c>
      <c r="F60" s="338">
        <v>7.7508776532051824</v>
      </c>
      <c r="G60" s="338">
        <v>0.90434676285015259</v>
      </c>
      <c r="H60" s="339">
        <v>8.7276050942080641</v>
      </c>
    </row>
    <row r="61" spans="2:8" x14ac:dyDescent="0.5">
      <c r="B61" s="437"/>
      <c r="C61" s="304" t="s">
        <v>701</v>
      </c>
      <c r="D61" s="338">
        <v>4.79</v>
      </c>
      <c r="E61" s="338">
        <v>2.9285086018143054</v>
      </c>
      <c r="F61" s="338">
        <v>7.659040696314718</v>
      </c>
      <c r="G61" s="338">
        <v>1.0386679896198439</v>
      </c>
      <c r="H61" s="339">
        <v>8.61</v>
      </c>
    </row>
    <row r="62" spans="2:8" x14ac:dyDescent="0.5">
      <c r="B62" s="437"/>
      <c r="C62" s="304" t="s">
        <v>702</v>
      </c>
      <c r="D62" s="338">
        <v>4.8141802093800887</v>
      </c>
      <c r="E62" s="338">
        <v>2.838566235637539</v>
      </c>
      <c r="F62" s="338">
        <v>7.6269091247923617</v>
      </c>
      <c r="G62" s="338">
        <v>1.0025390886271424</v>
      </c>
      <c r="H62" s="339">
        <v>8.5342448085804961</v>
      </c>
    </row>
    <row r="63" spans="2:8" x14ac:dyDescent="0.5">
      <c r="B63" s="437"/>
      <c r="C63" s="309" t="s">
        <v>703</v>
      </c>
      <c r="D63" s="338">
        <v>4.7183868094842252</v>
      </c>
      <c r="E63" s="338">
        <v>2.7242022857582757</v>
      </c>
      <c r="F63" s="338">
        <v>7.6585443347275373</v>
      </c>
      <c r="G63" s="338">
        <v>0.96045869991311861</v>
      </c>
      <c r="H63" s="339">
        <v>8.4591292533300528</v>
      </c>
    </row>
    <row r="64" spans="2:8" x14ac:dyDescent="0.5">
      <c r="B64" s="437"/>
      <c r="C64" s="311" t="s">
        <v>704</v>
      </c>
      <c r="D64" s="340">
        <v>4.76</v>
      </c>
      <c r="E64" s="340">
        <v>3.0086018077737906</v>
      </c>
      <c r="F64" s="340">
        <v>7.72356866416784</v>
      </c>
      <c r="G64" s="340">
        <v>0.92851947747441033</v>
      </c>
      <c r="H64" s="341">
        <v>8.4348018971758574</v>
      </c>
    </row>
    <row r="65" spans="2:8" x14ac:dyDescent="0.5">
      <c r="B65" s="437" t="s">
        <v>709</v>
      </c>
      <c r="C65" s="304" t="s">
        <v>693</v>
      </c>
      <c r="D65" s="342">
        <v>4.76</v>
      </c>
      <c r="E65" s="342">
        <v>2.92</v>
      </c>
      <c r="F65" s="342">
        <v>7.77</v>
      </c>
      <c r="G65" s="342">
        <v>0.94</v>
      </c>
      <c r="H65" s="343">
        <v>8.48</v>
      </c>
    </row>
    <row r="66" spans="2:8" x14ac:dyDescent="0.5">
      <c r="B66" s="437"/>
      <c r="C66" s="304" t="s">
        <v>694</v>
      </c>
      <c r="D66" s="338">
        <v>4.92</v>
      </c>
      <c r="E66" s="338">
        <v>3.0524776875486404</v>
      </c>
      <c r="F66" s="338">
        <v>7.8020539904415429</v>
      </c>
      <c r="G66" s="338">
        <v>0.97154427970052137</v>
      </c>
      <c r="H66" s="339">
        <v>8.57</v>
      </c>
    </row>
    <row r="67" spans="2:8" x14ac:dyDescent="0.5">
      <c r="B67" s="437"/>
      <c r="C67" s="304" t="s">
        <v>695</v>
      </c>
      <c r="D67" s="338">
        <v>5.4272512703314533</v>
      </c>
      <c r="E67" s="338">
        <v>4.1313721420155547</v>
      </c>
      <c r="F67" s="338">
        <v>7.9645719488925302</v>
      </c>
      <c r="G67" s="338">
        <v>1.1143067116934713</v>
      </c>
      <c r="H67" s="339">
        <v>8.69</v>
      </c>
    </row>
    <row r="68" spans="2:8" x14ac:dyDescent="0.5">
      <c r="B68" s="437"/>
      <c r="C68" s="304" t="s">
        <v>696</v>
      </c>
      <c r="D68" s="338">
        <v>5.8</v>
      </c>
      <c r="E68" s="338">
        <v>4.4946833886941082</v>
      </c>
      <c r="F68" s="338">
        <v>8.2623982505157976</v>
      </c>
      <c r="G68" s="338">
        <v>1.3223872635115201</v>
      </c>
      <c r="H68" s="339">
        <v>9.02</v>
      </c>
    </row>
    <row r="69" spans="2:8" x14ac:dyDescent="0.5">
      <c r="B69" s="437"/>
      <c r="C69" s="304" t="s">
        <v>697</v>
      </c>
      <c r="D69" s="338">
        <v>6.24</v>
      </c>
      <c r="E69" s="338">
        <v>5.1716778397039045</v>
      </c>
      <c r="F69" s="338">
        <v>8.6069407485137006</v>
      </c>
      <c r="G69" s="338">
        <v>1.4234281192028231</v>
      </c>
      <c r="H69" s="339">
        <v>9.2899999999999991</v>
      </c>
    </row>
    <row r="70" spans="2:8" x14ac:dyDescent="0.5">
      <c r="B70" s="437"/>
      <c r="C70" s="304" t="s">
        <v>698</v>
      </c>
      <c r="D70" s="338">
        <v>6.37</v>
      </c>
      <c r="E70" s="338">
        <v>5.2551109626189563</v>
      </c>
      <c r="F70" s="338">
        <v>8.9180080693756079</v>
      </c>
      <c r="G70" s="338">
        <v>1.5374047049510455</v>
      </c>
      <c r="H70" s="339">
        <v>9.4428426085328372</v>
      </c>
    </row>
    <row r="71" spans="2:8" x14ac:dyDescent="0.5">
      <c r="B71" s="437"/>
      <c r="C71" s="308" t="s">
        <v>699</v>
      </c>
      <c r="D71" s="338">
        <v>6.49</v>
      </c>
      <c r="E71" s="338">
        <v>5.2318833788772974</v>
      </c>
      <c r="F71" s="338">
        <v>9.1263286402325434</v>
      </c>
      <c r="G71" s="338">
        <v>1.6217658294281896</v>
      </c>
      <c r="H71" s="339">
        <v>10.31</v>
      </c>
    </row>
    <row r="72" spans="2:8" x14ac:dyDescent="0.5">
      <c r="B72" s="437"/>
      <c r="C72" s="304" t="s">
        <v>700</v>
      </c>
      <c r="D72" s="338">
        <v>6.93</v>
      </c>
      <c r="E72" s="338">
        <v>6.2413557603231213</v>
      </c>
      <c r="F72" s="338">
        <v>9.4370502468149287</v>
      </c>
      <c r="G72" s="338">
        <v>1.8627871322375267</v>
      </c>
      <c r="H72" s="339">
        <v>10.6</v>
      </c>
    </row>
    <row r="73" spans="2:8" x14ac:dyDescent="0.5">
      <c r="B73" s="437"/>
      <c r="C73" s="304" t="s">
        <v>701</v>
      </c>
      <c r="D73" s="338">
        <v>7.11</v>
      </c>
      <c r="E73" s="338">
        <v>6.2420461239742924</v>
      </c>
      <c r="F73" s="338">
        <v>9.6661837737056953</v>
      </c>
      <c r="G73" s="338">
        <v>2.023076561076103</v>
      </c>
      <c r="H73" s="339">
        <v>10.78</v>
      </c>
    </row>
    <row r="74" spans="2:8" x14ac:dyDescent="0.5">
      <c r="B74" s="437"/>
      <c r="C74" s="304" t="s">
        <v>702</v>
      </c>
      <c r="D74" s="338">
        <v>7.25</v>
      </c>
      <c r="E74" s="338">
        <v>6.2313526395728003</v>
      </c>
      <c r="F74" s="338">
        <v>9.857866371695085</v>
      </c>
      <c r="G74" s="338">
        <v>2.13223712393892</v>
      </c>
      <c r="H74" s="339">
        <v>11.42</v>
      </c>
    </row>
    <row r="75" spans="2:8" x14ac:dyDescent="0.5">
      <c r="B75" s="437"/>
      <c r="C75" s="309" t="s">
        <v>703</v>
      </c>
      <c r="D75" s="338">
        <v>7.34</v>
      </c>
      <c r="E75" s="338">
        <v>6.2269923911464566</v>
      </c>
      <c r="F75" s="338">
        <v>9.961901169147227</v>
      </c>
      <c r="G75" s="338">
        <v>2.1847611831072964</v>
      </c>
      <c r="H75" s="339">
        <v>11.54</v>
      </c>
    </row>
    <row r="76" spans="2:8" x14ac:dyDescent="0.5">
      <c r="B76" s="437"/>
      <c r="C76" s="311" t="s">
        <v>704</v>
      </c>
      <c r="D76" s="340">
        <v>7.41</v>
      </c>
      <c r="E76" s="340">
        <v>6.2383216946800193</v>
      </c>
      <c r="F76" s="340">
        <v>10.117144068238314</v>
      </c>
      <c r="G76" s="340">
        <v>2.2914377497400693</v>
      </c>
      <c r="H76" s="341">
        <v>11.62</v>
      </c>
    </row>
    <row r="77" spans="2:8" x14ac:dyDescent="0.5">
      <c r="B77" s="437" t="s">
        <v>710</v>
      </c>
      <c r="C77" s="304" t="s">
        <v>693</v>
      </c>
      <c r="D77" s="338">
        <v>7.64</v>
      </c>
      <c r="E77" s="338">
        <v>6.2919197083861498</v>
      </c>
      <c r="F77" s="338">
        <v>10.226564834707139</v>
      </c>
      <c r="G77" s="338">
        <v>2.2523001737843202</v>
      </c>
      <c r="H77" s="339">
        <v>11.94</v>
      </c>
    </row>
    <row r="78" spans="2:8" x14ac:dyDescent="0.5">
      <c r="B78" s="437"/>
      <c r="C78" s="304" t="s">
        <v>694</v>
      </c>
      <c r="D78" s="338">
        <v>7.81</v>
      </c>
      <c r="E78" s="338">
        <v>6.2716512784080489</v>
      </c>
      <c r="F78" s="338">
        <v>10.344521470644835</v>
      </c>
      <c r="G78" s="338">
        <v>2.3814465096281281</v>
      </c>
      <c r="H78" s="339">
        <v>12.06</v>
      </c>
    </row>
    <row r="79" spans="2:8" x14ac:dyDescent="0.5">
      <c r="B79" s="437"/>
      <c r="C79" s="304" t="s">
        <v>695</v>
      </c>
      <c r="D79" s="338">
        <v>8.16</v>
      </c>
      <c r="E79" s="338">
        <v>7.3676573479880174</v>
      </c>
      <c r="F79" s="338">
        <v>10.546858207482456</v>
      </c>
      <c r="G79" s="338">
        <v>2.6885612881746601</v>
      </c>
      <c r="H79" s="339">
        <v>12.19</v>
      </c>
    </row>
    <row r="80" spans="2:8" x14ac:dyDescent="0.5">
      <c r="B80" s="437"/>
      <c r="C80" s="315" t="s">
        <v>696</v>
      </c>
      <c r="D80" s="344">
        <v>8.32</v>
      </c>
      <c r="E80" s="344">
        <v>7.4237042658232584</v>
      </c>
      <c r="F80" s="344">
        <v>10.652961356925347</v>
      </c>
      <c r="G80" s="344">
        <v>2.7324588967948698</v>
      </c>
      <c r="H80" s="345">
        <v>12.65</v>
      </c>
    </row>
    <row r="81" spans="2:8" x14ac:dyDescent="0.5">
      <c r="B81" s="437"/>
      <c r="C81" s="315" t="s">
        <v>697</v>
      </c>
      <c r="D81" s="344">
        <v>8.4600000000000009</v>
      </c>
      <c r="E81" s="344">
        <v>7.46</v>
      </c>
      <c r="F81" s="344">
        <v>10.91</v>
      </c>
      <c r="G81" s="344">
        <v>2.69</v>
      </c>
      <c r="H81" s="345">
        <v>12.74</v>
      </c>
    </row>
    <row r="82" spans="2:8" x14ac:dyDescent="0.5">
      <c r="B82" s="437"/>
      <c r="C82" s="315" t="s">
        <v>698</v>
      </c>
      <c r="D82" s="344">
        <v>8.51</v>
      </c>
      <c r="E82" s="344">
        <v>7.4372560880000353</v>
      </c>
      <c r="F82" s="344">
        <v>11.061386984903066</v>
      </c>
      <c r="G82" s="344">
        <v>2.829623827816536</v>
      </c>
      <c r="H82" s="345">
        <v>12.79</v>
      </c>
    </row>
    <row r="83" spans="2:8" x14ac:dyDescent="0.5">
      <c r="B83" s="437"/>
      <c r="C83" s="315" t="s">
        <v>699</v>
      </c>
      <c r="D83" s="344">
        <v>8.4057994980988742</v>
      </c>
      <c r="E83" s="344">
        <v>6.9255728527674307</v>
      </c>
      <c r="F83" s="344">
        <v>11.059968745872389</v>
      </c>
      <c r="G83" s="344">
        <v>2.6214551488163069</v>
      </c>
      <c r="H83" s="345">
        <v>13.033348190370932</v>
      </c>
    </row>
    <row r="84" spans="2:8" x14ac:dyDescent="0.5">
      <c r="B84" s="437"/>
      <c r="C84" s="315" t="s">
        <v>700</v>
      </c>
      <c r="D84" s="344">
        <v>8.3699999999999992</v>
      </c>
      <c r="E84" s="344">
        <v>6.780983159463414</v>
      </c>
      <c r="F84" s="344">
        <v>10.992810027129506</v>
      </c>
      <c r="G84" s="344">
        <v>2.67</v>
      </c>
      <c r="H84" s="345">
        <v>13.03</v>
      </c>
    </row>
    <row r="85" spans="2:8" x14ac:dyDescent="0.5">
      <c r="B85" s="437"/>
      <c r="C85" s="315" t="s">
        <v>701</v>
      </c>
      <c r="D85" s="344">
        <v>8.26</v>
      </c>
      <c r="E85" s="344">
        <v>6.5</v>
      </c>
      <c r="F85" s="344">
        <v>10.88</v>
      </c>
      <c r="G85" s="344">
        <v>2.63</v>
      </c>
      <c r="H85" s="345">
        <v>12.84</v>
      </c>
    </row>
    <row r="86" spans="2:8" x14ac:dyDescent="0.5">
      <c r="B86" s="437"/>
      <c r="C86" s="315" t="s">
        <v>702</v>
      </c>
      <c r="D86" s="344">
        <v>8.08</v>
      </c>
      <c r="E86" s="344">
        <v>6.0987716693612679</v>
      </c>
      <c r="F86" s="344">
        <v>10.757151513343413</v>
      </c>
      <c r="G86" s="344">
        <v>2.4170509049179891</v>
      </c>
      <c r="H86" s="345">
        <v>12.65</v>
      </c>
    </row>
    <row r="87" spans="2:8" x14ac:dyDescent="0.5">
      <c r="B87" s="437"/>
      <c r="C87" s="315" t="s">
        <v>703</v>
      </c>
      <c r="D87" s="344">
        <v>7.9935794016801145</v>
      </c>
      <c r="E87" s="344">
        <v>5.8353599865135477</v>
      </c>
      <c r="F87" s="344">
        <v>10.274800935372387</v>
      </c>
      <c r="G87" s="344">
        <v>2.3104880585499044</v>
      </c>
      <c r="H87" s="345">
        <v>12.534739692054348</v>
      </c>
    </row>
    <row r="88" spans="2:8" x14ac:dyDescent="0.5">
      <c r="B88" s="437"/>
      <c r="C88" s="311" t="s">
        <v>704</v>
      </c>
      <c r="D88" s="340">
        <v>7.8602755862174645</v>
      </c>
      <c r="E88" s="340">
        <v>5.8108572437619461</v>
      </c>
      <c r="F88" s="340">
        <v>10.129505891578802</v>
      </c>
      <c r="G88" s="340">
        <v>2.3447930488513871</v>
      </c>
      <c r="H88" s="341">
        <v>12.2968211469067</v>
      </c>
    </row>
    <row r="89" spans="2:8" x14ac:dyDescent="0.5">
      <c r="B89" s="437" t="s">
        <v>711</v>
      </c>
      <c r="C89" s="304" t="s">
        <v>693</v>
      </c>
      <c r="D89" s="338">
        <v>8.004974352608123</v>
      </c>
      <c r="E89" s="338">
        <v>5.3050596083629999</v>
      </c>
      <c r="F89" s="338">
        <v>9.9803170905966656</v>
      </c>
      <c r="G89" s="338">
        <v>2.34084791572749</v>
      </c>
      <c r="H89" s="339">
        <v>12.243697262021449</v>
      </c>
    </row>
    <row r="90" spans="2:8" x14ac:dyDescent="0.5">
      <c r="B90" s="437"/>
      <c r="C90" s="304" t="s">
        <v>694</v>
      </c>
      <c r="D90" s="338">
        <v>8.0629580350105545</v>
      </c>
      <c r="E90" s="338">
        <v>5.7037526273740333</v>
      </c>
      <c r="F90" s="338">
        <v>9.996614675709198</v>
      </c>
      <c r="G90" s="338">
        <v>2.3380197694743776</v>
      </c>
      <c r="H90" s="339">
        <v>12.234427425431878</v>
      </c>
    </row>
    <row r="91" spans="2:8" x14ac:dyDescent="0.5">
      <c r="B91" s="437"/>
      <c r="C91" s="315" t="s">
        <v>695</v>
      </c>
      <c r="D91" s="344">
        <v>7.899868047397173</v>
      </c>
      <c r="E91" s="344">
        <v>5.9385750617006856</v>
      </c>
      <c r="F91" s="344">
        <v>10.257288404513924</v>
      </c>
      <c r="G91" s="344">
        <v>2.4291732630903082</v>
      </c>
      <c r="H91" s="345">
        <v>12.10897667218951</v>
      </c>
    </row>
    <row r="92" spans="2:8" x14ac:dyDescent="0.5">
      <c r="B92" s="437"/>
      <c r="C92" s="315" t="s">
        <v>696</v>
      </c>
      <c r="D92" s="344">
        <v>7.7648574209079166</v>
      </c>
      <c r="E92" s="344">
        <v>5.5777829723046466</v>
      </c>
      <c r="F92" s="344">
        <v>10.250531791464333</v>
      </c>
      <c r="G92" s="344">
        <v>2.3572859748197912</v>
      </c>
      <c r="H92" s="345">
        <v>11.95612012774439</v>
      </c>
    </row>
    <row r="93" spans="2:8" x14ac:dyDescent="0.5">
      <c r="B93" s="437"/>
      <c r="C93" s="315" t="s">
        <v>697</v>
      </c>
      <c r="D93" s="344">
        <v>7.62</v>
      </c>
      <c r="E93" s="344">
        <v>5.1345159721018998</v>
      </c>
      <c r="F93" s="344">
        <v>9.6919935890012301</v>
      </c>
      <c r="G93" s="344">
        <v>2.0796671472612789</v>
      </c>
      <c r="H93" s="345">
        <v>11.85</v>
      </c>
    </row>
    <row r="94" spans="2:8" x14ac:dyDescent="0.5">
      <c r="B94" s="437"/>
      <c r="C94" s="315" t="s">
        <v>698</v>
      </c>
      <c r="D94" s="344">
        <v>7.32</v>
      </c>
      <c r="E94" s="344">
        <v>4.6062127401088695</v>
      </c>
      <c r="F94" s="344">
        <v>9.4513740435923044</v>
      </c>
      <c r="G94" s="344">
        <v>2.1222589373010594</v>
      </c>
      <c r="H94" s="345">
        <v>11.38</v>
      </c>
    </row>
    <row r="95" spans="2:8" x14ac:dyDescent="0.5">
      <c r="B95" s="437"/>
      <c r="C95" s="315" t="s">
        <v>699</v>
      </c>
      <c r="D95" s="344">
        <v>7.01</v>
      </c>
      <c r="E95" s="344">
        <v>4.4153770024778876</v>
      </c>
      <c r="F95" s="344">
        <v>9.514497401513097</v>
      </c>
      <c r="G95" s="344">
        <v>1.8270896151745626</v>
      </c>
      <c r="H95" s="345">
        <v>11.08</v>
      </c>
    </row>
    <row r="96" spans="2:8" x14ac:dyDescent="0.5">
      <c r="B96" s="437"/>
      <c r="C96" s="315" t="s">
        <v>700</v>
      </c>
      <c r="D96" s="344">
        <v>6.7421096391547941</v>
      </c>
      <c r="E96" s="344">
        <v>4.1042100628378186</v>
      </c>
      <c r="F96" s="344">
        <v>9.224509966883744</v>
      </c>
      <c r="G96" s="344">
        <v>1.8239765493046571</v>
      </c>
      <c r="H96" s="345">
        <v>10.775240061849351</v>
      </c>
    </row>
    <row r="97" spans="2:8" x14ac:dyDescent="0.5">
      <c r="B97" s="437"/>
      <c r="C97" s="315" t="s">
        <v>701</v>
      </c>
      <c r="D97" s="344">
        <v>6.53</v>
      </c>
      <c r="E97" s="344">
        <v>4.0058385352467791</v>
      </c>
      <c r="F97" s="344">
        <v>8.7225331605167504</v>
      </c>
      <c r="G97" s="344">
        <v>1.696626231558658</v>
      </c>
      <c r="H97" s="345">
        <v>10.55</v>
      </c>
    </row>
    <row r="98" spans="2:8" x14ac:dyDescent="0.5">
      <c r="B98" s="437"/>
      <c r="C98" s="315" t="s">
        <v>702</v>
      </c>
      <c r="D98" s="344">
        <v>6.35</v>
      </c>
      <c r="E98" s="344">
        <v>3.7841991666295947</v>
      </c>
      <c r="F98" s="344">
        <v>8.5916062257676167</v>
      </c>
      <c r="G98" s="344">
        <v>1.6557037986431191</v>
      </c>
      <c r="H98" s="345">
        <v>10.34</v>
      </c>
    </row>
    <row r="99" spans="2:8" x14ac:dyDescent="0.5">
      <c r="B99" s="437"/>
      <c r="C99" s="315" t="s">
        <v>703</v>
      </c>
      <c r="D99" s="344">
        <v>6.0618310242645999</v>
      </c>
      <c r="E99" s="344">
        <v>3.7694935373718081</v>
      </c>
      <c r="F99" s="344">
        <v>8.3784709451144526</v>
      </c>
      <c r="G99" s="344">
        <v>1.6617581052868029</v>
      </c>
      <c r="H99" s="345">
        <v>10.154948961007413</v>
      </c>
    </row>
    <row r="100" spans="2:8" x14ac:dyDescent="0.5">
      <c r="B100" s="437"/>
      <c r="C100" s="311" t="s">
        <v>704</v>
      </c>
      <c r="D100" s="340">
        <v>5.7731872039276091</v>
      </c>
      <c r="E100" s="340">
        <v>3.6908149295105988</v>
      </c>
      <c r="F100" s="340">
        <v>8.1475154380035146</v>
      </c>
      <c r="G100" s="340">
        <v>1.6038962420408609</v>
      </c>
      <c r="H100" s="341">
        <v>9.9340099482150723</v>
      </c>
    </row>
    <row r="101" spans="2:8" x14ac:dyDescent="0.5">
      <c r="B101" s="438" t="s">
        <v>712</v>
      </c>
      <c r="C101" s="304" t="s">
        <v>693</v>
      </c>
      <c r="D101" s="338">
        <v>5.6577825771861567</v>
      </c>
      <c r="E101" s="338">
        <v>3.4311146921891429</v>
      </c>
      <c r="F101" s="338">
        <v>7.9328004245104919</v>
      </c>
      <c r="G101" s="338">
        <v>1.4538319521120602</v>
      </c>
      <c r="H101" s="339">
        <v>9.6819707561813946</v>
      </c>
    </row>
    <row r="102" spans="2:8" x14ac:dyDescent="0.5">
      <c r="B102" s="439"/>
      <c r="C102" s="315" t="s">
        <v>694</v>
      </c>
      <c r="D102" s="344">
        <v>5.4833393185169639</v>
      </c>
      <c r="E102" s="344">
        <v>3.3799425826492437</v>
      </c>
      <c r="F102" s="344">
        <v>7.7065507158783255</v>
      </c>
      <c r="G102" s="344">
        <v>1.3947439686376826</v>
      </c>
      <c r="H102" s="346">
        <v>9.5213623138278116</v>
      </c>
    </row>
    <row r="103" spans="2:8" x14ac:dyDescent="0.5">
      <c r="B103" s="439"/>
      <c r="C103" s="315" t="s">
        <v>695</v>
      </c>
      <c r="D103" s="344">
        <v>5.2373561538016666</v>
      </c>
      <c r="E103" s="344">
        <v>3.3249260968016303</v>
      </c>
      <c r="F103" s="344">
        <v>7.4285245810923684</v>
      </c>
      <c r="G103" s="344">
        <v>1.6702665068950149</v>
      </c>
      <c r="H103" s="346">
        <v>9.3337851291244238</v>
      </c>
    </row>
    <row r="104" spans="2:8" x14ac:dyDescent="0.5">
      <c r="B104" s="439"/>
      <c r="C104" s="315" t="s">
        <v>696</v>
      </c>
      <c r="D104" s="344">
        <v>5.0129354574339917</v>
      </c>
      <c r="E104" s="344">
        <v>3.3405323125846924</v>
      </c>
      <c r="F104" s="344">
        <v>7.0814433003100801</v>
      </c>
      <c r="G104" s="344">
        <v>1.358944970737646</v>
      </c>
      <c r="H104" s="346">
        <v>9.0706822686876922</v>
      </c>
    </row>
    <row r="105" spans="2:8" ht="14.7" thickBot="1" x14ac:dyDescent="0.55000000000000004">
      <c r="B105" s="440"/>
      <c r="C105" s="320" t="s">
        <v>697</v>
      </c>
      <c r="D105" s="321">
        <v>4.780908646976548</v>
      </c>
      <c r="E105" s="321">
        <v>3.3481076925954589</v>
      </c>
      <c r="F105" s="321">
        <v>6.7964494909362063</v>
      </c>
      <c r="G105" s="321">
        <v>1.2819742393546549</v>
      </c>
      <c r="H105" s="321">
        <v>8.8968826638385803</v>
      </c>
    </row>
    <row r="106" spans="2:8" ht="14.7" thickTop="1" x14ac:dyDescent="0.5"/>
  </sheetData>
  <mergeCells count="17">
    <mergeCell ref="B2:H2"/>
    <mergeCell ref="B3:B4"/>
    <mergeCell ref="C3:C4"/>
    <mergeCell ref="D3:D4"/>
    <mergeCell ref="E3:E4"/>
    <mergeCell ref="F3:F4"/>
    <mergeCell ref="G3:G4"/>
    <mergeCell ref="H3:H4"/>
    <mergeCell ref="B77:B88"/>
    <mergeCell ref="B89:B100"/>
    <mergeCell ref="B101:B105"/>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91BC-CACD-47EA-A403-38836EF9EE8C}">
  <sheetPr codeName="Sheet94">
    <pageSetUpPr fitToPage="1"/>
  </sheetPr>
  <dimension ref="B2:J152"/>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55" t="s">
        <v>734</v>
      </c>
      <c r="C2" s="455"/>
      <c r="D2" s="455"/>
      <c r="E2" s="455"/>
      <c r="F2" s="455"/>
      <c r="G2" s="456"/>
    </row>
    <row r="3" spans="2:7" ht="15.6" customHeight="1" thickTop="1" x14ac:dyDescent="0.5">
      <c r="B3" s="444" t="s">
        <v>686</v>
      </c>
      <c r="C3" s="444" t="s">
        <v>735</v>
      </c>
      <c r="D3" s="444" t="s">
        <v>736</v>
      </c>
      <c r="E3" s="444" t="s">
        <v>737</v>
      </c>
      <c r="F3" s="444" t="s">
        <v>662</v>
      </c>
      <c r="G3" s="457"/>
    </row>
    <row r="4" spans="2:7" x14ac:dyDescent="0.5">
      <c r="B4" s="445"/>
      <c r="C4" s="445"/>
      <c r="D4" s="445"/>
      <c r="E4" s="445"/>
      <c r="F4" s="445"/>
    </row>
    <row r="5" spans="2:7" x14ac:dyDescent="0.5">
      <c r="B5" s="347" t="s">
        <v>738</v>
      </c>
      <c r="C5" s="348">
        <v>1073862.3498990745</v>
      </c>
      <c r="D5" s="348">
        <v>415228.73216933163</v>
      </c>
      <c r="E5" s="348">
        <v>366890.91485296708</v>
      </c>
      <c r="F5" s="348">
        <v>191363.10486399083</v>
      </c>
    </row>
    <row r="6" spans="2:7" x14ac:dyDescent="0.5">
      <c r="B6" s="347" t="s">
        <v>739</v>
      </c>
      <c r="C6" s="348">
        <v>1093696.4332949587</v>
      </c>
      <c r="D6" s="348">
        <v>429829.1162177056</v>
      </c>
      <c r="E6" s="348">
        <v>369037.90744508198</v>
      </c>
      <c r="F6" s="348">
        <v>189185.5466707813</v>
      </c>
    </row>
    <row r="7" spans="2:7" x14ac:dyDescent="0.5">
      <c r="B7" s="347" t="s">
        <v>740</v>
      </c>
      <c r="C7" s="348">
        <v>1094454.6896440089</v>
      </c>
      <c r="D7" s="348">
        <v>434269.49385826639</v>
      </c>
      <c r="E7" s="348">
        <v>364807.97408782953</v>
      </c>
      <c r="F7" s="348">
        <v>191506.00753694942</v>
      </c>
    </row>
    <row r="8" spans="2:7" x14ac:dyDescent="0.5">
      <c r="B8" s="347" t="s">
        <v>741</v>
      </c>
      <c r="C8" s="348">
        <v>1110002.9320596694</v>
      </c>
      <c r="D8" s="348">
        <v>441142.28292338643</v>
      </c>
      <c r="E8" s="348">
        <v>367078.03691441909</v>
      </c>
      <c r="F8" s="348">
        <v>200660.68366933925</v>
      </c>
    </row>
    <row r="9" spans="2:7" x14ac:dyDescent="0.5">
      <c r="B9" s="347" t="s">
        <v>742</v>
      </c>
      <c r="C9" s="348">
        <v>1125005.9294111256</v>
      </c>
      <c r="D9" s="348">
        <v>449158.91175824578</v>
      </c>
      <c r="E9" s="348">
        <v>378134.32981735643</v>
      </c>
      <c r="F9" s="348">
        <v>192754.34926737743</v>
      </c>
    </row>
    <row r="10" spans="2:7" x14ac:dyDescent="0.5">
      <c r="B10" s="347" t="s">
        <v>743</v>
      </c>
      <c r="C10" s="348">
        <v>1114165.3602003215</v>
      </c>
      <c r="D10" s="348">
        <v>451130.79747574806</v>
      </c>
      <c r="E10" s="348">
        <v>376224.88898006</v>
      </c>
      <c r="F10" s="348">
        <v>184844.83545271849</v>
      </c>
    </row>
    <row r="11" spans="2:7" x14ac:dyDescent="0.5">
      <c r="B11" s="347" t="s">
        <v>744</v>
      </c>
      <c r="C11" s="348">
        <v>1130813.2127696029</v>
      </c>
      <c r="D11" s="348">
        <v>454214.61755941558</v>
      </c>
      <c r="E11" s="348">
        <v>377872.51102299796</v>
      </c>
      <c r="F11" s="348">
        <v>192022.42104064053</v>
      </c>
    </row>
    <row r="12" spans="2:7" x14ac:dyDescent="0.5">
      <c r="B12" s="347" t="s">
        <v>745</v>
      </c>
      <c r="C12" s="348">
        <v>1152656.3572817517</v>
      </c>
      <c r="D12" s="348">
        <v>461550.08107515116</v>
      </c>
      <c r="E12" s="348">
        <v>392006.81587708101</v>
      </c>
      <c r="F12" s="348">
        <v>188809.90327452906</v>
      </c>
    </row>
    <row r="13" spans="2:7" x14ac:dyDescent="0.5">
      <c r="B13" s="347" t="s">
        <v>746</v>
      </c>
      <c r="C13" s="348">
        <v>1147393.3482975042</v>
      </c>
      <c r="D13" s="348">
        <v>457243.20855613827</v>
      </c>
      <c r="E13" s="348">
        <v>385673.76970636303</v>
      </c>
      <c r="F13" s="348">
        <v>199101.31674344064</v>
      </c>
    </row>
    <row r="14" spans="2:7" x14ac:dyDescent="0.5">
      <c r="B14" s="347" t="s">
        <v>747</v>
      </c>
      <c r="C14" s="348">
        <v>1164171.1531015525</v>
      </c>
      <c r="D14" s="348">
        <v>453828.71350546536</v>
      </c>
      <c r="E14" s="348">
        <v>400733.18613096082</v>
      </c>
      <c r="F14" s="348">
        <v>200361.8434302627</v>
      </c>
    </row>
    <row r="15" spans="2:7" x14ac:dyDescent="0.5">
      <c r="B15" s="347" t="s">
        <v>748</v>
      </c>
      <c r="C15" s="348">
        <v>1250061.9755870157</v>
      </c>
      <c r="D15" s="348">
        <v>471215.4314370408</v>
      </c>
      <c r="E15" s="348">
        <v>423478.4267906372</v>
      </c>
      <c r="F15" s="348">
        <v>225704.81410678729</v>
      </c>
    </row>
    <row r="16" spans="2:7" x14ac:dyDescent="0.5">
      <c r="B16" s="347" t="s">
        <v>749</v>
      </c>
      <c r="C16" s="348">
        <v>1246785.7597705466</v>
      </c>
      <c r="D16" s="348">
        <v>477822.99250278628</v>
      </c>
      <c r="E16" s="348">
        <v>432136.47148867225</v>
      </c>
      <c r="F16" s="348">
        <v>225229.95577257083</v>
      </c>
    </row>
    <row r="17" spans="2:10" x14ac:dyDescent="0.5">
      <c r="B17" s="347" t="s">
        <v>750</v>
      </c>
      <c r="C17" s="348">
        <v>1266925.4128731387</v>
      </c>
      <c r="D17" s="348">
        <v>493507.84308003337</v>
      </c>
      <c r="E17" s="348">
        <v>439237.54076103313</v>
      </c>
      <c r="F17" s="348">
        <v>219372.44522132407</v>
      </c>
    </row>
    <row r="18" spans="2:10" x14ac:dyDescent="0.5">
      <c r="B18" s="347" t="s">
        <v>751</v>
      </c>
      <c r="C18" s="348">
        <v>1302973.6972640539</v>
      </c>
      <c r="D18" s="348">
        <v>511352.68478112988</v>
      </c>
      <c r="E18" s="348">
        <v>437402.697374454</v>
      </c>
      <c r="F18" s="348">
        <v>221343.52421784707</v>
      </c>
    </row>
    <row r="19" spans="2:10" x14ac:dyDescent="0.5">
      <c r="B19" s="347" t="s">
        <v>752</v>
      </c>
      <c r="C19" s="348">
        <v>1319647.282687281</v>
      </c>
      <c r="D19" s="348">
        <v>522156.2953302727</v>
      </c>
      <c r="E19" s="348">
        <v>439497.61079190986</v>
      </c>
      <c r="F19" s="348">
        <v>227500.99561853689</v>
      </c>
    </row>
    <row r="20" spans="2:10" ht="15.7" x14ac:dyDescent="0.55000000000000004">
      <c r="B20" s="347" t="s">
        <v>753</v>
      </c>
      <c r="C20" s="348">
        <v>1338802.2480891533</v>
      </c>
      <c r="D20" s="348">
        <v>524748.76754616911</v>
      </c>
      <c r="E20" s="348">
        <v>437514.00450181199</v>
      </c>
      <c r="F20" s="348">
        <v>244295.17948755872</v>
      </c>
      <c r="J20" s="29"/>
    </row>
    <row r="21" spans="2:10" x14ac:dyDescent="0.5">
      <c r="B21" s="347" t="s">
        <v>754</v>
      </c>
      <c r="C21" s="348">
        <v>1353132.3975669967</v>
      </c>
      <c r="D21" s="348">
        <v>536159.42902143905</v>
      </c>
      <c r="E21" s="348">
        <v>438015.77041828394</v>
      </c>
      <c r="F21" s="348">
        <v>243072.18844863717</v>
      </c>
    </row>
    <row r="22" spans="2:10" x14ac:dyDescent="0.5">
      <c r="B22" s="347" t="s">
        <v>755</v>
      </c>
      <c r="C22" s="348">
        <v>1347370.6041160268</v>
      </c>
      <c r="D22" s="348">
        <v>532970.79321763525</v>
      </c>
      <c r="E22" s="348">
        <v>443031.8800386301</v>
      </c>
      <c r="F22" s="348">
        <v>235827.57446961783</v>
      </c>
    </row>
    <row r="23" spans="2:10" x14ac:dyDescent="0.5">
      <c r="B23" s="347" t="s">
        <v>756</v>
      </c>
      <c r="C23" s="348">
        <v>1373521.8978753565</v>
      </c>
      <c r="D23" s="348">
        <v>543346.91482228425</v>
      </c>
      <c r="E23" s="348">
        <v>443094.56269418646</v>
      </c>
      <c r="F23" s="348">
        <v>253530.328398932</v>
      </c>
    </row>
    <row r="24" spans="2:10" x14ac:dyDescent="0.5">
      <c r="B24" s="347" t="s">
        <v>757</v>
      </c>
      <c r="C24" s="348">
        <v>1395269.1877499055</v>
      </c>
      <c r="D24" s="348">
        <v>559949.95742067916</v>
      </c>
      <c r="E24" s="348">
        <v>440097.15474930656</v>
      </c>
      <c r="F24" s="348">
        <v>253777.82210513481</v>
      </c>
    </row>
    <row r="25" spans="2:10" x14ac:dyDescent="0.5">
      <c r="B25" s="347" t="s">
        <v>758</v>
      </c>
      <c r="C25" s="348">
        <v>1394537.0087797416</v>
      </c>
      <c r="D25" s="348">
        <v>562441.24194169743</v>
      </c>
      <c r="E25" s="348">
        <v>441128.9028573783</v>
      </c>
      <c r="F25" s="348">
        <v>255643.87762327265</v>
      </c>
    </row>
    <row r="26" spans="2:10" x14ac:dyDescent="0.5">
      <c r="B26" s="347" t="s">
        <v>759</v>
      </c>
      <c r="C26" s="348">
        <v>1407674.9740087108</v>
      </c>
      <c r="D26" s="348">
        <v>568363.34889478947</v>
      </c>
      <c r="E26" s="348">
        <v>447935.70640625095</v>
      </c>
      <c r="F26" s="348">
        <v>255378.82757004426</v>
      </c>
    </row>
    <row r="27" spans="2:10" x14ac:dyDescent="0.5">
      <c r="B27" s="347" t="s">
        <v>760</v>
      </c>
      <c r="C27" s="348">
        <v>1477832.6136723268</v>
      </c>
      <c r="D27" s="348">
        <v>587593.45938720962</v>
      </c>
      <c r="E27" s="348">
        <v>453408.60516828462</v>
      </c>
      <c r="F27" s="348">
        <v>285024.28891448502</v>
      </c>
    </row>
    <row r="28" spans="2:10" x14ac:dyDescent="0.5">
      <c r="B28" s="347" t="s">
        <v>761</v>
      </c>
      <c r="C28" s="348">
        <v>1475673.1312138694</v>
      </c>
      <c r="D28" s="348">
        <v>595094.41732872312</v>
      </c>
      <c r="E28" s="348">
        <v>453181.36317781277</v>
      </c>
      <c r="F28" s="348">
        <v>285510.51493366528</v>
      </c>
    </row>
    <row r="29" spans="2:10" x14ac:dyDescent="0.5">
      <c r="B29" s="347" t="s">
        <v>762</v>
      </c>
      <c r="C29" s="348">
        <v>1483417.7143097129</v>
      </c>
      <c r="D29" s="348">
        <v>604444.68606287136</v>
      </c>
      <c r="E29" s="348">
        <v>458825.76695857913</v>
      </c>
      <c r="F29" s="348">
        <v>278192.87469754007</v>
      </c>
    </row>
    <row r="30" spans="2:10" x14ac:dyDescent="0.5">
      <c r="B30" s="347" t="s">
        <v>763</v>
      </c>
      <c r="C30" s="348">
        <v>1520447.0030503364</v>
      </c>
      <c r="D30" s="348">
        <v>621388.81574437127</v>
      </c>
      <c r="E30" s="348">
        <v>459429.58145102183</v>
      </c>
      <c r="F30" s="348">
        <v>292395.29398660723</v>
      </c>
    </row>
    <row r="31" spans="2:10" x14ac:dyDescent="0.5">
      <c r="B31" s="347" t="s">
        <v>764</v>
      </c>
      <c r="C31" s="348">
        <v>1521656.9189790888</v>
      </c>
      <c r="D31" s="348">
        <v>621950.31758262287</v>
      </c>
      <c r="E31" s="348">
        <v>467817.33427906607</v>
      </c>
      <c r="F31" s="348">
        <v>293006.87044530048</v>
      </c>
    </row>
    <row r="32" spans="2:10" x14ac:dyDescent="0.5">
      <c r="B32" s="347" t="s">
        <v>765</v>
      </c>
      <c r="C32" s="348">
        <v>1541111.2826153028</v>
      </c>
      <c r="D32" s="348">
        <v>626165.023521233</v>
      </c>
      <c r="E32" s="348">
        <v>470886.29095754016</v>
      </c>
      <c r="F32" s="348">
        <v>299909.35519875208</v>
      </c>
    </row>
    <row r="33" spans="2:6" x14ac:dyDescent="0.5">
      <c r="B33" s="347" t="s">
        <v>766</v>
      </c>
      <c r="C33" s="348">
        <v>1569233.7283977233</v>
      </c>
      <c r="D33" s="348">
        <v>641385.46163607994</v>
      </c>
      <c r="E33" s="348">
        <v>484840.27985026408</v>
      </c>
      <c r="F33" s="348">
        <v>298618.4880784339</v>
      </c>
    </row>
    <row r="34" spans="2:6" x14ac:dyDescent="0.5">
      <c r="B34" s="347" t="s">
        <v>767</v>
      </c>
      <c r="C34" s="348">
        <v>1562028.492948398</v>
      </c>
      <c r="D34" s="348">
        <v>645222.3290232924</v>
      </c>
      <c r="E34" s="348">
        <v>486248.75365488848</v>
      </c>
      <c r="F34" s="348">
        <v>289334.85292650136</v>
      </c>
    </row>
    <row r="35" spans="2:6" x14ac:dyDescent="0.5">
      <c r="B35" s="347" t="s">
        <v>768</v>
      </c>
      <c r="C35" s="348">
        <v>1585996.7584736301</v>
      </c>
      <c r="D35" s="348">
        <v>646263.05146406812</v>
      </c>
      <c r="E35" s="348">
        <v>485746.68265594321</v>
      </c>
      <c r="F35" s="348">
        <v>303217.29031791334</v>
      </c>
    </row>
    <row r="36" spans="2:6" x14ac:dyDescent="0.5">
      <c r="B36" s="347" t="s">
        <v>769</v>
      </c>
      <c r="C36" s="348">
        <v>1616161.1404449022</v>
      </c>
      <c r="D36" s="348">
        <v>648228.63470444514</v>
      </c>
      <c r="E36" s="348">
        <v>498712.21290822449</v>
      </c>
      <c r="F36" s="348">
        <v>323792.18760992191</v>
      </c>
    </row>
    <row r="37" spans="2:6" x14ac:dyDescent="0.5">
      <c r="B37" s="347" t="s">
        <v>770</v>
      </c>
      <c r="C37" s="348">
        <v>1653158.3404687156</v>
      </c>
      <c r="D37" s="348">
        <v>663367.64626680058</v>
      </c>
      <c r="E37" s="348">
        <v>497021.32714299049</v>
      </c>
      <c r="F37" s="348">
        <v>334312.11206120608</v>
      </c>
    </row>
    <row r="38" spans="2:6" x14ac:dyDescent="0.5">
      <c r="B38" s="347" t="s">
        <v>771</v>
      </c>
      <c r="C38" s="348">
        <v>1699075.2259390028</v>
      </c>
      <c r="D38" s="348">
        <v>683837.43756584416</v>
      </c>
      <c r="E38" s="348">
        <v>505991.718893043</v>
      </c>
      <c r="F38" s="348">
        <v>346656.8545581873</v>
      </c>
    </row>
    <row r="39" spans="2:6" x14ac:dyDescent="0.5">
      <c r="B39" s="347" t="s">
        <v>772</v>
      </c>
      <c r="C39" s="348">
        <v>1771946.1505206001</v>
      </c>
      <c r="D39" s="348">
        <v>714466.15636826062</v>
      </c>
      <c r="E39" s="348">
        <v>513283.01839226455</v>
      </c>
      <c r="F39" s="348">
        <v>363041.6559775591</v>
      </c>
    </row>
    <row r="40" spans="2:6" x14ac:dyDescent="0.5">
      <c r="B40" s="347" t="s">
        <v>773</v>
      </c>
      <c r="C40" s="348">
        <v>1761807.808339847</v>
      </c>
      <c r="D40" s="348">
        <v>720282.37191324355</v>
      </c>
      <c r="E40" s="348">
        <v>513648.27697493695</v>
      </c>
      <c r="F40" s="348">
        <v>363617.74286931171</v>
      </c>
    </row>
    <row r="41" spans="2:6" x14ac:dyDescent="0.5">
      <c r="B41" s="347" t="s">
        <v>774</v>
      </c>
      <c r="C41" s="348">
        <v>1792039.4187845027</v>
      </c>
      <c r="D41" s="348">
        <v>742886.09766040638</v>
      </c>
      <c r="E41" s="348">
        <v>520582.30606449273</v>
      </c>
      <c r="F41" s="348">
        <v>363050.89321202907</v>
      </c>
    </row>
    <row r="42" spans="2:6" x14ac:dyDescent="0.5">
      <c r="B42" s="347" t="s">
        <v>775</v>
      </c>
      <c r="C42" s="348">
        <v>1815031.6388352134</v>
      </c>
      <c r="D42" s="348">
        <v>763513.33662471164</v>
      </c>
      <c r="E42" s="348">
        <v>518227.461841034</v>
      </c>
      <c r="F42" s="348">
        <v>360071.30103048513</v>
      </c>
    </row>
    <row r="43" spans="2:6" x14ac:dyDescent="0.5">
      <c r="B43" s="347" t="s">
        <v>776</v>
      </c>
      <c r="C43" s="348">
        <v>1821883.8361022633</v>
      </c>
      <c r="D43" s="348">
        <v>760102.17510032537</v>
      </c>
      <c r="E43" s="348">
        <v>513391.2792087759</v>
      </c>
      <c r="F43" s="348">
        <v>377029.87365006859</v>
      </c>
    </row>
    <row r="44" spans="2:6" x14ac:dyDescent="0.5">
      <c r="B44" s="347" t="s">
        <v>777</v>
      </c>
      <c r="C44" s="348">
        <v>1844443.2994422801</v>
      </c>
      <c r="D44" s="348">
        <v>768154.88741872495</v>
      </c>
      <c r="E44" s="348">
        <v>520113.25631212484</v>
      </c>
      <c r="F44" s="348">
        <v>374880.62601047498</v>
      </c>
    </row>
    <row r="45" spans="2:6" x14ac:dyDescent="0.5">
      <c r="B45" s="347" t="s">
        <v>778</v>
      </c>
      <c r="C45" s="348">
        <v>1872355.0959327105</v>
      </c>
      <c r="D45" s="348">
        <v>786146.80065695243</v>
      </c>
      <c r="E45" s="348">
        <v>524631.99017470307</v>
      </c>
      <c r="F45" s="348">
        <v>381879.15185178287</v>
      </c>
    </row>
    <row r="46" spans="2:6" x14ac:dyDescent="0.5">
      <c r="B46" s="347" t="s">
        <v>779</v>
      </c>
      <c r="C46" s="348">
        <v>1920017.4465008609</v>
      </c>
      <c r="D46" s="348">
        <v>808700.22329134878</v>
      </c>
      <c r="E46" s="348">
        <v>518585.20220767241</v>
      </c>
      <c r="F46" s="348">
        <v>407302.57951732329</v>
      </c>
    </row>
    <row r="47" spans="2:6" x14ac:dyDescent="0.5">
      <c r="B47" s="347" t="s">
        <v>780</v>
      </c>
      <c r="C47" s="348">
        <v>1910355.4422798913</v>
      </c>
      <c r="D47" s="348">
        <v>810280.8618668837</v>
      </c>
      <c r="E47" s="348">
        <v>522194.48245440132</v>
      </c>
      <c r="F47" s="348">
        <v>385747.14871197083</v>
      </c>
    </row>
    <row r="48" spans="2:6" x14ac:dyDescent="0.5">
      <c r="B48" s="347" t="s">
        <v>781</v>
      </c>
      <c r="C48" s="348">
        <v>1968886.1393940018</v>
      </c>
      <c r="D48" s="348">
        <v>812754.16990156216</v>
      </c>
      <c r="E48" s="348">
        <v>542931.58924443461</v>
      </c>
      <c r="F48" s="348">
        <v>408663.00401212508</v>
      </c>
    </row>
    <row r="49" spans="2:6" x14ac:dyDescent="0.5">
      <c r="B49" s="347" t="s">
        <v>782</v>
      </c>
      <c r="C49" s="348">
        <v>1965367.283027295</v>
      </c>
      <c r="D49" s="348">
        <v>827785.1966276567</v>
      </c>
      <c r="E49" s="348">
        <v>563207.59324094828</v>
      </c>
      <c r="F49" s="348">
        <v>387431.01962946419</v>
      </c>
    </row>
    <row r="50" spans="2:6" x14ac:dyDescent="0.5">
      <c r="B50" s="347" t="s">
        <v>783</v>
      </c>
      <c r="C50" s="348">
        <v>2002140.7669344926</v>
      </c>
      <c r="D50" s="348">
        <v>844557.06269832794</v>
      </c>
      <c r="E50" s="348">
        <v>582445.54051639314</v>
      </c>
      <c r="F50" s="348">
        <v>386216.11204074166</v>
      </c>
    </row>
    <row r="51" spans="2:6" x14ac:dyDescent="0.5">
      <c r="B51" s="347" t="s">
        <v>784</v>
      </c>
      <c r="C51" s="348">
        <v>2107502.6940525938</v>
      </c>
      <c r="D51" s="348">
        <v>875419.90691987739</v>
      </c>
      <c r="E51" s="348">
        <v>617634.94534816477</v>
      </c>
      <c r="F51" s="348">
        <v>401829.34329903469</v>
      </c>
    </row>
    <row r="52" spans="2:6" x14ac:dyDescent="0.5">
      <c r="B52" s="347" t="s">
        <v>785</v>
      </c>
      <c r="C52" s="348">
        <v>2110949.6566168959</v>
      </c>
      <c r="D52" s="348">
        <v>886046.39666734333</v>
      </c>
      <c r="E52" s="348">
        <v>618399.26115538378</v>
      </c>
      <c r="F52" s="348">
        <v>407231.10718739382</v>
      </c>
    </row>
    <row r="53" spans="2:6" x14ac:dyDescent="0.5">
      <c r="B53" s="347" t="s">
        <v>786</v>
      </c>
      <c r="C53" s="348">
        <v>2130699.2740617427</v>
      </c>
      <c r="D53" s="348">
        <v>896777.16927967523</v>
      </c>
      <c r="E53" s="348">
        <v>618938.20738238597</v>
      </c>
      <c r="F53" s="348">
        <v>410953.17089951469</v>
      </c>
    </row>
    <row r="54" spans="2:6" x14ac:dyDescent="0.5">
      <c r="B54" s="347" t="s">
        <v>787</v>
      </c>
      <c r="C54" s="348">
        <v>2185924.7904130109</v>
      </c>
      <c r="D54" s="348">
        <v>925131.84675052774</v>
      </c>
      <c r="E54" s="348">
        <v>631391.59795380989</v>
      </c>
      <c r="F54" s="348">
        <v>416582.64083294029</v>
      </c>
    </row>
    <row r="55" spans="2:6" x14ac:dyDescent="0.5">
      <c r="B55" s="347" t="s">
        <v>788</v>
      </c>
      <c r="C55" s="348">
        <v>2178871.4411943904</v>
      </c>
      <c r="D55" s="348">
        <v>922526.53583855205</v>
      </c>
      <c r="E55" s="348">
        <v>655483.34088537318</v>
      </c>
      <c r="F55" s="348">
        <v>399160.46473656403</v>
      </c>
    </row>
    <row r="56" spans="2:6" x14ac:dyDescent="0.5">
      <c r="B56" s="347" t="s">
        <v>789</v>
      </c>
      <c r="C56" s="348">
        <v>2208713.6804208765</v>
      </c>
      <c r="D56" s="348">
        <v>914735.53084036778</v>
      </c>
      <c r="E56" s="348">
        <v>679229.71677514364</v>
      </c>
      <c r="F56" s="348">
        <v>412248.03058974788</v>
      </c>
    </row>
    <row r="57" spans="2:6" x14ac:dyDescent="0.5">
      <c r="B57" s="347" t="s">
        <v>790</v>
      </c>
      <c r="C57" s="348">
        <v>2254540.304272756</v>
      </c>
      <c r="D57" s="348">
        <v>909447.7518179561</v>
      </c>
      <c r="E57" s="348">
        <v>709414.80340529932</v>
      </c>
      <c r="F57" s="348">
        <v>425226.31254140951</v>
      </c>
    </row>
    <row r="58" spans="2:6" x14ac:dyDescent="0.5">
      <c r="B58" s="347" t="s">
        <v>791</v>
      </c>
      <c r="C58" s="348">
        <v>2273679.6274380209</v>
      </c>
      <c r="D58" s="348">
        <v>850022.46491366148</v>
      </c>
      <c r="E58" s="348">
        <v>773664.16533284436</v>
      </c>
      <c r="F58" s="348">
        <v>442951.34780038655</v>
      </c>
    </row>
    <row r="59" spans="2:6" x14ac:dyDescent="0.5">
      <c r="B59" s="347" t="s">
        <v>792</v>
      </c>
      <c r="C59" s="348">
        <v>2283314.1783142039</v>
      </c>
      <c r="D59" s="348">
        <v>821618.67368757131</v>
      </c>
      <c r="E59" s="348">
        <v>838886.04782295751</v>
      </c>
      <c r="F59" s="348">
        <v>418936.59673747403</v>
      </c>
    </row>
    <row r="60" spans="2:6" x14ac:dyDescent="0.5">
      <c r="B60" s="347" t="s">
        <v>793</v>
      </c>
      <c r="C60" s="348">
        <v>2284703.4030663618</v>
      </c>
      <c r="D60" s="348">
        <v>804031.75630006485</v>
      </c>
      <c r="E60" s="348">
        <v>900859.73060843244</v>
      </c>
      <c r="F60" s="348">
        <v>379472.85636609735</v>
      </c>
    </row>
    <row r="61" spans="2:6" x14ac:dyDescent="0.5">
      <c r="B61" s="347" t="s">
        <v>794</v>
      </c>
      <c r="C61" s="348">
        <v>2275944.4569207039</v>
      </c>
      <c r="D61" s="348">
        <v>797929.80970524857</v>
      </c>
      <c r="E61" s="348">
        <v>941018.48696270795</v>
      </c>
      <c r="F61" s="348">
        <v>332868.1155001325</v>
      </c>
    </row>
    <row r="62" spans="2:6" x14ac:dyDescent="0.5">
      <c r="B62" s="347" t="s">
        <v>795</v>
      </c>
      <c r="C62" s="348">
        <v>2292956.6971034948</v>
      </c>
      <c r="D62" s="348">
        <v>794735.70563831506</v>
      </c>
      <c r="E62" s="348">
        <v>964730.50079834554</v>
      </c>
      <c r="F62" s="348">
        <v>323959.71844471717</v>
      </c>
    </row>
    <row r="63" spans="2:6" x14ac:dyDescent="0.5">
      <c r="B63" s="347" t="s">
        <v>796</v>
      </c>
      <c r="C63" s="348">
        <v>2384806.9528788514</v>
      </c>
      <c r="D63" s="348">
        <v>816572.16699972586</v>
      </c>
      <c r="E63" s="348">
        <v>998258.72398093436</v>
      </c>
      <c r="F63" s="348">
        <v>333350.38693623978</v>
      </c>
    </row>
    <row r="64" spans="2:6" x14ac:dyDescent="0.5">
      <c r="B64" s="347" t="s">
        <v>797</v>
      </c>
      <c r="C64" s="348">
        <v>2408404.5004850472</v>
      </c>
      <c r="D64" s="348">
        <v>821606.38699189259</v>
      </c>
      <c r="E64" s="348">
        <v>1006660.1592302</v>
      </c>
      <c r="F64" s="348">
        <v>359872.04921380006</v>
      </c>
    </row>
    <row r="65" spans="2:6" x14ac:dyDescent="0.5">
      <c r="B65" s="347" t="s">
        <v>798</v>
      </c>
      <c r="C65" s="348">
        <v>2424336.8408432985</v>
      </c>
      <c r="D65" s="348">
        <v>837998.71428834787</v>
      </c>
      <c r="E65" s="348">
        <v>1014021.1415225944</v>
      </c>
      <c r="F65" s="348">
        <v>338794.88337376917</v>
      </c>
    </row>
    <row r="66" spans="2:6" x14ac:dyDescent="0.5">
      <c r="B66" s="347" t="s">
        <v>799</v>
      </c>
      <c r="C66" s="348">
        <v>2465005.8255658308</v>
      </c>
      <c r="D66" s="348">
        <v>861484.88013506052</v>
      </c>
      <c r="E66" s="348">
        <v>1013762.6948666776</v>
      </c>
      <c r="F66" s="348">
        <v>351512.13481729687</v>
      </c>
    </row>
    <row r="67" spans="2:6" x14ac:dyDescent="0.5">
      <c r="B67" s="347" t="s">
        <v>800</v>
      </c>
      <c r="C67" s="348">
        <v>2484521.4710200182</v>
      </c>
      <c r="D67" s="348">
        <v>871530.49656719703</v>
      </c>
      <c r="E67" s="348">
        <v>1017171.0936873014</v>
      </c>
      <c r="F67" s="348">
        <v>366437.04820616689</v>
      </c>
    </row>
    <row r="68" spans="2:6" x14ac:dyDescent="0.5">
      <c r="B68" s="347" t="s">
        <v>801</v>
      </c>
      <c r="C68" s="348">
        <v>2506050.1370820869</v>
      </c>
      <c r="D68" s="348">
        <v>883106.13919367664</v>
      </c>
      <c r="E68" s="348">
        <v>1018986.3304366018</v>
      </c>
      <c r="F68" s="348">
        <v>367312.61728679377</v>
      </c>
    </row>
    <row r="69" spans="2:6" x14ac:dyDescent="0.5">
      <c r="B69" s="347" t="s">
        <v>802</v>
      </c>
      <c r="C69" s="348">
        <v>2533998.8215827723</v>
      </c>
      <c r="D69" s="348">
        <v>894669.70199040114</v>
      </c>
      <c r="E69" s="348">
        <v>1053632.1134638344</v>
      </c>
      <c r="F69" s="348">
        <v>343394.18364252732</v>
      </c>
    </row>
    <row r="70" spans="2:6" x14ac:dyDescent="0.5">
      <c r="B70" s="347" t="s">
        <v>803</v>
      </c>
      <c r="C70" s="348">
        <v>2522586.3462453531</v>
      </c>
      <c r="D70" s="348">
        <v>897696.65033712203</v>
      </c>
      <c r="E70" s="348">
        <v>1082441.3256839395</v>
      </c>
      <c r="F70" s="348">
        <v>306518.00644686172</v>
      </c>
    </row>
    <row r="71" spans="2:6" x14ac:dyDescent="0.5">
      <c r="B71" s="347" t="s">
        <v>804</v>
      </c>
      <c r="C71" s="348">
        <v>2554264.6956660859</v>
      </c>
      <c r="D71" s="348">
        <v>908666.27595938672</v>
      </c>
      <c r="E71" s="348">
        <v>1098006.2420349207</v>
      </c>
      <c r="F71" s="348">
        <v>302733.50608281046</v>
      </c>
    </row>
    <row r="72" spans="2:6" x14ac:dyDescent="0.5">
      <c r="B72" s="347" t="s">
        <v>805</v>
      </c>
      <c r="C72" s="348">
        <v>2603858.0986972325</v>
      </c>
      <c r="D72" s="348">
        <v>906265.22084917501</v>
      </c>
      <c r="E72" s="348">
        <v>1136479.7992421943</v>
      </c>
      <c r="F72" s="348">
        <v>305125.48766155</v>
      </c>
    </row>
    <row r="73" spans="2:6" x14ac:dyDescent="0.5">
      <c r="B73" s="347" t="s">
        <v>806</v>
      </c>
      <c r="C73" s="348">
        <v>2627984.2488380373</v>
      </c>
      <c r="D73" s="348">
        <v>895390.46884120756</v>
      </c>
      <c r="E73" s="348">
        <v>1159318.500776744</v>
      </c>
      <c r="F73" s="348">
        <v>315828.99470049527</v>
      </c>
    </row>
    <row r="74" spans="2:6" x14ac:dyDescent="0.5">
      <c r="B74" s="347" t="s">
        <v>807</v>
      </c>
      <c r="C74" s="348">
        <v>2683676.0904408335</v>
      </c>
      <c r="D74" s="348">
        <v>901380.47160129016</v>
      </c>
      <c r="E74" s="348">
        <v>1194120.8139792366</v>
      </c>
      <c r="F74" s="348">
        <v>328449.5195635549</v>
      </c>
    </row>
    <row r="75" spans="2:6" x14ac:dyDescent="0.5">
      <c r="B75" s="347" t="s">
        <v>808</v>
      </c>
      <c r="C75" s="348">
        <v>2836930.005621599</v>
      </c>
      <c r="D75" s="348">
        <v>947024.2194388489</v>
      </c>
      <c r="E75" s="348">
        <v>1229730.7001309791</v>
      </c>
      <c r="F75" s="348">
        <v>367596.87988379778</v>
      </c>
    </row>
    <row r="76" spans="2:6" x14ac:dyDescent="0.5">
      <c r="B76" s="347" t="s">
        <v>809</v>
      </c>
      <c r="C76" s="348">
        <v>2824992.3192476174</v>
      </c>
      <c r="D76" s="348">
        <v>941638.30040999793</v>
      </c>
      <c r="E76" s="348">
        <v>1268925.5330134197</v>
      </c>
      <c r="F76" s="348">
        <v>366974.40170941578</v>
      </c>
    </row>
    <row r="77" spans="2:6" x14ac:dyDescent="0.5">
      <c r="B77" s="347" t="s">
        <v>810</v>
      </c>
      <c r="C77" s="348">
        <v>2875204.0374329891</v>
      </c>
      <c r="D77" s="348">
        <v>950782.6594734625</v>
      </c>
      <c r="E77" s="348">
        <v>1273775.9981934072</v>
      </c>
      <c r="F77" s="348">
        <v>396758.51590457681</v>
      </c>
    </row>
    <row r="78" spans="2:6" x14ac:dyDescent="0.5">
      <c r="B78" s="347" t="s">
        <v>811</v>
      </c>
      <c r="C78" s="348">
        <v>2911848.6731478572</v>
      </c>
      <c r="D78" s="348">
        <v>982398.22134446853</v>
      </c>
      <c r="E78" s="348">
        <v>1312075.0639061849</v>
      </c>
      <c r="F78" s="348">
        <v>356718.60552275169</v>
      </c>
    </row>
    <row r="79" spans="2:6" x14ac:dyDescent="0.5">
      <c r="B79" s="349" t="s">
        <v>812</v>
      </c>
      <c r="C79" s="348">
        <v>2952528.2504761112</v>
      </c>
      <c r="D79" s="348">
        <v>985928.91577053163</v>
      </c>
      <c r="E79" s="348">
        <v>1333149.8053443709</v>
      </c>
      <c r="F79" s="348">
        <v>377964.0777479799</v>
      </c>
    </row>
    <row r="80" spans="2:6" x14ac:dyDescent="0.5">
      <c r="B80" s="349" t="s">
        <v>813</v>
      </c>
      <c r="C80" s="348">
        <v>3012667.8744440991</v>
      </c>
      <c r="D80" s="348">
        <v>973138.7595672484</v>
      </c>
      <c r="E80" s="348">
        <v>1400873.9710145122</v>
      </c>
      <c r="F80" s="348">
        <v>347837.54576592025</v>
      </c>
    </row>
    <row r="81" spans="2:6" x14ac:dyDescent="0.5">
      <c r="B81" s="349" t="s">
        <v>814</v>
      </c>
      <c r="C81" s="348">
        <v>3066017.6145111262</v>
      </c>
      <c r="D81" s="348">
        <v>982434.53522790933</v>
      </c>
      <c r="E81" s="348">
        <v>1441041.9965152752</v>
      </c>
      <c r="F81" s="348">
        <v>354213.09072597488</v>
      </c>
    </row>
    <row r="82" spans="2:6" x14ac:dyDescent="0.5">
      <c r="B82" s="349" t="s">
        <v>815</v>
      </c>
      <c r="C82" s="348">
        <v>3084906.3176045381</v>
      </c>
      <c r="D82" s="348">
        <v>998692.40828837117</v>
      </c>
      <c r="E82" s="348">
        <v>1447857.9610017261</v>
      </c>
      <c r="F82" s="348">
        <v>346304.13570857764</v>
      </c>
    </row>
    <row r="83" spans="2:6" x14ac:dyDescent="0.5">
      <c r="B83" s="349" t="s">
        <v>816</v>
      </c>
      <c r="C83" s="348">
        <v>3109650.6868950441</v>
      </c>
      <c r="D83" s="348">
        <v>1007122.2179370613</v>
      </c>
      <c r="E83" s="348">
        <v>1449602.1107668402</v>
      </c>
      <c r="F83" s="348">
        <v>361912.82062116038</v>
      </c>
    </row>
    <row r="84" spans="2:6" x14ac:dyDescent="0.5">
      <c r="B84" s="349" t="s">
        <v>817</v>
      </c>
      <c r="C84" s="348">
        <v>3154628.8209421686</v>
      </c>
      <c r="D84" s="348">
        <v>1020460.2891259065</v>
      </c>
      <c r="E84" s="348">
        <v>1468289.5952402186</v>
      </c>
      <c r="F84" s="348">
        <v>370268.17639803607</v>
      </c>
    </row>
    <row r="85" spans="2:6" x14ac:dyDescent="0.5">
      <c r="B85" s="349" t="s">
        <v>818</v>
      </c>
      <c r="C85" s="348">
        <v>3160562.4017583048</v>
      </c>
      <c r="D85" s="348">
        <v>1004576.4370417653</v>
      </c>
      <c r="E85" s="348">
        <v>1485615.1424473645</v>
      </c>
      <c r="F85" s="348">
        <v>368939.67458919541</v>
      </c>
    </row>
    <row r="86" spans="2:6" x14ac:dyDescent="0.5">
      <c r="B86" s="349" t="s">
        <v>819</v>
      </c>
      <c r="C86" s="348">
        <v>3199760.1996549424</v>
      </c>
      <c r="D86" s="348">
        <v>1006072.2773459273</v>
      </c>
      <c r="E86" s="348">
        <v>1495613.3565331423</v>
      </c>
      <c r="F86" s="348">
        <v>378445.30782119255</v>
      </c>
    </row>
    <row r="87" spans="2:6" x14ac:dyDescent="0.5">
      <c r="B87" s="349" t="s">
        <v>820</v>
      </c>
      <c r="C87" s="348">
        <v>3354427.8720088862</v>
      </c>
      <c r="D87" s="348">
        <v>1060515.8183372875</v>
      </c>
      <c r="E87" s="348">
        <v>1526497.3784745999</v>
      </c>
      <c r="F87" s="348">
        <v>417390.11598421546</v>
      </c>
    </row>
    <row r="88" spans="2:6" x14ac:dyDescent="0.5">
      <c r="B88" s="349" t="s">
        <v>821</v>
      </c>
      <c r="C88" s="348">
        <v>3332541.1382804839</v>
      </c>
      <c r="D88" s="348">
        <v>1059144.4355342304</v>
      </c>
      <c r="E88" s="348">
        <v>1565098.4110271616</v>
      </c>
      <c r="F88" s="348">
        <v>416630.13041477161</v>
      </c>
    </row>
    <row r="89" spans="2:6" x14ac:dyDescent="0.5">
      <c r="B89" s="349" t="s">
        <v>822</v>
      </c>
      <c r="C89" s="348">
        <v>3356426.1488903551</v>
      </c>
      <c r="D89" s="348">
        <v>1057065.0620065855</v>
      </c>
      <c r="E89" s="348">
        <v>1592500.6459734128</v>
      </c>
      <c r="F89" s="348">
        <v>415122.89810784918</v>
      </c>
    </row>
    <row r="90" spans="2:6" x14ac:dyDescent="0.5">
      <c r="B90" s="349" t="s">
        <v>823</v>
      </c>
      <c r="C90" s="348">
        <v>3442948.4183970988</v>
      </c>
      <c r="D90" s="348">
        <v>1097934.0269394873</v>
      </c>
      <c r="E90" s="348">
        <v>1615908.2227867872</v>
      </c>
      <c r="F90" s="348">
        <v>418893.53686854657</v>
      </c>
    </row>
    <row r="91" spans="2:6" x14ac:dyDescent="0.5">
      <c r="B91" s="349" t="s">
        <v>824</v>
      </c>
      <c r="C91" s="348">
        <v>3444835.8893274134</v>
      </c>
      <c r="D91" s="348">
        <v>1083194.2694646376</v>
      </c>
      <c r="E91" s="348">
        <v>1644171.3313357602</v>
      </c>
      <c r="F91" s="348">
        <v>424957.74761753576</v>
      </c>
    </row>
    <row r="92" spans="2:6" x14ac:dyDescent="0.5">
      <c r="B92" s="349" t="s">
        <v>825</v>
      </c>
      <c r="C92" s="348">
        <v>3474555.3150113993</v>
      </c>
      <c r="D92" s="348">
        <v>1078657.6385863228</v>
      </c>
      <c r="E92" s="348">
        <v>1671100.5666350534</v>
      </c>
      <c r="F92" s="348">
        <v>416289.50061626633</v>
      </c>
    </row>
    <row r="93" spans="2:6" x14ac:dyDescent="0.5">
      <c r="B93" s="349" t="s">
        <v>826</v>
      </c>
      <c r="C93" s="348">
        <v>3560542.6459028819</v>
      </c>
      <c r="D93" s="348">
        <v>1096716.2539117248</v>
      </c>
      <c r="E93" s="348">
        <v>1718227.7403811738</v>
      </c>
      <c r="F93" s="348">
        <v>412849.44303808082</v>
      </c>
    </row>
    <row r="94" spans="2:6" x14ac:dyDescent="0.5">
      <c r="B94" s="349" t="s">
        <v>827</v>
      </c>
      <c r="C94" s="348">
        <v>3565350.3939476204</v>
      </c>
      <c r="D94" s="348">
        <v>1088861.2301017945</v>
      </c>
      <c r="E94" s="348">
        <v>1748844.7200915965</v>
      </c>
      <c r="F94" s="348">
        <v>408405.50250554143</v>
      </c>
    </row>
    <row r="95" spans="2:6" x14ac:dyDescent="0.5">
      <c r="B95" s="349" t="s">
        <v>828</v>
      </c>
      <c r="C95" s="348">
        <v>3614356.8943587155</v>
      </c>
      <c r="D95" s="348">
        <v>1099018.6038517167</v>
      </c>
      <c r="E95" s="348">
        <v>1771220.1902014602</v>
      </c>
      <c r="F95" s="348">
        <v>412107.05251390371</v>
      </c>
    </row>
    <row r="96" spans="2:6" x14ac:dyDescent="0.5">
      <c r="B96" s="349" t="s">
        <v>829</v>
      </c>
      <c r="C96" s="348">
        <v>3668171.0176270804</v>
      </c>
      <c r="D96" s="348">
        <v>1139865.2052926458</v>
      </c>
      <c r="E96" s="348">
        <v>1779233.7404999111</v>
      </c>
      <c r="F96" s="348">
        <v>404339.87870772282</v>
      </c>
    </row>
    <row r="97" spans="2:6" x14ac:dyDescent="0.5">
      <c r="B97" s="349" t="s">
        <v>830</v>
      </c>
      <c r="C97" s="348">
        <v>3697389.5052291853</v>
      </c>
      <c r="D97" s="348">
        <v>1160067.5888882475</v>
      </c>
      <c r="E97" s="348">
        <v>1751030.039190551</v>
      </c>
      <c r="F97" s="348">
        <v>403226.82637083053</v>
      </c>
    </row>
    <row r="98" spans="2:6" x14ac:dyDescent="0.5">
      <c r="B98" s="349" t="s">
        <v>831</v>
      </c>
      <c r="C98" s="348">
        <v>3768071.8822069224</v>
      </c>
      <c r="D98" s="348">
        <v>1169814.0594156496</v>
      </c>
      <c r="E98" s="348">
        <v>1767227.0469476632</v>
      </c>
      <c r="F98" s="348">
        <v>433781.10362915666</v>
      </c>
    </row>
    <row r="99" spans="2:6" x14ac:dyDescent="0.5">
      <c r="B99" s="349" t="s">
        <v>832</v>
      </c>
      <c r="C99" s="348">
        <v>3933737.5362518528</v>
      </c>
      <c r="D99" s="348">
        <v>1224189.4739575393</v>
      </c>
      <c r="E99" s="348">
        <v>1884401.9092513972</v>
      </c>
      <c r="F99" s="348">
        <v>387287.40678058361</v>
      </c>
    </row>
    <row r="100" spans="2:6" x14ac:dyDescent="0.5">
      <c r="B100" s="349" t="s">
        <v>833</v>
      </c>
      <c r="C100" s="348">
        <v>3934779.7418802558</v>
      </c>
      <c r="D100" s="348">
        <v>1221115.3028050351</v>
      </c>
      <c r="E100" s="348">
        <v>1928771.9120481745</v>
      </c>
      <c r="F100" s="348">
        <v>411243.25253361574</v>
      </c>
    </row>
    <row r="101" spans="2:6" x14ac:dyDescent="0.5">
      <c r="B101" s="349" t="s">
        <v>834</v>
      </c>
      <c r="C101" s="348">
        <v>3960434.8739972804</v>
      </c>
      <c r="D101" s="348">
        <v>1259671.0195732962</v>
      </c>
      <c r="E101" s="348">
        <v>1971834.0565563778</v>
      </c>
      <c r="F101" s="348">
        <v>394010.18031139212</v>
      </c>
    </row>
    <row r="102" spans="2:6" x14ac:dyDescent="0.5">
      <c r="B102" s="349" t="s">
        <v>835</v>
      </c>
      <c r="C102" s="348">
        <v>4123803.8156756377</v>
      </c>
      <c r="D102" s="348">
        <v>1306544.0109142573</v>
      </c>
      <c r="E102" s="348">
        <v>1988043.7605471055</v>
      </c>
      <c r="F102" s="348">
        <v>379186.66287100408</v>
      </c>
    </row>
    <row r="103" spans="2:6" x14ac:dyDescent="0.5">
      <c r="B103" s="349" t="s">
        <v>836</v>
      </c>
      <c r="C103" s="348">
        <v>4117349.6927426187</v>
      </c>
      <c r="D103" s="348">
        <v>1329875.0029815866</v>
      </c>
      <c r="E103" s="348">
        <v>2009526.5751186484</v>
      </c>
      <c r="F103" s="348">
        <v>376158.41237136326</v>
      </c>
    </row>
    <row r="104" spans="2:6" x14ac:dyDescent="0.5">
      <c r="B104" s="349" t="s">
        <v>837</v>
      </c>
      <c r="C104" s="348">
        <v>4190717.2314406261</v>
      </c>
      <c r="D104" s="348">
        <v>1338722.9044910944</v>
      </c>
      <c r="E104" s="348">
        <v>2047495.0393008378</v>
      </c>
      <c r="F104" s="348">
        <v>391749.36110629083</v>
      </c>
    </row>
    <row r="105" spans="2:6" x14ac:dyDescent="0.5">
      <c r="B105" s="349" t="s">
        <v>838</v>
      </c>
      <c r="C105" s="348">
        <v>4284219.7184707485</v>
      </c>
      <c r="D105" s="348">
        <v>1407324.920551759</v>
      </c>
      <c r="E105" s="348">
        <v>2078733.7478194686</v>
      </c>
      <c r="F105" s="348">
        <v>387473.24446805182</v>
      </c>
    </row>
    <row r="106" spans="2:6" x14ac:dyDescent="0.5">
      <c r="B106" s="349" t="s">
        <v>839</v>
      </c>
      <c r="C106" s="348">
        <v>4298930.298047089</v>
      </c>
      <c r="D106" s="348">
        <v>1430198.6486671395</v>
      </c>
      <c r="E106" s="348">
        <v>2077096.867361781</v>
      </c>
      <c r="F106" s="348">
        <v>393233.71538505162</v>
      </c>
    </row>
    <row r="107" spans="2:6" x14ac:dyDescent="0.5">
      <c r="B107" s="349" t="s">
        <v>840</v>
      </c>
      <c r="C107" s="348">
        <v>4345382.2523388416</v>
      </c>
      <c r="D107" s="348">
        <v>1468120.5894448333</v>
      </c>
      <c r="E107" s="348">
        <v>2089816.2936270942</v>
      </c>
      <c r="F107" s="348">
        <v>381239.14085896796</v>
      </c>
    </row>
    <row r="108" spans="2:6" x14ac:dyDescent="0.5">
      <c r="B108" s="349" t="s">
        <v>841</v>
      </c>
      <c r="C108" s="348">
        <v>4464616.6543853926</v>
      </c>
      <c r="D108" s="348">
        <v>1530214.7033585117</v>
      </c>
      <c r="E108" s="348">
        <v>2142850.4773097201</v>
      </c>
      <c r="F108" s="348">
        <v>368327.77637205401</v>
      </c>
    </row>
    <row r="109" spans="2:6" x14ac:dyDescent="0.5">
      <c r="B109" s="349" t="s">
        <v>842</v>
      </c>
      <c r="C109" s="348">
        <v>4474231.5471409438</v>
      </c>
      <c r="D109" s="348">
        <v>1505347.5932631972</v>
      </c>
      <c r="E109" s="348">
        <v>2197658.5562525215</v>
      </c>
      <c r="F109" s="348">
        <v>361858.7895981365</v>
      </c>
    </row>
    <row r="110" spans="2:6" x14ac:dyDescent="0.5">
      <c r="B110" s="349" t="s">
        <v>843</v>
      </c>
      <c r="C110" s="348">
        <v>4510383.4768465338</v>
      </c>
      <c r="D110" s="348">
        <v>1520795.2841175618</v>
      </c>
      <c r="E110" s="348">
        <v>2180247.1721148505</v>
      </c>
      <c r="F110" s="348">
        <v>380225.25274139736</v>
      </c>
    </row>
    <row r="111" spans="2:6" x14ac:dyDescent="0.5">
      <c r="B111" s="349" t="s">
        <v>844</v>
      </c>
      <c r="C111" s="348">
        <v>4740065.5531121586</v>
      </c>
      <c r="D111" s="348">
        <v>1592151.6306949414</v>
      </c>
      <c r="E111" s="348">
        <v>2213503.1991537395</v>
      </c>
      <c r="F111" s="348">
        <v>396692.51565183297</v>
      </c>
    </row>
    <row r="112" spans="2:6" x14ac:dyDescent="0.5">
      <c r="B112" s="349" t="s">
        <v>845</v>
      </c>
      <c r="C112" s="348">
        <v>4666314.3403882338</v>
      </c>
      <c r="D112" s="348">
        <v>1575388.7374545115</v>
      </c>
      <c r="E112" s="348">
        <v>2302502.6161923478</v>
      </c>
      <c r="F112" s="348">
        <v>383268.976526146</v>
      </c>
    </row>
    <row r="113" spans="2:6" x14ac:dyDescent="0.5">
      <c r="B113" s="349" t="s">
        <v>846</v>
      </c>
      <c r="C113" s="348">
        <v>4718952.0387433236</v>
      </c>
      <c r="D113" s="348">
        <v>1604225.0190584539</v>
      </c>
      <c r="E113" s="348">
        <v>2349431.9907470671</v>
      </c>
      <c r="F113" s="348">
        <v>354463.16095831449</v>
      </c>
    </row>
    <row r="114" spans="2:6" x14ac:dyDescent="0.5">
      <c r="B114" s="349" t="s">
        <v>847</v>
      </c>
      <c r="C114" s="348">
        <v>4834218.2880495796</v>
      </c>
      <c r="D114" s="348">
        <v>1624863.2819672171</v>
      </c>
      <c r="E114" s="348">
        <v>2431002.912656514</v>
      </c>
      <c r="F114" s="348">
        <v>361309.2518425025</v>
      </c>
    </row>
    <row r="115" spans="2:6" x14ac:dyDescent="0.5">
      <c r="B115" s="349" t="s">
        <v>848</v>
      </c>
      <c r="C115" s="348">
        <v>4804206.5185921285</v>
      </c>
      <c r="D115" s="348">
        <v>1566383.7418423377</v>
      </c>
      <c r="E115" s="348">
        <v>2502918.9105750644</v>
      </c>
      <c r="F115" s="348">
        <v>347273.19592939795</v>
      </c>
    </row>
    <row r="116" spans="2:6" x14ac:dyDescent="0.5">
      <c r="B116" s="349" t="s">
        <v>849</v>
      </c>
      <c r="C116" s="348">
        <v>4813320.5264113611</v>
      </c>
      <c r="D116" s="348">
        <v>1493097.4010806659</v>
      </c>
      <c r="E116" s="348">
        <v>2591337.2622253168</v>
      </c>
      <c r="F116" s="348">
        <v>336088.64404549776</v>
      </c>
    </row>
    <row r="117" spans="2:6" x14ac:dyDescent="0.5">
      <c r="B117" s="349" t="s">
        <v>850</v>
      </c>
      <c r="C117" s="348">
        <v>4877518.6257668585</v>
      </c>
      <c r="D117" s="348">
        <v>1455625.2651568616</v>
      </c>
      <c r="E117" s="348">
        <v>2635434.3056059619</v>
      </c>
      <c r="F117" s="348">
        <v>327561.50972858816</v>
      </c>
    </row>
    <row r="118" spans="2:6" x14ac:dyDescent="0.5">
      <c r="B118" s="349" t="s">
        <v>851</v>
      </c>
      <c r="C118" s="348">
        <v>4903381.7608833602</v>
      </c>
      <c r="D118" s="348">
        <v>1412008.8119024767</v>
      </c>
      <c r="E118" s="348">
        <v>2692124.5878547379</v>
      </c>
      <c r="F118" s="348">
        <v>322312.12228219985</v>
      </c>
    </row>
    <row r="119" spans="2:6" x14ac:dyDescent="0.5">
      <c r="B119" s="349" t="s">
        <v>852</v>
      </c>
      <c r="C119" s="348">
        <v>4979962.9074528525</v>
      </c>
      <c r="D119" s="348">
        <v>1392681.2472505048</v>
      </c>
      <c r="E119" s="348">
        <v>2718140.3159600934</v>
      </c>
      <c r="F119" s="348">
        <v>321316.03215217456</v>
      </c>
    </row>
    <row r="120" spans="2:6" x14ac:dyDescent="0.5">
      <c r="B120" s="349" t="s">
        <v>853</v>
      </c>
      <c r="C120" s="348">
        <v>4950840.569693503</v>
      </c>
      <c r="D120" s="348">
        <v>1376423.4867213743</v>
      </c>
      <c r="E120" s="348">
        <v>2763555.7795932936</v>
      </c>
      <c r="F120" s="348">
        <v>321179.39132327266</v>
      </c>
    </row>
    <row r="121" spans="2:6" x14ac:dyDescent="0.5">
      <c r="B121" s="349" t="s">
        <v>854</v>
      </c>
      <c r="C121" s="348">
        <v>4986906.3380665891</v>
      </c>
      <c r="D121" s="348">
        <v>1337169.2945040346</v>
      </c>
      <c r="E121" s="348">
        <v>2812911.4824534897</v>
      </c>
      <c r="F121" s="348">
        <v>326785.53540192574</v>
      </c>
    </row>
    <row r="122" spans="2:6" x14ac:dyDescent="0.5">
      <c r="B122" s="349" t="s">
        <v>855</v>
      </c>
      <c r="C122" s="350">
        <v>5159174.9909531372</v>
      </c>
      <c r="D122" s="350">
        <v>1402181.5737415059</v>
      </c>
      <c r="E122" s="350">
        <v>2835816.750499967</v>
      </c>
      <c r="F122" s="350">
        <v>391067.69793962582</v>
      </c>
    </row>
    <row r="123" spans="2:6" x14ac:dyDescent="0.5">
      <c r="B123" s="349" t="s">
        <v>856</v>
      </c>
      <c r="C123" s="350">
        <v>5035964.127111882</v>
      </c>
      <c r="D123" s="350">
        <v>1339848.5730428395</v>
      </c>
      <c r="E123" s="350">
        <v>2927678.8179047937</v>
      </c>
      <c r="F123" s="350">
        <v>332667.7523907802</v>
      </c>
    </row>
    <row r="124" spans="2:6" x14ac:dyDescent="0.5">
      <c r="B124" s="349" t="s">
        <v>857</v>
      </c>
      <c r="C124" s="350">
        <v>5092148.5413346598</v>
      </c>
      <c r="D124" s="350">
        <v>1334157.4182345483</v>
      </c>
      <c r="E124" s="350">
        <v>2962868.6375383595</v>
      </c>
      <c r="F124" s="350">
        <v>328634.1232205439</v>
      </c>
    </row>
    <row r="125" spans="2:6" x14ac:dyDescent="0.5">
      <c r="B125" s="349" t="s">
        <v>858</v>
      </c>
      <c r="C125" s="348">
        <v>5171671.102885413</v>
      </c>
      <c r="D125" s="348">
        <v>1361374.9383745568</v>
      </c>
      <c r="E125" s="348">
        <v>3010840.5989809842</v>
      </c>
      <c r="F125" s="348">
        <v>335520.35724259529</v>
      </c>
    </row>
    <row r="126" spans="2:6" x14ac:dyDescent="0.5">
      <c r="B126" s="349" t="s">
        <v>859</v>
      </c>
      <c r="C126" s="350">
        <v>5182548.1930325786</v>
      </c>
      <c r="D126" s="350">
        <v>1337428.1690754853</v>
      </c>
      <c r="E126" s="350">
        <v>3070916.3459067643</v>
      </c>
      <c r="F126" s="350">
        <v>324480.26222755871</v>
      </c>
    </row>
    <row r="127" spans="2:6" x14ac:dyDescent="0.5">
      <c r="B127" s="349" t="s">
        <v>860</v>
      </c>
      <c r="C127" s="350">
        <v>5249175.9001603136</v>
      </c>
      <c r="D127" s="350">
        <v>1333326.6883600899</v>
      </c>
      <c r="E127" s="350">
        <v>3129551.1591298785</v>
      </c>
      <c r="F127" s="350">
        <v>318831.94742160593</v>
      </c>
    </row>
    <row r="128" spans="2:6" x14ac:dyDescent="0.5">
      <c r="B128" s="349" t="s">
        <v>861</v>
      </c>
      <c r="C128" s="350">
        <v>5360644.6468016077</v>
      </c>
      <c r="D128" s="350">
        <v>1355270.0108413384</v>
      </c>
      <c r="E128" s="350">
        <v>3198880.8271626378</v>
      </c>
      <c r="F128" s="350">
        <v>317924.43764216948</v>
      </c>
    </row>
    <row r="129" spans="2:6" x14ac:dyDescent="0.5">
      <c r="B129" s="349" t="s">
        <v>862</v>
      </c>
      <c r="C129" s="350">
        <v>5386099.0836278228</v>
      </c>
      <c r="D129" s="350">
        <v>1377761.948431073</v>
      </c>
      <c r="E129" s="350">
        <v>3209681.165352263</v>
      </c>
      <c r="F129" s="350">
        <v>320363.21511308936</v>
      </c>
    </row>
    <row r="130" spans="2:6" x14ac:dyDescent="0.5">
      <c r="B130" s="349" t="s">
        <v>863</v>
      </c>
      <c r="C130" s="350">
        <v>5414654.8860723833</v>
      </c>
      <c r="D130" s="350">
        <v>1377294.9905630029</v>
      </c>
      <c r="E130" s="350">
        <v>3212258.7201364473</v>
      </c>
      <c r="F130" s="350">
        <v>336174.22084326029</v>
      </c>
    </row>
    <row r="131" spans="2:6" x14ac:dyDescent="0.5">
      <c r="B131" s="349" t="s">
        <v>864</v>
      </c>
      <c r="C131" s="350">
        <v>5485411.7926447652</v>
      </c>
      <c r="D131" s="350">
        <v>1398041.0506271189</v>
      </c>
      <c r="E131" s="350">
        <v>3270841.0382573628</v>
      </c>
      <c r="F131" s="350">
        <v>324505.26042557665</v>
      </c>
    </row>
    <row r="132" spans="2:6" x14ac:dyDescent="0.5">
      <c r="B132" s="349" t="s">
        <v>865</v>
      </c>
      <c r="C132" s="350">
        <v>5494874.1341501465</v>
      </c>
      <c r="D132" s="350">
        <v>1409883.2199715397</v>
      </c>
      <c r="E132" s="350">
        <v>3271434.9909118875</v>
      </c>
      <c r="F132" s="350">
        <v>337940.12584238133</v>
      </c>
    </row>
    <row r="133" spans="2:6" x14ac:dyDescent="0.5">
      <c r="B133" s="349" t="s">
        <v>866</v>
      </c>
      <c r="C133" s="350">
        <v>5568600.7361943098</v>
      </c>
      <c r="D133" s="350">
        <v>1415608.5695443787</v>
      </c>
      <c r="E133" s="350">
        <v>3301994.5782655594</v>
      </c>
      <c r="F133" s="350">
        <v>356120.96717847284</v>
      </c>
    </row>
    <row r="134" spans="2:6" x14ac:dyDescent="0.5">
      <c r="B134" s="349" t="s">
        <v>867</v>
      </c>
      <c r="C134" s="350">
        <v>5771238.1509137517</v>
      </c>
      <c r="D134" s="350">
        <v>1519064.4317869102</v>
      </c>
      <c r="E134" s="350">
        <v>3359257.3954143687</v>
      </c>
      <c r="F134" s="350">
        <v>390784.71049537905</v>
      </c>
    </row>
    <row r="135" spans="2:6" x14ac:dyDescent="0.5">
      <c r="B135" s="349" t="s">
        <v>868</v>
      </c>
      <c r="C135" s="350">
        <v>5611595.9402863067</v>
      </c>
      <c r="D135" s="350">
        <v>1490148.3349145248</v>
      </c>
      <c r="E135" s="350">
        <v>3416954.726188303</v>
      </c>
      <c r="F135" s="350">
        <v>370506.5728347816</v>
      </c>
    </row>
    <row r="136" spans="2:6" x14ac:dyDescent="0.5">
      <c r="B136" s="349" t="s">
        <v>869</v>
      </c>
      <c r="C136" s="350">
        <v>5743756.964529668</v>
      </c>
      <c r="D136" s="350">
        <v>1474289.6994625072</v>
      </c>
      <c r="E136" s="350">
        <v>3486218.3826856413</v>
      </c>
      <c r="F136" s="350">
        <v>370750.57805664488</v>
      </c>
    </row>
    <row r="137" spans="2:6" x14ac:dyDescent="0.5">
      <c r="B137" s="349" t="s">
        <v>870</v>
      </c>
      <c r="C137" s="350">
        <v>5914346.6300454447</v>
      </c>
      <c r="D137" s="350">
        <v>1565723.2062054735</v>
      </c>
      <c r="E137" s="350">
        <v>3533283.6149516688</v>
      </c>
      <c r="F137" s="350">
        <v>363954.2563417544</v>
      </c>
    </row>
    <row r="138" spans="2:6" x14ac:dyDescent="0.5">
      <c r="B138" s="349" t="s">
        <v>871</v>
      </c>
      <c r="C138" s="350">
        <v>5912793.8203137033</v>
      </c>
      <c r="D138" s="350">
        <v>1602281.0555216628</v>
      </c>
      <c r="E138" s="350">
        <v>3532778.0897587067</v>
      </c>
      <c r="F138" s="350">
        <v>358111.50788689114</v>
      </c>
    </row>
    <row r="139" spans="2:6" x14ac:dyDescent="0.5">
      <c r="B139" s="349" t="s">
        <v>872</v>
      </c>
      <c r="C139" s="350">
        <v>6018961.1902204538</v>
      </c>
      <c r="D139" s="350">
        <v>1572847.074844803</v>
      </c>
      <c r="E139" s="350">
        <v>3625890.17073882</v>
      </c>
      <c r="F139" s="350">
        <v>386018.28814309981</v>
      </c>
    </row>
    <row r="140" spans="2:6" x14ac:dyDescent="0.5">
      <c r="B140" s="349" t="s">
        <v>873</v>
      </c>
      <c r="C140" s="350">
        <v>6131062.2743097581</v>
      </c>
      <c r="D140" s="350">
        <v>1628514.0343638847</v>
      </c>
      <c r="E140" s="350">
        <v>3648302.9792304346</v>
      </c>
      <c r="F140" s="350">
        <v>386224.83460574405</v>
      </c>
    </row>
    <row r="141" spans="2:6" x14ac:dyDescent="0.5">
      <c r="B141" s="349" t="s">
        <v>874</v>
      </c>
      <c r="C141" s="350">
        <v>6153159.1968008308</v>
      </c>
      <c r="D141" s="350">
        <v>1670565.8272580816</v>
      </c>
      <c r="E141" s="350">
        <v>3651299.2483892483</v>
      </c>
      <c r="F141" s="350">
        <v>396173.19157331029</v>
      </c>
    </row>
    <row r="142" spans="2:6" x14ac:dyDescent="0.5">
      <c r="B142" s="349" t="s">
        <v>875</v>
      </c>
      <c r="C142" s="350">
        <v>6187645.9815907339</v>
      </c>
      <c r="D142" s="350">
        <v>1720586.9510012604</v>
      </c>
      <c r="E142" s="350">
        <v>3613758.594149895</v>
      </c>
      <c r="F142" s="350">
        <v>403772.93437696144</v>
      </c>
    </row>
    <row r="143" spans="2:6" x14ac:dyDescent="0.5">
      <c r="B143" s="349" t="s">
        <v>876</v>
      </c>
      <c r="C143" s="350">
        <v>6163512.248668951</v>
      </c>
      <c r="D143" s="350">
        <v>1782883.2587470221</v>
      </c>
      <c r="E143" s="350">
        <v>3605505.9079504549</v>
      </c>
      <c r="F143" s="350">
        <v>404185.25431990606</v>
      </c>
    </row>
    <row r="144" spans="2:6" x14ac:dyDescent="0.5">
      <c r="B144" s="349" t="s">
        <v>877</v>
      </c>
      <c r="C144" s="350">
        <v>6190015.1915119207</v>
      </c>
      <c r="D144" s="350">
        <v>1788523.2347196459</v>
      </c>
      <c r="E144" s="350">
        <v>3630904.0919917305</v>
      </c>
      <c r="F144" s="350">
        <v>412557.95353555551</v>
      </c>
    </row>
    <row r="145" spans="2:6" x14ac:dyDescent="0.5">
      <c r="B145" s="349" t="s">
        <v>878</v>
      </c>
      <c r="C145" s="350">
        <v>6260746.2558073215</v>
      </c>
      <c r="D145" s="350">
        <v>1813439.3384011716</v>
      </c>
      <c r="E145" s="350">
        <v>3645348.3373340396</v>
      </c>
      <c r="F145" s="350">
        <v>430566.21571657114</v>
      </c>
    </row>
    <row r="146" spans="2:6" x14ac:dyDescent="0.5">
      <c r="B146" s="349" t="s">
        <v>879</v>
      </c>
      <c r="C146" s="350">
        <v>6495582.8453145381</v>
      </c>
      <c r="D146" s="350">
        <v>1954388.9819398192</v>
      </c>
      <c r="E146" s="350">
        <v>3642837.3013691935</v>
      </c>
      <c r="F146" s="350">
        <v>472514.25060837332</v>
      </c>
    </row>
    <row r="147" spans="2:6" x14ac:dyDescent="0.5">
      <c r="B147" s="349" t="s">
        <v>880</v>
      </c>
      <c r="C147" s="350">
        <v>6446826.2349818898</v>
      </c>
      <c r="D147" s="350">
        <v>1943649.175055023</v>
      </c>
      <c r="E147" s="350">
        <v>3684354.0136418655</v>
      </c>
      <c r="F147" s="350">
        <v>443208.91339477076</v>
      </c>
    </row>
    <row r="148" spans="2:6" x14ac:dyDescent="0.5">
      <c r="B148" s="349" t="s">
        <v>881</v>
      </c>
      <c r="C148" s="350">
        <v>6528362.3801578702</v>
      </c>
      <c r="D148" s="350">
        <v>2008857.6197305839</v>
      </c>
      <c r="E148" s="350">
        <v>3678814.5071350089</v>
      </c>
      <c r="F148" s="350">
        <v>453848.85982641275</v>
      </c>
    </row>
    <row r="149" spans="2:6" x14ac:dyDescent="0.5">
      <c r="B149" s="349" t="s">
        <v>882</v>
      </c>
      <c r="C149" s="350">
        <v>6662261.7174667027</v>
      </c>
      <c r="D149" s="350">
        <v>2162371.4232942392</v>
      </c>
      <c r="E149" s="350">
        <v>3630059.6558420621</v>
      </c>
      <c r="F149" s="350">
        <v>455319.236828945</v>
      </c>
    </row>
    <row r="150" spans="2:6" x14ac:dyDescent="0.5">
      <c r="B150" s="349" t="s">
        <v>883</v>
      </c>
      <c r="C150" s="350">
        <v>6644230.6355769271</v>
      </c>
      <c r="D150" s="350">
        <v>2165646.2266033133</v>
      </c>
      <c r="E150" s="350">
        <v>3596559.7542176186</v>
      </c>
      <c r="F150" s="350">
        <v>479873.51509325422</v>
      </c>
    </row>
    <row r="151" spans="2:6" ht="14.7" thickBot="1" x14ac:dyDescent="0.55000000000000004">
      <c r="B151" s="351" t="s">
        <v>884</v>
      </c>
      <c r="C151" s="352">
        <v>6680949.0061896136</v>
      </c>
      <c r="D151" s="352">
        <v>2225520.5452647619</v>
      </c>
      <c r="E151" s="352">
        <v>3516428.5426921882</v>
      </c>
      <c r="F151" s="352">
        <v>532245.5721798368</v>
      </c>
    </row>
    <row r="152"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CA4B-8639-46EC-AD1D-2A2CD7410594}">
  <sheetPr codeName="Sheet95">
    <pageSetUpPr fitToPage="1"/>
  </sheetPr>
  <dimension ref="A1:E152"/>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5.87890625" customWidth="1"/>
    <col min="2" max="2" width="17.1171875" customWidth="1"/>
    <col min="3" max="3" width="38.1171875" style="353" customWidth="1"/>
    <col min="4" max="4" width="8.87890625" customWidth="1"/>
  </cols>
  <sheetData>
    <row r="1" spans="1:4" x14ac:dyDescent="0.5">
      <c r="A1" t="s">
        <v>119</v>
      </c>
      <c r="D1" s="353"/>
    </row>
    <row r="2" spans="1:4" ht="26.25" customHeight="1" thickBot="1" x14ac:dyDescent="0.55000000000000004">
      <c r="B2" s="458" t="s">
        <v>885</v>
      </c>
      <c r="C2" s="458"/>
    </row>
    <row r="3" spans="1:4" ht="43.2" customHeight="1" thickTop="1" x14ac:dyDescent="0.5">
      <c r="B3" s="459" t="s">
        <v>686</v>
      </c>
      <c r="C3" s="444" t="s">
        <v>886</v>
      </c>
      <c r="D3" s="461"/>
    </row>
    <row r="4" spans="1:4" ht="15.6" customHeight="1" x14ac:dyDescent="0.5">
      <c r="B4" s="460"/>
      <c r="C4" s="445"/>
      <c r="D4" s="461"/>
    </row>
    <row r="5" spans="1:4" x14ac:dyDescent="0.5">
      <c r="B5" s="347" t="s">
        <v>738</v>
      </c>
      <c r="C5" s="354">
        <v>65366.416663649987</v>
      </c>
    </row>
    <row r="6" spans="1:4" x14ac:dyDescent="0.5">
      <c r="B6" s="347" t="s">
        <v>739</v>
      </c>
      <c r="C6" s="354">
        <v>66389.371763649993</v>
      </c>
    </row>
    <row r="7" spans="1:4" x14ac:dyDescent="0.5">
      <c r="B7" s="347" t="s">
        <v>740</v>
      </c>
      <c r="C7" s="354">
        <v>67021.730918649992</v>
      </c>
    </row>
    <row r="8" spans="1:4" x14ac:dyDescent="0.5">
      <c r="B8" s="347" t="s">
        <v>741</v>
      </c>
      <c r="C8" s="354">
        <v>67343.465518649988</v>
      </c>
    </row>
    <row r="9" spans="1:4" x14ac:dyDescent="0.5">
      <c r="B9" s="347" t="s">
        <v>742</v>
      </c>
      <c r="C9" s="354">
        <v>73854.640118649986</v>
      </c>
    </row>
    <row r="10" spans="1:4" x14ac:dyDescent="0.5">
      <c r="B10" s="347" t="s">
        <v>743</v>
      </c>
      <c r="C10" s="354">
        <v>73920.021740149998</v>
      </c>
    </row>
    <row r="11" spans="1:4" x14ac:dyDescent="0.5">
      <c r="B11" s="347" t="s">
        <v>744</v>
      </c>
      <c r="C11" s="354">
        <v>73920.021740149998</v>
      </c>
    </row>
    <row r="12" spans="1:4" x14ac:dyDescent="0.5">
      <c r="B12" s="347" t="s">
        <v>745</v>
      </c>
      <c r="C12" s="354">
        <v>77524.811740150006</v>
      </c>
    </row>
    <row r="13" spans="1:4" x14ac:dyDescent="0.5">
      <c r="B13" s="347" t="s">
        <v>746</v>
      </c>
      <c r="C13" s="354">
        <v>77524.811740150006</v>
      </c>
    </row>
    <row r="14" spans="1:4" x14ac:dyDescent="0.5">
      <c r="B14" s="347" t="s">
        <v>747</v>
      </c>
      <c r="C14" s="354">
        <v>77531.811740020028</v>
      </c>
    </row>
    <row r="15" spans="1:4" x14ac:dyDescent="0.5">
      <c r="B15" s="347" t="s">
        <v>748</v>
      </c>
      <c r="C15" s="354">
        <v>79652.074550019999</v>
      </c>
    </row>
    <row r="16" spans="1:4" x14ac:dyDescent="0.5">
      <c r="B16" s="347" t="s">
        <v>749</v>
      </c>
      <c r="C16" s="354">
        <v>79652.074550019999</v>
      </c>
    </row>
    <row r="17" spans="2:5" x14ac:dyDescent="0.5">
      <c r="B17" s="347" t="s">
        <v>750</v>
      </c>
      <c r="C17" s="354">
        <v>79652.074550019999</v>
      </c>
    </row>
    <row r="18" spans="2:5" x14ac:dyDescent="0.5">
      <c r="B18" s="347" t="s">
        <v>751</v>
      </c>
      <c r="C18" s="354">
        <v>80978.540491149994</v>
      </c>
    </row>
    <row r="19" spans="2:5" x14ac:dyDescent="0.5">
      <c r="B19" s="347" t="s">
        <v>752</v>
      </c>
      <c r="C19" s="354">
        <v>80742.724891150006</v>
      </c>
    </row>
    <row r="20" spans="2:5" x14ac:dyDescent="0.5">
      <c r="B20" s="347" t="s">
        <v>753</v>
      </c>
      <c r="C20" s="354">
        <v>80980.922491149991</v>
      </c>
    </row>
    <row r="21" spans="2:5" ht="15.7" x14ac:dyDescent="0.55000000000000004">
      <c r="B21" s="347" t="s">
        <v>754</v>
      </c>
      <c r="C21" s="354">
        <v>82800.838488660025</v>
      </c>
      <c r="E21" s="29"/>
    </row>
    <row r="22" spans="2:5" x14ac:dyDescent="0.5">
      <c r="B22" s="347" t="s">
        <v>755</v>
      </c>
      <c r="C22" s="354">
        <v>82995.147788660019</v>
      </c>
    </row>
    <row r="23" spans="2:5" x14ac:dyDescent="0.5">
      <c r="B23" s="347" t="s">
        <v>756</v>
      </c>
      <c r="C23" s="354">
        <v>83909.147788660019</v>
      </c>
    </row>
    <row r="24" spans="2:5" x14ac:dyDescent="0.5">
      <c r="B24" s="347" t="s">
        <v>757</v>
      </c>
      <c r="C24" s="354">
        <v>83397.405985040008</v>
      </c>
    </row>
    <row r="25" spans="2:5" x14ac:dyDescent="0.5">
      <c r="B25" s="347" t="s">
        <v>758</v>
      </c>
      <c r="C25" s="354">
        <v>84317.980677040017</v>
      </c>
    </row>
    <row r="26" spans="2:5" x14ac:dyDescent="0.5">
      <c r="B26" s="347" t="s">
        <v>759</v>
      </c>
      <c r="C26" s="354">
        <v>84542.512677040024</v>
      </c>
    </row>
    <row r="27" spans="2:5" x14ac:dyDescent="0.5">
      <c r="B27" s="347" t="s">
        <v>760</v>
      </c>
      <c r="C27" s="354">
        <v>87454.021857040017</v>
      </c>
    </row>
    <row r="28" spans="2:5" x14ac:dyDescent="0.5">
      <c r="B28" s="347" t="s">
        <v>761</v>
      </c>
      <c r="C28" s="354">
        <v>87654.014760660008</v>
      </c>
    </row>
    <row r="29" spans="2:5" x14ac:dyDescent="0.5">
      <c r="B29" s="347" t="s">
        <v>762</v>
      </c>
      <c r="C29" s="354">
        <v>88897.859384659998</v>
      </c>
    </row>
    <row r="30" spans="2:5" x14ac:dyDescent="0.5">
      <c r="B30" s="347" t="s">
        <v>763</v>
      </c>
      <c r="C30" s="354">
        <v>91932.777143569998</v>
      </c>
    </row>
    <row r="31" spans="2:5" x14ac:dyDescent="0.5">
      <c r="B31" s="347" t="s">
        <v>764</v>
      </c>
      <c r="C31" s="354">
        <v>92152.567335789994</v>
      </c>
    </row>
    <row r="32" spans="2:5" x14ac:dyDescent="0.5">
      <c r="B32" s="347" t="s">
        <v>765</v>
      </c>
      <c r="C32" s="354">
        <v>93162.333255470003</v>
      </c>
    </row>
    <row r="33" spans="2:3" x14ac:dyDescent="0.5">
      <c r="B33" s="347" t="s">
        <v>766</v>
      </c>
      <c r="C33" s="354">
        <v>95569.552381239992</v>
      </c>
    </row>
    <row r="34" spans="2:3" x14ac:dyDescent="0.5">
      <c r="B34" s="347" t="s">
        <v>767</v>
      </c>
      <c r="C34" s="354">
        <v>95621.696881239986</v>
      </c>
    </row>
    <row r="35" spans="2:3" x14ac:dyDescent="0.5">
      <c r="B35" s="347" t="s">
        <v>768</v>
      </c>
      <c r="C35" s="354">
        <v>95968.429681239984</v>
      </c>
    </row>
    <row r="36" spans="2:3" x14ac:dyDescent="0.5">
      <c r="B36" s="347" t="s">
        <v>769</v>
      </c>
      <c r="C36" s="354">
        <v>96756.954409239988</v>
      </c>
    </row>
    <row r="37" spans="2:3" x14ac:dyDescent="0.5">
      <c r="B37" s="347" t="s">
        <v>770</v>
      </c>
      <c r="C37" s="354">
        <v>96931.776123239993</v>
      </c>
    </row>
    <row r="38" spans="2:3" x14ac:dyDescent="0.5">
      <c r="B38" s="347" t="s">
        <v>771</v>
      </c>
      <c r="C38" s="354">
        <v>96931.776123239993</v>
      </c>
    </row>
    <row r="39" spans="2:3" x14ac:dyDescent="0.5">
      <c r="B39" s="347" t="s">
        <v>772</v>
      </c>
      <c r="C39" s="354">
        <v>97921.41412324</v>
      </c>
    </row>
    <row r="40" spans="2:3" x14ac:dyDescent="0.5">
      <c r="B40" s="347" t="s">
        <v>773</v>
      </c>
      <c r="C40" s="354">
        <v>97938.041500240011</v>
      </c>
    </row>
    <row r="41" spans="2:3" x14ac:dyDescent="0.5">
      <c r="B41" s="347" t="s">
        <v>774</v>
      </c>
      <c r="C41" s="354">
        <v>98470.756700240003</v>
      </c>
    </row>
    <row r="42" spans="2:3" x14ac:dyDescent="0.5">
      <c r="B42" s="347" t="s">
        <v>775</v>
      </c>
      <c r="C42" s="354">
        <v>99150.274362560012</v>
      </c>
    </row>
    <row r="43" spans="2:3" x14ac:dyDescent="0.5">
      <c r="B43" s="347" t="s">
        <v>776</v>
      </c>
      <c r="C43" s="354">
        <v>102989.37883756</v>
      </c>
    </row>
    <row r="44" spans="2:3" x14ac:dyDescent="0.5">
      <c r="B44" s="347" t="s">
        <v>777</v>
      </c>
      <c r="C44" s="354">
        <v>104142.04683755997</v>
      </c>
    </row>
    <row r="45" spans="2:3" x14ac:dyDescent="0.5">
      <c r="B45" s="347" t="s">
        <v>778</v>
      </c>
      <c r="C45" s="354">
        <v>109377.83914770998</v>
      </c>
    </row>
    <row r="46" spans="2:3" x14ac:dyDescent="0.5">
      <c r="B46" s="347" t="s">
        <v>779</v>
      </c>
      <c r="C46" s="354">
        <v>111770.54852895997</v>
      </c>
    </row>
    <row r="47" spans="2:3" x14ac:dyDescent="0.5">
      <c r="B47" s="347" t="s">
        <v>780</v>
      </c>
      <c r="C47" s="354">
        <v>112480.85436495997</v>
      </c>
    </row>
    <row r="48" spans="2:3" x14ac:dyDescent="0.5">
      <c r="B48" s="347" t="s">
        <v>781</v>
      </c>
      <c r="C48" s="354">
        <v>114031.45333655998</v>
      </c>
    </row>
    <row r="49" spans="2:3" x14ac:dyDescent="0.5">
      <c r="B49" s="347" t="s">
        <v>782</v>
      </c>
      <c r="C49" s="354">
        <v>116058.92101155999</v>
      </c>
    </row>
    <row r="50" spans="2:3" x14ac:dyDescent="0.5">
      <c r="B50" s="347" t="s">
        <v>783</v>
      </c>
      <c r="C50" s="354">
        <v>117700.46358215998</v>
      </c>
    </row>
    <row r="51" spans="2:3" x14ac:dyDescent="0.5">
      <c r="B51" s="347" t="s">
        <v>784</v>
      </c>
      <c r="C51" s="354">
        <v>121090.62239815999</v>
      </c>
    </row>
    <row r="52" spans="2:3" x14ac:dyDescent="0.5">
      <c r="B52" s="347" t="s">
        <v>785</v>
      </c>
      <c r="C52" s="354">
        <v>123169.65830115999</v>
      </c>
    </row>
    <row r="53" spans="2:3" x14ac:dyDescent="0.5">
      <c r="B53" s="347" t="s">
        <v>786</v>
      </c>
      <c r="C53" s="354">
        <v>123677.05136427999</v>
      </c>
    </row>
    <row r="54" spans="2:3" x14ac:dyDescent="0.5">
      <c r="B54" s="347" t="s">
        <v>787</v>
      </c>
      <c r="C54" s="354">
        <v>131225.662325218</v>
      </c>
    </row>
    <row r="55" spans="2:3" x14ac:dyDescent="0.5">
      <c r="B55" s="347" t="s">
        <v>788</v>
      </c>
      <c r="C55" s="354">
        <v>134507.434991218</v>
      </c>
    </row>
    <row r="56" spans="2:3" x14ac:dyDescent="0.5">
      <c r="B56" s="347" t="s">
        <v>789</v>
      </c>
      <c r="C56" s="354">
        <v>137445.06862459998</v>
      </c>
    </row>
    <row r="57" spans="2:3" x14ac:dyDescent="0.5">
      <c r="B57" s="347" t="s">
        <v>790</v>
      </c>
      <c r="C57" s="354">
        <v>144848.61959819999</v>
      </c>
    </row>
    <row r="58" spans="2:3" x14ac:dyDescent="0.5">
      <c r="B58" s="347" t="s">
        <v>791</v>
      </c>
      <c r="C58" s="354">
        <v>148182.61792220001</v>
      </c>
    </row>
    <row r="59" spans="2:3" x14ac:dyDescent="0.5">
      <c r="B59" s="347" t="s">
        <v>792</v>
      </c>
      <c r="C59" s="354">
        <v>149867.61801252002</v>
      </c>
    </row>
    <row r="60" spans="2:3" x14ac:dyDescent="0.5">
      <c r="B60" s="347" t="s">
        <v>793</v>
      </c>
      <c r="C60" s="354">
        <v>160722.30581258002</v>
      </c>
    </row>
    <row r="61" spans="2:3" x14ac:dyDescent="0.5">
      <c r="B61" s="347" t="s">
        <v>794</v>
      </c>
      <c r="C61" s="354">
        <v>163470.56569926001</v>
      </c>
    </row>
    <row r="62" spans="2:3" x14ac:dyDescent="0.5">
      <c r="B62" s="347" t="s">
        <v>795</v>
      </c>
      <c r="C62" s="354">
        <v>165441.96659175999</v>
      </c>
    </row>
    <row r="63" spans="2:3" x14ac:dyDescent="0.5">
      <c r="B63" s="347" t="s">
        <v>796</v>
      </c>
      <c r="C63" s="354">
        <v>185010.73283041999</v>
      </c>
    </row>
    <row r="64" spans="2:3" x14ac:dyDescent="0.5">
      <c r="B64" s="347" t="s">
        <v>797</v>
      </c>
      <c r="C64" s="354">
        <v>187763.31314541999</v>
      </c>
    </row>
    <row r="65" spans="2:3" x14ac:dyDescent="0.5">
      <c r="B65" s="347" t="s">
        <v>798</v>
      </c>
      <c r="C65" s="354">
        <v>190233.64374909998</v>
      </c>
    </row>
    <row r="66" spans="2:3" x14ac:dyDescent="0.5">
      <c r="B66" s="347" t="s">
        <v>799</v>
      </c>
      <c r="C66" s="354">
        <v>195314.70398055203</v>
      </c>
    </row>
    <row r="67" spans="2:3" x14ac:dyDescent="0.5">
      <c r="B67" s="347" t="s">
        <v>800</v>
      </c>
      <c r="C67" s="354">
        <v>198269.11044055002</v>
      </c>
    </row>
    <row r="68" spans="2:3" x14ac:dyDescent="0.5">
      <c r="B68" s="347" t="s">
        <v>801</v>
      </c>
      <c r="C68" s="354">
        <v>204817.16183279001</v>
      </c>
    </row>
    <row r="69" spans="2:3" x14ac:dyDescent="0.5">
      <c r="B69" s="347" t="s">
        <v>802</v>
      </c>
      <c r="C69" s="354">
        <v>216200.25203001004</v>
      </c>
    </row>
    <row r="70" spans="2:3" x14ac:dyDescent="0.5">
      <c r="B70" s="347" t="s">
        <v>803</v>
      </c>
      <c r="C70" s="354">
        <v>216200.25203001004</v>
      </c>
    </row>
    <row r="71" spans="2:3" x14ac:dyDescent="0.5">
      <c r="B71" s="347" t="s">
        <v>804</v>
      </c>
      <c r="C71" s="354">
        <v>216588.30151447005</v>
      </c>
    </row>
    <row r="72" spans="2:3" x14ac:dyDescent="0.5">
      <c r="B72" s="347" t="s">
        <v>805</v>
      </c>
      <c r="C72" s="354">
        <v>224558.08465994007</v>
      </c>
    </row>
    <row r="73" spans="2:3" x14ac:dyDescent="0.5">
      <c r="B73" s="347" t="s">
        <v>806</v>
      </c>
      <c r="C73" s="354">
        <v>227490.22306494007</v>
      </c>
    </row>
    <row r="74" spans="2:3" x14ac:dyDescent="0.5">
      <c r="B74" s="347" t="s">
        <v>807</v>
      </c>
      <c r="C74" s="354">
        <v>227891.07530894005</v>
      </c>
    </row>
    <row r="75" spans="2:3" x14ac:dyDescent="0.5">
      <c r="B75" s="347" t="s">
        <v>808</v>
      </c>
      <c r="C75" s="354">
        <v>231457.61601306</v>
      </c>
    </row>
    <row r="76" spans="2:3" x14ac:dyDescent="0.5">
      <c r="B76" s="347" t="s">
        <v>809</v>
      </c>
      <c r="C76" s="354">
        <v>232395.20131306004</v>
      </c>
    </row>
    <row r="77" spans="2:3" x14ac:dyDescent="0.5">
      <c r="B77" s="347" t="s">
        <v>810</v>
      </c>
      <c r="C77" s="354">
        <v>233272.49471306</v>
      </c>
    </row>
    <row r="78" spans="2:3" x14ac:dyDescent="0.5">
      <c r="B78" s="347" t="s">
        <v>811</v>
      </c>
      <c r="C78" s="354">
        <v>235240.50151617007</v>
      </c>
    </row>
    <row r="79" spans="2:3" x14ac:dyDescent="0.5">
      <c r="B79" s="349" t="s">
        <v>812</v>
      </c>
      <c r="C79" s="354">
        <v>236788.90251617003</v>
      </c>
    </row>
    <row r="80" spans="2:3" x14ac:dyDescent="0.5">
      <c r="B80" s="349" t="s">
        <v>813</v>
      </c>
      <c r="C80" s="354">
        <v>236788.90251617003</v>
      </c>
    </row>
    <row r="81" spans="2:3" x14ac:dyDescent="0.5">
      <c r="B81" s="349" t="s">
        <v>814</v>
      </c>
      <c r="C81" s="354">
        <v>242572.62131921007</v>
      </c>
    </row>
    <row r="82" spans="2:3" x14ac:dyDescent="0.5">
      <c r="B82" s="349" t="s">
        <v>815</v>
      </c>
      <c r="C82" s="354">
        <v>245239.97734147005</v>
      </c>
    </row>
    <row r="83" spans="2:3" x14ac:dyDescent="0.5">
      <c r="B83" s="349" t="s">
        <v>816</v>
      </c>
      <c r="C83" s="354">
        <v>245427.00474147004</v>
      </c>
    </row>
    <row r="84" spans="2:3" x14ac:dyDescent="0.5">
      <c r="B84" s="349" t="s">
        <v>817</v>
      </c>
      <c r="C84" s="354">
        <v>248348.89190447005</v>
      </c>
    </row>
    <row r="85" spans="2:3" x14ac:dyDescent="0.5">
      <c r="B85" s="349" t="s">
        <v>818</v>
      </c>
      <c r="C85" s="354">
        <v>248513.90115105605</v>
      </c>
    </row>
    <row r="86" spans="2:3" x14ac:dyDescent="0.5">
      <c r="B86" s="349" t="s">
        <v>819</v>
      </c>
      <c r="C86" s="354">
        <v>248513.90115147005</v>
      </c>
    </row>
    <row r="87" spans="2:3" x14ac:dyDescent="0.5">
      <c r="B87" s="349" t="s">
        <v>820</v>
      </c>
      <c r="C87" s="354">
        <v>252260.30439159164</v>
      </c>
    </row>
    <row r="88" spans="2:3" x14ac:dyDescent="0.5">
      <c r="B88" s="349" t="s">
        <v>821</v>
      </c>
      <c r="C88" s="354">
        <v>252260.30439159164</v>
      </c>
    </row>
    <row r="89" spans="2:3" x14ac:dyDescent="0.5">
      <c r="B89" s="349" t="s">
        <v>822</v>
      </c>
      <c r="C89" s="354">
        <v>252754.52939159164</v>
      </c>
    </row>
    <row r="90" spans="2:3" x14ac:dyDescent="0.5">
      <c r="B90" s="349" t="s">
        <v>823</v>
      </c>
      <c r="C90" s="354">
        <v>258987.38428948162</v>
      </c>
    </row>
    <row r="91" spans="2:3" x14ac:dyDescent="0.5">
      <c r="B91" s="349" t="s">
        <v>824</v>
      </c>
      <c r="C91" s="354">
        <v>259887.54690683162</v>
      </c>
    </row>
    <row r="92" spans="2:3" x14ac:dyDescent="0.5">
      <c r="B92" s="349" t="s">
        <v>825</v>
      </c>
      <c r="C92" s="354">
        <v>260426.12488039161</v>
      </c>
    </row>
    <row r="93" spans="2:3" x14ac:dyDescent="0.5">
      <c r="B93" s="349" t="s">
        <v>826</v>
      </c>
      <c r="C93" s="354">
        <v>266477.02500585996</v>
      </c>
    </row>
    <row r="94" spans="2:3" x14ac:dyDescent="0.5">
      <c r="B94" s="349" t="s">
        <v>827</v>
      </c>
      <c r="C94" s="354">
        <v>270000.35664845997</v>
      </c>
    </row>
    <row r="95" spans="2:3" x14ac:dyDescent="0.5">
      <c r="B95" s="349" t="s">
        <v>828</v>
      </c>
      <c r="C95" s="354">
        <v>274326.63619645999</v>
      </c>
    </row>
    <row r="96" spans="2:3" x14ac:dyDescent="0.5">
      <c r="B96" s="349" t="s">
        <v>829</v>
      </c>
      <c r="C96" s="354">
        <v>277155.39702561003</v>
      </c>
    </row>
    <row r="97" spans="2:3" x14ac:dyDescent="0.5">
      <c r="B97" s="349" t="s">
        <v>830</v>
      </c>
      <c r="C97" s="354">
        <v>277155.39702561003</v>
      </c>
    </row>
    <row r="98" spans="2:3" x14ac:dyDescent="0.5">
      <c r="B98" s="349" t="s">
        <v>831</v>
      </c>
      <c r="C98" s="354">
        <v>277155.39702541003</v>
      </c>
    </row>
    <row r="99" spans="2:3" x14ac:dyDescent="0.5">
      <c r="B99" s="349" t="s">
        <v>832</v>
      </c>
      <c r="C99" s="354">
        <v>284810.60914812499</v>
      </c>
    </row>
    <row r="100" spans="2:3" x14ac:dyDescent="0.5">
      <c r="B100" s="349" t="s">
        <v>833</v>
      </c>
      <c r="C100" s="354">
        <v>284810.60967946996</v>
      </c>
    </row>
    <row r="101" spans="2:3" x14ac:dyDescent="0.5">
      <c r="B101" s="349" t="s">
        <v>834</v>
      </c>
      <c r="C101" s="354">
        <v>285307.37517946993</v>
      </c>
    </row>
    <row r="102" spans="2:3" x14ac:dyDescent="0.5">
      <c r="B102" s="349" t="s">
        <v>835</v>
      </c>
      <c r="C102" s="354">
        <v>285307.37517946993</v>
      </c>
    </row>
    <row r="103" spans="2:3" x14ac:dyDescent="0.5">
      <c r="B103" s="349" t="s">
        <v>836</v>
      </c>
      <c r="C103" s="354">
        <v>286371.58724084997</v>
      </c>
    </row>
    <row r="104" spans="2:3" x14ac:dyDescent="0.5">
      <c r="B104" s="349" t="s">
        <v>837</v>
      </c>
      <c r="C104" s="354">
        <v>287098.77262401994</v>
      </c>
    </row>
    <row r="105" spans="2:3" x14ac:dyDescent="0.5">
      <c r="B105" s="349" t="s">
        <v>838</v>
      </c>
      <c r="C105" s="354">
        <v>309616.40840322612</v>
      </c>
    </row>
    <row r="106" spans="2:3" x14ac:dyDescent="0.5">
      <c r="B106" s="349" t="s">
        <v>839</v>
      </c>
      <c r="C106" s="354">
        <v>314261.27661399991</v>
      </c>
    </row>
    <row r="107" spans="2:3" x14ac:dyDescent="0.5">
      <c r="B107" s="349" t="s">
        <v>840</v>
      </c>
      <c r="C107" s="354">
        <v>316959.84728760994</v>
      </c>
    </row>
    <row r="108" spans="2:3" x14ac:dyDescent="0.5">
      <c r="B108" s="349" t="s">
        <v>841</v>
      </c>
      <c r="C108" s="354">
        <v>319349.90334216878</v>
      </c>
    </row>
    <row r="109" spans="2:3" x14ac:dyDescent="0.5">
      <c r="B109" s="349" t="s">
        <v>842</v>
      </c>
      <c r="C109" s="354">
        <v>319512.37595304876</v>
      </c>
    </row>
    <row r="110" spans="2:3" x14ac:dyDescent="0.5">
      <c r="B110" s="349" t="s">
        <v>843</v>
      </c>
      <c r="C110" s="354">
        <v>319349.89876117476</v>
      </c>
    </row>
    <row r="111" spans="2:3" x14ac:dyDescent="0.5">
      <c r="B111" s="349" t="s">
        <v>844</v>
      </c>
      <c r="C111" s="354">
        <v>320629.07761774992</v>
      </c>
    </row>
    <row r="112" spans="2:3" x14ac:dyDescent="0.5">
      <c r="B112" s="349" t="s">
        <v>845</v>
      </c>
      <c r="C112" s="354">
        <v>320629.07761774992</v>
      </c>
    </row>
    <row r="113" spans="2:3" x14ac:dyDescent="0.5">
      <c r="B113" s="349" t="s">
        <v>846</v>
      </c>
      <c r="C113" s="354">
        <v>320629.07761741994</v>
      </c>
    </row>
    <row r="114" spans="2:3" x14ac:dyDescent="0.5">
      <c r="B114" s="349" t="s">
        <v>847</v>
      </c>
      <c r="C114" s="354">
        <v>320629.07761774992</v>
      </c>
    </row>
    <row r="115" spans="2:3" x14ac:dyDescent="0.5">
      <c r="B115" s="349" t="s">
        <v>848</v>
      </c>
      <c r="C115" s="354">
        <v>324731.69526705996</v>
      </c>
    </row>
    <row r="116" spans="2:3" x14ac:dyDescent="0.5">
      <c r="B116" s="349" t="s">
        <v>849</v>
      </c>
      <c r="C116" s="354">
        <v>331910.09456325992</v>
      </c>
    </row>
    <row r="117" spans="2:3" x14ac:dyDescent="0.5">
      <c r="B117" s="349" t="s">
        <v>850</v>
      </c>
      <c r="C117" s="354">
        <v>359079.66737649246</v>
      </c>
    </row>
    <row r="118" spans="2:3" x14ac:dyDescent="0.5">
      <c r="B118" s="349" t="s">
        <v>851</v>
      </c>
      <c r="C118" s="354">
        <v>359079.66737649246</v>
      </c>
    </row>
    <row r="119" spans="2:3" x14ac:dyDescent="0.5">
      <c r="B119" s="349" t="s">
        <v>852</v>
      </c>
      <c r="C119" s="354">
        <v>359844.12564492994</v>
      </c>
    </row>
    <row r="120" spans="2:3" x14ac:dyDescent="0.5">
      <c r="B120" s="349" t="s">
        <v>853</v>
      </c>
      <c r="C120" s="354">
        <v>359844.12564492994</v>
      </c>
    </row>
    <row r="121" spans="2:3" x14ac:dyDescent="0.5">
      <c r="B121" s="349" t="s">
        <v>854</v>
      </c>
      <c r="C121" s="354">
        <v>359844.12564492994</v>
      </c>
    </row>
    <row r="122" spans="2:3" x14ac:dyDescent="0.5">
      <c r="B122" s="349" t="s">
        <v>855</v>
      </c>
      <c r="C122" s="354">
        <v>359844.12564492994</v>
      </c>
    </row>
    <row r="123" spans="2:3" x14ac:dyDescent="0.5">
      <c r="B123" s="349" t="s">
        <v>856</v>
      </c>
      <c r="C123" s="354">
        <v>356095.44779492996</v>
      </c>
    </row>
    <row r="124" spans="2:3" x14ac:dyDescent="0.5">
      <c r="B124" s="349" t="s">
        <v>857</v>
      </c>
      <c r="C124" s="354">
        <v>356095.44758592994</v>
      </c>
    </row>
    <row r="125" spans="2:3" x14ac:dyDescent="0.5">
      <c r="B125" s="349" t="s">
        <v>858</v>
      </c>
      <c r="C125" s="354">
        <v>356095.44779492996</v>
      </c>
    </row>
    <row r="126" spans="2:3" x14ac:dyDescent="0.5">
      <c r="B126" s="349" t="s">
        <v>859</v>
      </c>
      <c r="C126" s="354">
        <v>356095.44779452996</v>
      </c>
    </row>
    <row r="127" spans="2:3" x14ac:dyDescent="0.5">
      <c r="B127" s="349" t="s">
        <v>860</v>
      </c>
      <c r="C127" s="354">
        <v>357821.55518201995</v>
      </c>
    </row>
    <row r="128" spans="2:3" x14ac:dyDescent="0.5">
      <c r="B128" s="347" t="s">
        <v>861</v>
      </c>
      <c r="C128" s="354">
        <v>369724.24905009707</v>
      </c>
    </row>
    <row r="129" spans="2:3" x14ac:dyDescent="0.5">
      <c r="B129" s="347" t="s">
        <v>862</v>
      </c>
      <c r="C129" s="354">
        <v>370472.81978412712</v>
      </c>
    </row>
    <row r="130" spans="2:3" x14ac:dyDescent="0.5">
      <c r="B130" s="349" t="s">
        <v>863</v>
      </c>
      <c r="C130" s="354">
        <v>368593.5726024271</v>
      </c>
    </row>
    <row r="131" spans="2:3" x14ac:dyDescent="0.5">
      <c r="B131" s="349" t="s">
        <v>864</v>
      </c>
      <c r="C131" s="354">
        <v>368857.33091767709</v>
      </c>
    </row>
    <row r="132" spans="2:3" x14ac:dyDescent="0.5">
      <c r="B132" s="349" t="s">
        <v>865</v>
      </c>
      <c r="C132" s="355">
        <v>369857.33091767709</v>
      </c>
    </row>
    <row r="133" spans="2:3" x14ac:dyDescent="0.5">
      <c r="B133" s="349" t="s">
        <v>866</v>
      </c>
      <c r="C133" s="355">
        <v>369857.33091767709</v>
      </c>
    </row>
    <row r="134" spans="2:3" x14ac:dyDescent="0.5">
      <c r="B134" s="349" t="s">
        <v>867</v>
      </c>
      <c r="C134" s="355">
        <v>369857.33091807994</v>
      </c>
    </row>
    <row r="135" spans="2:3" x14ac:dyDescent="0.5">
      <c r="B135" s="349" t="s">
        <v>868</v>
      </c>
      <c r="C135" s="355">
        <v>369857.33091767994</v>
      </c>
    </row>
    <row r="136" spans="2:3" x14ac:dyDescent="0.5">
      <c r="B136" s="349" t="s">
        <v>869</v>
      </c>
      <c r="C136" s="355">
        <v>369857.33091767994</v>
      </c>
    </row>
    <row r="137" spans="2:3" x14ac:dyDescent="0.5">
      <c r="B137" s="349" t="s">
        <v>870</v>
      </c>
      <c r="C137" s="355">
        <v>374575.09416567994</v>
      </c>
    </row>
    <row r="138" spans="2:3" x14ac:dyDescent="0.5">
      <c r="B138" s="349" t="s">
        <v>871</v>
      </c>
      <c r="C138" s="355">
        <v>376766.31396499998</v>
      </c>
    </row>
    <row r="139" spans="2:3" x14ac:dyDescent="0.5">
      <c r="B139" s="349" t="s">
        <v>872</v>
      </c>
      <c r="C139" s="355">
        <v>377124.02456154994</v>
      </c>
    </row>
    <row r="140" spans="2:3" x14ac:dyDescent="0.5">
      <c r="B140" s="349" t="s">
        <v>873</v>
      </c>
      <c r="C140" s="355">
        <v>378640.94121131802</v>
      </c>
    </row>
    <row r="141" spans="2:3" x14ac:dyDescent="0.5">
      <c r="B141" s="349" t="s">
        <v>874</v>
      </c>
      <c r="C141" s="355">
        <v>379020.46478731802</v>
      </c>
    </row>
    <row r="142" spans="2:3" x14ac:dyDescent="0.5">
      <c r="B142" s="349" t="s">
        <v>875</v>
      </c>
      <c r="C142" s="355">
        <v>379020.46478754998</v>
      </c>
    </row>
    <row r="143" spans="2:3" x14ac:dyDescent="0.5">
      <c r="B143" s="349" t="s">
        <v>876</v>
      </c>
      <c r="C143" s="355">
        <v>379020.46478754998</v>
      </c>
    </row>
    <row r="144" spans="2:3" x14ac:dyDescent="0.5">
      <c r="B144" s="349" t="s">
        <v>877</v>
      </c>
      <c r="C144" s="355">
        <v>379020.46478754998</v>
      </c>
    </row>
    <row r="145" spans="2:3" x14ac:dyDescent="0.5">
      <c r="B145" s="349" t="s">
        <v>878</v>
      </c>
      <c r="C145" s="355">
        <v>379020.46478754998</v>
      </c>
    </row>
    <row r="146" spans="2:3" x14ac:dyDescent="0.5">
      <c r="B146" s="349" t="s">
        <v>879</v>
      </c>
      <c r="C146" s="355">
        <v>379020.46185955999</v>
      </c>
    </row>
    <row r="147" spans="2:3" x14ac:dyDescent="0.5">
      <c r="B147" s="349" t="s">
        <v>880</v>
      </c>
      <c r="C147" s="355">
        <v>379020.46478754998</v>
      </c>
    </row>
    <row r="148" spans="2:3" x14ac:dyDescent="0.5">
      <c r="B148" s="349" t="s">
        <v>881</v>
      </c>
      <c r="C148" s="355">
        <v>379020.46478754998</v>
      </c>
    </row>
    <row r="149" spans="2:3" x14ac:dyDescent="0.5">
      <c r="B149" s="349" t="s">
        <v>882</v>
      </c>
      <c r="C149" s="355">
        <v>380197.25517555</v>
      </c>
    </row>
    <row r="150" spans="2:3" x14ac:dyDescent="0.5">
      <c r="B150" s="349" t="s">
        <v>883</v>
      </c>
      <c r="C150" s="355">
        <v>380765.29413578002</v>
      </c>
    </row>
    <row r="151" spans="2:3" ht="14.7" thickBot="1" x14ac:dyDescent="0.55000000000000004">
      <c r="B151" s="351" t="s">
        <v>884</v>
      </c>
      <c r="C151" s="352">
        <v>381378.20863877999</v>
      </c>
    </row>
    <row r="152"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318E-9C58-4FA4-BCDE-4E93753EEC8C}">
  <sheetPr codeName="Sheet96"/>
  <dimension ref="B2:E83"/>
  <sheetViews>
    <sheetView view="pageBreakPreview" zoomScaleNormal="100" zoomScaleSheetLayoutView="100" workbookViewId="0">
      <pane xSplit="1" ySplit="4" topLeftCell="B56"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62" t="s">
        <v>887</v>
      </c>
      <c r="C2" s="462"/>
    </row>
    <row r="3" spans="2:5" x14ac:dyDescent="0.5">
      <c r="B3" s="463" t="s">
        <v>686</v>
      </c>
      <c r="C3" s="447" t="s">
        <v>888</v>
      </c>
    </row>
    <row r="4" spans="2:5" x14ac:dyDescent="0.5">
      <c r="B4" s="443"/>
      <c r="C4" s="445"/>
    </row>
    <row r="5" spans="2:5" x14ac:dyDescent="0.5">
      <c r="B5" s="347" t="s">
        <v>796</v>
      </c>
      <c r="C5" s="356">
        <v>0.10890959690492319</v>
      </c>
      <c r="D5" s="357"/>
      <c r="E5" s="358"/>
    </row>
    <row r="6" spans="2:5" x14ac:dyDescent="0.5">
      <c r="B6" s="347" t="s">
        <v>799</v>
      </c>
      <c r="C6" s="356">
        <v>9.8731954966839772E-2</v>
      </c>
      <c r="D6" s="357"/>
      <c r="E6" s="358"/>
    </row>
    <row r="7" spans="2:5" x14ac:dyDescent="0.5">
      <c r="B7" s="347" t="s">
        <v>802</v>
      </c>
      <c r="C7" s="356">
        <v>0.10076338550982096</v>
      </c>
      <c r="D7" s="357"/>
      <c r="E7" s="358"/>
    </row>
    <row r="8" spans="2:5" x14ac:dyDescent="0.5">
      <c r="B8" s="347" t="s">
        <v>805</v>
      </c>
      <c r="C8" s="356">
        <v>0.10565490951169909</v>
      </c>
      <c r="D8" s="357"/>
      <c r="E8" s="358"/>
    </row>
    <row r="9" spans="2:5" x14ac:dyDescent="0.5">
      <c r="B9" s="347" t="s">
        <v>808</v>
      </c>
      <c r="C9" s="356">
        <v>0.11077476693216233</v>
      </c>
      <c r="D9" s="357"/>
      <c r="E9" s="358"/>
    </row>
    <row r="10" spans="2:5" x14ac:dyDescent="0.5">
      <c r="B10" s="347" t="s">
        <v>811</v>
      </c>
      <c r="C10" s="356">
        <v>0.10076116650777502</v>
      </c>
      <c r="D10" s="357"/>
      <c r="E10" s="358"/>
    </row>
    <row r="11" spans="2:5" x14ac:dyDescent="0.5">
      <c r="B11" s="347" t="s">
        <v>814</v>
      </c>
      <c r="C11" s="356">
        <v>9.7771082308948723E-2</v>
      </c>
      <c r="D11" s="357"/>
      <c r="E11" s="358"/>
    </row>
    <row r="12" spans="2:5" x14ac:dyDescent="0.5">
      <c r="B12" s="347" t="s">
        <v>815</v>
      </c>
      <c r="C12" s="356">
        <v>9.5848163996791316E-2</v>
      </c>
      <c r="D12" s="357"/>
      <c r="E12" s="358"/>
    </row>
    <row r="13" spans="2:5" x14ac:dyDescent="0.5">
      <c r="B13" s="347" t="s">
        <v>816</v>
      </c>
      <c r="C13" s="356">
        <v>9.6620994173797201E-2</v>
      </c>
      <c r="D13" s="357"/>
      <c r="E13" s="358"/>
    </row>
    <row r="14" spans="2:5" x14ac:dyDescent="0.5">
      <c r="B14" s="347" t="s">
        <v>817</v>
      </c>
      <c r="C14" s="356">
        <v>9.3394052960242877E-2</v>
      </c>
      <c r="D14" s="357"/>
      <c r="E14" s="358"/>
    </row>
    <row r="15" spans="2:5" x14ac:dyDescent="0.5">
      <c r="B15" s="347" t="s">
        <v>818</v>
      </c>
      <c r="C15" s="356">
        <v>9.2933631810691295E-2</v>
      </c>
      <c r="D15" s="357"/>
      <c r="E15" s="358"/>
    </row>
    <row r="16" spans="2:5" x14ac:dyDescent="0.5">
      <c r="B16" s="347" t="s">
        <v>819</v>
      </c>
      <c r="C16" s="356">
        <v>9.2058799965761773E-2</v>
      </c>
      <c r="D16" s="357"/>
      <c r="E16" s="358"/>
    </row>
    <row r="17" spans="2:5" x14ac:dyDescent="0.5">
      <c r="B17" s="347" t="s">
        <v>820</v>
      </c>
      <c r="C17" s="356">
        <v>9.2973510766246117E-2</v>
      </c>
      <c r="D17" s="357"/>
      <c r="E17" s="358"/>
    </row>
    <row r="18" spans="2:5" x14ac:dyDescent="0.5">
      <c r="B18" s="347" t="s">
        <v>821</v>
      </c>
      <c r="C18" s="356">
        <v>9.2183162469245322E-2</v>
      </c>
      <c r="D18" s="357"/>
      <c r="E18" s="358"/>
    </row>
    <row r="19" spans="2:5" x14ac:dyDescent="0.5">
      <c r="B19" s="347" t="s">
        <v>822</v>
      </c>
      <c r="C19" s="356">
        <v>9.3293560974792217E-2</v>
      </c>
      <c r="D19" s="357"/>
      <c r="E19" s="358"/>
    </row>
    <row r="20" spans="2:5" x14ac:dyDescent="0.5">
      <c r="B20" s="347" t="s">
        <v>823</v>
      </c>
      <c r="C20" s="356">
        <v>9.3637365157677885E-2</v>
      </c>
      <c r="D20" s="357"/>
      <c r="E20" s="358"/>
    </row>
    <row r="21" spans="2:5" x14ac:dyDescent="0.5">
      <c r="B21" s="347" t="s">
        <v>824</v>
      </c>
      <c r="C21" s="356">
        <v>9.2207438693126392E-2</v>
      </c>
      <c r="D21" s="357"/>
      <c r="E21" s="358"/>
    </row>
    <row r="22" spans="2:5" x14ac:dyDescent="0.5">
      <c r="B22" s="347" t="s">
        <v>825</v>
      </c>
      <c r="C22" s="356">
        <v>8.8994672581196463E-2</v>
      </c>
      <c r="D22" s="357"/>
      <c r="E22" s="358"/>
    </row>
    <row r="23" spans="2:5" x14ac:dyDescent="0.5">
      <c r="B23" s="347" t="s">
        <v>826</v>
      </c>
      <c r="C23" s="356">
        <v>9.307888818377516E-2</v>
      </c>
      <c r="D23" s="357"/>
      <c r="E23" s="358"/>
    </row>
    <row r="24" spans="2:5" x14ac:dyDescent="0.5">
      <c r="B24" s="347" t="s">
        <v>827</v>
      </c>
      <c r="C24" s="356">
        <v>9.2833434223371564E-2</v>
      </c>
      <c r="D24" s="357"/>
      <c r="E24" s="358"/>
    </row>
    <row r="25" spans="2:5" x14ac:dyDescent="0.5">
      <c r="B25" s="347" t="s">
        <v>828</v>
      </c>
      <c r="C25" s="356">
        <v>9.3069780238546146E-2</v>
      </c>
      <c r="D25" s="357"/>
      <c r="E25" s="358"/>
    </row>
    <row r="26" spans="2:5" x14ac:dyDescent="0.5">
      <c r="B26" s="347" t="s">
        <v>829</v>
      </c>
      <c r="C26" s="356">
        <v>9.177088903310042E-2</v>
      </c>
      <c r="D26" s="357"/>
      <c r="E26" s="358"/>
    </row>
    <row r="27" spans="2:5" x14ac:dyDescent="0.5">
      <c r="B27" s="347" t="s">
        <v>830</v>
      </c>
      <c r="C27" s="356">
        <v>8.7692107351984808E-2</v>
      </c>
      <c r="D27" s="357"/>
      <c r="E27" s="358"/>
    </row>
    <row r="28" spans="2:5" x14ac:dyDescent="0.5">
      <c r="B28" s="347" t="s">
        <v>831</v>
      </c>
      <c r="C28" s="356">
        <v>8.4634239928071162E-2</v>
      </c>
      <c r="D28" s="357"/>
      <c r="E28" s="358"/>
    </row>
    <row r="29" spans="2:5" x14ac:dyDescent="0.5">
      <c r="B29" s="347" t="s">
        <v>832</v>
      </c>
      <c r="C29" s="356">
        <v>8.3053675436759705E-2</v>
      </c>
      <c r="D29" s="357"/>
      <c r="E29" s="358"/>
    </row>
    <row r="30" spans="2:5" x14ac:dyDescent="0.5">
      <c r="B30" s="347" t="s">
        <v>833</v>
      </c>
      <c r="C30" s="356">
        <v>7.8976378318024384E-2</v>
      </c>
      <c r="D30" s="357"/>
      <c r="E30" s="358"/>
    </row>
    <row r="31" spans="2:5" x14ac:dyDescent="0.5">
      <c r="B31" s="347" t="s">
        <v>834</v>
      </c>
      <c r="C31" s="356">
        <v>7.6577477293295532E-2</v>
      </c>
      <c r="D31" s="357"/>
      <c r="E31" s="358"/>
    </row>
    <row r="32" spans="2:5" x14ac:dyDescent="0.5">
      <c r="B32" s="347" t="s">
        <v>835</v>
      </c>
      <c r="C32" s="356">
        <v>7.5412522925581371E-2</v>
      </c>
      <c r="D32" s="357"/>
      <c r="E32" s="358"/>
    </row>
    <row r="33" spans="2:5" x14ac:dyDescent="0.5">
      <c r="B33" s="347" t="s">
        <v>836</v>
      </c>
      <c r="C33" s="356">
        <v>7.3774779810881569E-2</v>
      </c>
      <c r="D33" s="357"/>
      <c r="E33" s="358"/>
    </row>
    <row r="34" spans="2:5" x14ac:dyDescent="0.5">
      <c r="B34" s="347" t="s">
        <v>837</v>
      </c>
      <c r="C34" s="356">
        <v>7.1745286896448213E-2</v>
      </c>
      <c r="D34" s="357"/>
      <c r="E34" s="358"/>
    </row>
    <row r="35" spans="2:5" x14ac:dyDescent="0.5">
      <c r="B35" s="347" t="s">
        <v>838</v>
      </c>
      <c r="C35" s="356">
        <v>7.0204285578472331E-2</v>
      </c>
      <c r="D35" s="357"/>
      <c r="E35" s="358"/>
    </row>
    <row r="36" spans="2:5" x14ac:dyDescent="0.5">
      <c r="B36" s="347" t="s">
        <v>839</v>
      </c>
      <c r="C36" s="356">
        <v>6.8312992245402993E-2</v>
      </c>
      <c r="D36" s="357"/>
      <c r="E36" s="358"/>
    </row>
    <row r="37" spans="2:5" x14ac:dyDescent="0.5">
      <c r="B37" s="347" t="s">
        <v>840</v>
      </c>
      <c r="C37" s="356">
        <v>6.714677882955894E-2</v>
      </c>
      <c r="D37" s="357"/>
      <c r="E37" s="358"/>
    </row>
    <row r="38" spans="2:5" x14ac:dyDescent="0.5">
      <c r="B38" s="347" t="s">
        <v>841</v>
      </c>
      <c r="C38" s="356">
        <v>6.8032474535456883E-2</v>
      </c>
      <c r="D38" s="357"/>
      <c r="E38" s="358"/>
    </row>
    <row r="39" spans="2:5" x14ac:dyDescent="0.5">
      <c r="B39" s="347" t="s">
        <v>842</v>
      </c>
      <c r="C39" s="356">
        <v>6.7334646440574478E-2</v>
      </c>
      <c r="D39" s="357"/>
      <c r="E39" s="358"/>
    </row>
    <row r="40" spans="2:5" x14ac:dyDescent="0.5">
      <c r="B40" s="347" t="s">
        <v>843</v>
      </c>
      <c r="C40" s="356">
        <v>6.5856967461220869E-2</v>
      </c>
      <c r="D40" s="357"/>
      <c r="E40" s="358"/>
    </row>
    <row r="41" spans="2:5" x14ac:dyDescent="0.5">
      <c r="B41" s="347" t="s">
        <v>844</v>
      </c>
      <c r="C41" s="356">
        <v>6.7816328942772661E-2</v>
      </c>
      <c r="D41" s="357"/>
      <c r="E41" s="358"/>
    </row>
    <row r="42" spans="2:5" x14ac:dyDescent="0.5">
      <c r="B42" s="347" t="s">
        <v>845</v>
      </c>
      <c r="C42" s="356">
        <v>6.5321715401570613E-2</v>
      </c>
      <c r="D42" s="357"/>
      <c r="E42" s="358"/>
    </row>
    <row r="43" spans="2:5" x14ac:dyDescent="0.5">
      <c r="B43" s="347" t="s">
        <v>846</v>
      </c>
      <c r="C43" s="356">
        <v>6.8275579113919571E-2</v>
      </c>
      <c r="D43" s="357"/>
      <c r="E43" s="358"/>
    </row>
    <row r="44" spans="2:5" x14ac:dyDescent="0.5">
      <c r="B44" s="347" t="s">
        <v>847</v>
      </c>
      <c r="C44" s="356">
        <v>7.4904161353916435E-2</v>
      </c>
      <c r="D44" s="357"/>
      <c r="E44" s="358"/>
    </row>
    <row r="45" spans="2:5" x14ac:dyDescent="0.5">
      <c r="B45" s="347" t="s">
        <v>848</v>
      </c>
      <c r="C45" s="356">
        <v>7.7974660588204833E-2</v>
      </c>
      <c r="D45" s="357"/>
      <c r="E45" s="358"/>
    </row>
    <row r="46" spans="2:5" x14ac:dyDescent="0.5">
      <c r="B46" s="347" t="s">
        <v>849</v>
      </c>
      <c r="C46" s="356">
        <v>8.2360593280748434E-2</v>
      </c>
      <c r="D46" s="357"/>
      <c r="E46" s="358"/>
    </row>
    <row r="47" spans="2:5" x14ac:dyDescent="0.5">
      <c r="B47" s="347" t="s">
        <v>889</v>
      </c>
      <c r="C47" s="356">
        <v>8.3831225006754273E-2</v>
      </c>
      <c r="D47" s="357"/>
      <c r="E47" s="358"/>
    </row>
    <row r="48" spans="2:5" x14ac:dyDescent="0.5">
      <c r="B48" s="347" t="s">
        <v>850</v>
      </c>
      <c r="C48" s="356">
        <v>8.4894250602206608E-2</v>
      </c>
      <c r="D48" s="357"/>
      <c r="E48" s="358"/>
    </row>
    <row r="49" spans="2:5" x14ac:dyDescent="0.5">
      <c r="B49" s="347" t="s">
        <v>851</v>
      </c>
      <c r="C49" s="356">
        <v>8.9251159079307307E-2</v>
      </c>
      <c r="D49" s="357"/>
      <c r="E49" s="358"/>
    </row>
    <row r="50" spans="2:5" x14ac:dyDescent="0.5">
      <c r="B50" s="347" t="s">
        <v>852</v>
      </c>
      <c r="C50" s="356">
        <v>9.1195098930269836E-2</v>
      </c>
      <c r="D50" s="357"/>
      <c r="E50" s="358"/>
    </row>
    <row r="51" spans="2:5" x14ac:dyDescent="0.5">
      <c r="B51" s="347" t="s">
        <v>853</v>
      </c>
      <c r="C51" s="356">
        <v>9.2368890869136203E-2</v>
      </c>
      <c r="D51" s="357"/>
      <c r="E51" s="358"/>
    </row>
    <row r="52" spans="2:5" x14ac:dyDescent="0.5">
      <c r="B52" s="347" t="s">
        <v>854</v>
      </c>
      <c r="C52" s="356">
        <v>9.3238501363782228E-2</v>
      </c>
      <c r="D52" s="357"/>
      <c r="E52" s="358"/>
    </row>
    <row r="53" spans="2:5" x14ac:dyDescent="0.5">
      <c r="B53" s="347" t="s">
        <v>855</v>
      </c>
      <c r="C53" s="356">
        <v>9.4197668353228917E-2</v>
      </c>
      <c r="D53" s="357"/>
      <c r="E53" s="358"/>
    </row>
    <row r="54" spans="2:5" x14ac:dyDescent="0.5">
      <c r="B54" s="347" t="s">
        <v>856</v>
      </c>
      <c r="C54" s="356">
        <v>9.641421737346928E-2</v>
      </c>
      <c r="D54" s="357"/>
      <c r="E54" s="358"/>
    </row>
    <row r="55" spans="2:5" x14ac:dyDescent="0.5">
      <c r="B55" s="347" t="s">
        <v>857</v>
      </c>
      <c r="C55" s="356">
        <v>9.9384420633690324E-2</v>
      </c>
      <c r="D55" s="357"/>
      <c r="E55" s="358"/>
    </row>
    <row r="56" spans="2:5" x14ac:dyDescent="0.5">
      <c r="B56" s="347" t="s">
        <v>858</v>
      </c>
      <c r="C56" s="356">
        <v>0.10312748054601045</v>
      </c>
      <c r="D56" s="357"/>
      <c r="E56" s="358"/>
    </row>
    <row r="57" spans="2:5" x14ac:dyDescent="0.5">
      <c r="B57" s="347" t="s">
        <v>859</v>
      </c>
      <c r="C57" s="356">
        <v>0.10532801077994852</v>
      </c>
      <c r="D57" s="357"/>
      <c r="E57" s="358"/>
    </row>
    <row r="58" spans="2:5" x14ac:dyDescent="0.5">
      <c r="B58" s="347" t="s">
        <v>860</v>
      </c>
      <c r="C58" s="356">
        <v>0.10626607178007169</v>
      </c>
      <c r="D58" s="357"/>
      <c r="E58" s="358"/>
    </row>
    <row r="59" spans="2:5" x14ac:dyDescent="0.5">
      <c r="B59" s="347" t="s">
        <v>861</v>
      </c>
      <c r="C59" s="356">
        <v>0.10847143174624597</v>
      </c>
      <c r="D59" s="357"/>
      <c r="E59" s="358"/>
    </row>
    <row r="60" spans="2:5" x14ac:dyDescent="0.5">
      <c r="B60" s="347" t="s">
        <v>862</v>
      </c>
      <c r="C60" s="356">
        <v>0.10638225531144421</v>
      </c>
      <c r="D60" s="357"/>
      <c r="E60" s="358"/>
    </row>
    <row r="61" spans="2:5" x14ac:dyDescent="0.5">
      <c r="B61" s="347" t="s">
        <v>863</v>
      </c>
      <c r="C61" s="356">
        <v>0.1053697254094516</v>
      </c>
      <c r="D61" s="357"/>
      <c r="E61" s="358"/>
    </row>
    <row r="62" spans="2:5" x14ac:dyDescent="0.5">
      <c r="B62" s="347" t="s">
        <v>864</v>
      </c>
      <c r="C62" s="356">
        <v>0.10430398678591013</v>
      </c>
      <c r="D62" s="357"/>
      <c r="E62" s="358"/>
    </row>
    <row r="63" spans="2:5" x14ac:dyDescent="0.5">
      <c r="B63" s="347" t="s">
        <v>865</v>
      </c>
      <c r="C63" s="356">
        <v>0.10191611208748982</v>
      </c>
      <c r="D63" s="357"/>
      <c r="E63" s="358"/>
    </row>
    <row r="64" spans="2:5" x14ac:dyDescent="0.5">
      <c r="B64" s="347" t="s">
        <v>866</v>
      </c>
      <c r="C64" s="356">
        <v>0.10105508242665036</v>
      </c>
      <c r="D64" s="357"/>
      <c r="E64" s="358"/>
    </row>
    <row r="65" spans="2:5" x14ac:dyDescent="0.5">
      <c r="B65" s="349" t="s">
        <v>867</v>
      </c>
      <c r="C65" s="359">
        <v>9.9851056925375922E-2</v>
      </c>
      <c r="D65" s="357"/>
      <c r="E65" s="358"/>
    </row>
    <row r="66" spans="2:5" x14ac:dyDescent="0.5">
      <c r="B66" s="349" t="s">
        <v>868</v>
      </c>
      <c r="C66" s="359">
        <v>0.10143696760957671</v>
      </c>
      <c r="D66" s="357"/>
      <c r="E66" s="358"/>
    </row>
    <row r="67" spans="2:5" x14ac:dyDescent="0.5">
      <c r="B67" s="349" t="s">
        <v>869</v>
      </c>
      <c r="C67" s="359">
        <v>0.10196831020179291</v>
      </c>
      <c r="D67" s="357"/>
      <c r="E67" s="358"/>
    </row>
    <row r="68" spans="2:5" x14ac:dyDescent="0.5">
      <c r="B68" s="349" t="s">
        <v>870</v>
      </c>
      <c r="C68" s="359">
        <v>9.9880586596230808E-2</v>
      </c>
      <c r="D68" s="357"/>
      <c r="E68" s="358"/>
    </row>
    <row r="69" spans="2:5" x14ac:dyDescent="0.5">
      <c r="B69" s="349" t="s">
        <v>871</v>
      </c>
      <c r="C69" s="359">
        <v>9.793751331570158E-2</v>
      </c>
      <c r="D69" s="357"/>
      <c r="E69" s="358"/>
    </row>
    <row r="70" spans="2:5" x14ac:dyDescent="0.5">
      <c r="B70" s="349" t="s">
        <v>872</v>
      </c>
      <c r="C70" s="359">
        <v>9.6850573511653992E-2</v>
      </c>
      <c r="D70" s="357"/>
      <c r="E70" s="358"/>
    </row>
    <row r="71" spans="2:5" x14ac:dyDescent="0.5">
      <c r="B71" s="349" t="s">
        <v>873</v>
      </c>
      <c r="C71" s="359">
        <v>9.3864652046385263E-2</v>
      </c>
      <c r="D71" s="357"/>
      <c r="E71" s="358"/>
    </row>
    <row r="72" spans="2:5" x14ac:dyDescent="0.5">
      <c r="B72" s="349" t="s">
        <v>874</v>
      </c>
      <c r="C72" s="359">
        <v>9.0487372606135971E-2</v>
      </c>
      <c r="D72" s="357"/>
      <c r="E72" s="358"/>
    </row>
    <row r="73" spans="2:5" x14ac:dyDescent="0.5">
      <c r="B73" s="349" t="s">
        <v>875</v>
      </c>
      <c r="C73" s="359">
        <v>8.7680327112080292E-2</v>
      </c>
      <c r="D73" s="357"/>
      <c r="E73" s="358"/>
    </row>
    <row r="74" spans="2:5" x14ac:dyDescent="0.5">
      <c r="B74" s="349" t="s">
        <v>876</v>
      </c>
      <c r="C74" s="359">
        <v>8.556249034206917E-2</v>
      </c>
      <c r="D74" s="357"/>
      <c r="E74" s="358"/>
    </row>
    <row r="75" spans="2:5" x14ac:dyDescent="0.5">
      <c r="B75" s="349" t="s">
        <v>877</v>
      </c>
      <c r="C75" s="359">
        <v>8.3841010805545624E-2</v>
      </c>
      <c r="D75" s="357"/>
      <c r="E75" s="358"/>
    </row>
    <row r="76" spans="2:5" x14ac:dyDescent="0.5">
      <c r="B76" s="349" t="s">
        <v>878</v>
      </c>
      <c r="C76" s="359">
        <v>8.2076200760215587E-2</v>
      </c>
      <c r="D76" s="357"/>
      <c r="E76" s="358"/>
    </row>
    <row r="77" spans="2:5" x14ac:dyDescent="0.5">
      <c r="B77" s="349" t="s">
        <v>879</v>
      </c>
      <c r="C77" s="359">
        <v>8.0029105279199694E-2</v>
      </c>
      <c r="D77" s="357"/>
      <c r="E77" s="358"/>
    </row>
    <row r="78" spans="2:5" x14ac:dyDescent="0.5">
      <c r="B78" s="349" t="s">
        <v>880</v>
      </c>
      <c r="C78" s="359">
        <v>7.6240573968251735E-2</v>
      </c>
      <c r="D78" s="357"/>
      <c r="E78" s="358"/>
    </row>
    <row r="79" spans="2:5" x14ac:dyDescent="0.5">
      <c r="B79" s="349" t="s">
        <v>881</v>
      </c>
      <c r="C79" s="359">
        <v>7.498359409522401E-2</v>
      </c>
      <c r="D79" s="357"/>
      <c r="E79" s="358"/>
    </row>
    <row r="80" spans="2:5" x14ac:dyDescent="0.5">
      <c r="B80" s="349" t="s">
        <v>882</v>
      </c>
      <c r="C80" s="359">
        <v>7.2851092831751341E-2</v>
      </c>
      <c r="D80" s="357"/>
      <c r="E80" s="358"/>
    </row>
    <row r="81" spans="2:5" x14ac:dyDescent="0.5">
      <c r="B81" s="349" t="s">
        <v>883</v>
      </c>
      <c r="C81" s="359">
        <v>7.0262155568891788E-2</v>
      </c>
      <c r="D81" s="357"/>
      <c r="E81" s="358"/>
    </row>
    <row r="82" spans="2:5" ht="14.7" thickBot="1" x14ac:dyDescent="0.55000000000000004">
      <c r="B82" s="351" t="s">
        <v>884</v>
      </c>
      <c r="C82" s="360">
        <v>6.8111198682245189E-2</v>
      </c>
      <c r="E82" s="358"/>
    </row>
    <row r="83"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FE9-66AF-4CB0-918C-5F892D5CDD69}">
  <sheetPr codeName="Sheet97"/>
  <dimension ref="B2:C62"/>
  <sheetViews>
    <sheetView view="pageBreakPreview" zoomScaleNormal="100" zoomScaleSheetLayoutView="100" workbookViewId="0">
      <pane xSplit="1" ySplit="4" topLeftCell="B38"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2" max="2" width="20.41015625" customWidth="1"/>
    <col min="3" max="3" width="29.52734375" customWidth="1"/>
  </cols>
  <sheetData>
    <row r="2" spans="2:3" ht="42.75" customHeight="1" x14ac:dyDescent="0.5">
      <c r="B2" s="462" t="s">
        <v>890</v>
      </c>
      <c r="C2" s="462"/>
    </row>
    <row r="3" spans="2:3" x14ac:dyDescent="0.5">
      <c r="B3" s="463" t="s">
        <v>686</v>
      </c>
      <c r="C3" s="447" t="s">
        <v>891</v>
      </c>
    </row>
    <row r="4" spans="2:3" x14ac:dyDescent="0.5">
      <c r="B4" s="443"/>
      <c r="C4" s="445"/>
    </row>
    <row r="5" spans="2:3" x14ac:dyDescent="0.5">
      <c r="B5" s="347" t="s">
        <v>829</v>
      </c>
      <c r="C5" s="356">
        <v>4.5999999999999999E-2</v>
      </c>
    </row>
    <row r="6" spans="2:3" x14ac:dyDescent="0.5">
      <c r="B6" s="347" t="s">
        <v>830</v>
      </c>
      <c r="C6" s="356">
        <v>4.4600963962325907E-2</v>
      </c>
    </row>
    <row r="7" spans="2:3" x14ac:dyDescent="0.5">
      <c r="B7" s="347" t="s">
        <v>831</v>
      </c>
      <c r="C7" s="356">
        <v>4.2556001391515816E-2</v>
      </c>
    </row>
    <row r="8" spans="2:3" x14ac:dyDescent="0.5">
      <c r="B8" s="347" t="s">
        <v>832</v>
      </c>
      <c r="C8" s="356">
        <v>4.0974449847792992E-2</v>
      </c>
    </row>
    <row r="9" spans="2:3" x14ac:dyDescent="0.5">
      <c r="B9" s="347" t="s">
        <v>833</v>
      </c>
      <c r="C9" s="356">
        <v>4.6994852881253608E-2</v>
      </c>
    </row>
    <row r="10" spans="2:3" x14ac:dyDescent="0.5">
      <c r="B10" s="347" t="s">
        <v>834</v>
      </c>
      <c r="C10" s="356">
        <v>4.5730960923937025E-2</v>
      </c>
    </row>
    <row r="11" spans="2:3" x14ac:dyDescent="0.5">
      <c r="B11" s="347" t="s">
        <v>835</v>
      </c>
      <c r="C11" s="356">
        <v>4.3674976563321026E-2</v>
      </c>
    </row>
    <row r="12" spans="2:3" x14ac:dyDescent="0.5">
      <c r="B12" s="347" t="s">
        <v>836</v>
      </c>
      <c r="C12" s="356">
        <v>4.2093629513007248E-2</v>
      </c>
    </row>
    <row r="13" spans="2:3" x14ac:dyDescent="0.5">
      <c r="B13" s="347" t="s">
        <v>837</v>
      </c>
      <c r="C13" s="356">
        <v>4.226364691183733E-2</v>
      </c>
    </row>
    <row r="14" spans="2:3" x14ac:dyDescent="0.5">
      <c r="B14" s="347" t="s">
        <v>838</v>
      </c>
      <c r="C14" s="356">
        <v>4.0932386427066161E-2</v>
      </c>
    </row>
    <row r="15" spans="2:3" x14ac:dyDescent="0.5">
      <c r="B15" s="347" t="s">
        <v>839</v>
      </c>
      <c r="C15" s="356">
        <v>4.0282841976574106E-2</v>
      </c>
    </row>
    <row r="16" spans="2:3" x14ac:dyDescent="0.5">
      <c r="B16" s="347" t="s">
        <v>840</v>
      </c>
      <c r="C16" s="356">
        <v>3.9629585085807183E-2</v>
      </c>
    </row>
    <row r="17" spans="2:3" x14ac:dyDescent="0.5">
      <c r="B17" s="347" t="s">
        <v>841</v>
      </c>
      <c r="C17" s="356">
        <v>3.8280950831575067E-2</v>
      </c>
    </row>
    <row r="18" spans="2:3" x14ac:dyDescent="0.5">
      <c r="B18" s="347" t="s">
        <v>842</v>
      </c>
      <c r="C18" s="356">
        <v>3.7200645992004039E-2</v>
      </c>
    </row>
    <row r="19" spans="2:3" x14ac:dyDescent="0.5">
      <c r="B19" s="347" t="s">
        <v>843</v>
      </c>
      <c r="C19" s="356">
        <v>3.7407424438458285E-2</v>
      </c>
    </row>
    <row r="20" spans="2:3" x14ac:dyDescent="0.5">
      <c r="B20" s="347" t="s">
        <v>844</v>
      </c>
      <c r="C20" s="356">
        <v>3.6710216091840268E-2</v>
      </c>
    </row>
    <row r="21" spans="2:3" x14ac:dyDescent="0.5">
      <c r="B21" s="347" t="s">
        <v>845</v>
      </c>
      <c r="C21" s="356">
        <v>3.7370753864980948E-2</v>
      </c>
    </row>
    <row r="22" spans="2:3" x14ac:dyDescent="0.5">
      <c r="B22" s="347" t="s">
        <v>846</v>
      </c>
      <c r="C22" s="356">
        <v>3.6454064203369538E-2</v>
      </c>
    </row>
    <row r="23" spans="2:3" x14ac:dyDescent="0.5">
      <c r="B23" s="347" t="s">
        <v>847</v>
      </c>
      <c r="C23" s="356">
        <v>3.2453679034741161E-2</v>
      </c>
    </row>
    <row r="24" spans="2:3" x14ac:dyDescent="0.5">
      <c r="B24" s="347" t="s">
        <v>848</v>
      </c>
      <c r="C24" s="356">
        <v>3.2188312791028843E-2</v>
      </c>
    </row>
    <row r="25" spans="2:3" x14ac:dyDescent="0.5">
      <c r="B25" s="347" t="s">
        <v>849</v>
      </c>
      <c r="C25" s="356">
        <v>3.0524854120091094E-2</v>
      </c>
    </row>
    <row r="26" spans="2:3" x14ac:dyDescent="0.5">
      <c r="B26" s="347" t="s">
        <v>889</v>
      </c>
      <c r="C26" s="356">
        <v>3.0729625947949188E-2</v>
      </c>
    </row>
    <row r="27" spans="2:3" x14ac:dyDescent="0.5">
      <c r="B27" s="347" t="s">
        <v>850</v>
      </c>
      <c r="C27" s="356">
        <v>3.8264613114295742E-2</v>
      </c>
    </row>
    <row r="28" spans="2:3" x14ac:dyDescent="0.5">
      <c r="B28" s="347" t="s">
        <v>851</v>
      </c>
      <c r="C28" s="356">
        <v>3.6737256771325957E-2</v>
      </c>
    </row>
    <row r="29" spans="2:3" x14ac:dyDescent="0.5">
      <c r="B29" s="347" t="s">
        <v>852</v>
      </c>
      <c r="C29" s="356">
        <v>3.6785533360629868E-2</v>
      </c>
    </row>
    <row r="30" spans="2:3" x14ac:dyDescent="0.5">
      <c r="B30" s="347" t="s">
        <v>853</v>
      </c>
      <c r="C30" s="356">
        <v>4.1649471443687344E-2</v>
      </c>
    </row>
    <row r="31" spans="2:3" x14ac:dyDescent="0.5">
      <c r="B31" s="347" t="s">
        <v>854</v>
      </c>
      <c r="C31" s="356">
        <v>4.1944107360201849E-2</v>
      </c>
    </row>
    <row r="32" spans="2:3" x14ac:dyDescent="0.5">
      <c r="B32" s="347" t="s">
        <v>855</v>
      </c>
      <c r="C32" s="356">
        <v>4.2137036431800778E-2</v>
      </c>
    </row>
    <row r="33" spans="2:3" x14ac:dyDescent="0.5">
      <c r="B33" s="347" t="s">
        <v>856</v>
      </c>
      <c r="C33" s="356">
        <v>4.2978839623838111E-2</v>
      </c>
    </row>
    <row r="34" spans="2:3" x14ac:dyDescent="0.5">
      <c r="B34" s="347" t="s">
        <v>857</v>
      </c>
      <c r="C34" s="356">
        <v>4.2549136150686173E-2</v>
      </c>
    </row>
    <row r="35" spans="2:3" x14ac:dyDescent="0.5">
      <c r="B35" s="347" t="s">
        <v>858</v>
      </c>
      <c r="C35" s="356">
        <v>4.0304759272338231E-2</v>
      </c>
    </row>
    <row r="36" spans="2:3" x14ac:dyDescent="0.5">
      <c r="B36" s="347" t="s">
        <v>859</v>
      </c>
      <c r="C36" s="356">
        <v>4.3301196066564199E-2</v>
      </c>
    </row>
    <row r="37" spans="2:3" x14ac:dyDescent="0.5">
      <c r="B37" s="347" t="s">
        <v>860</v>
      </c>
      <c r="C37" s="356">
        <v>4.275517865767399E-2</v>
      </c>
    </row>
    <row r="38" spans="2:3" x14ac:dyDescent="0.5">
      <c r="B38" s="347" t="s">
        <v>861</v>
      </c>
      <c r="C38" s="356">
        <v>4.2780930583109986E-2</v>
      </c>
    </row>
    <row r="39" spans="2:3" x14ac:dyDescent="0.5">
      <c r="B39" s="347" t="s">
        <v>862</v>
      </c>
      <c r="C39" s="356">
        <v>4.6275486922720613E-2</v>
      </c>
    </row>
    <row r="40" spans="2:3" x14ac:dyDescent="0.5">
      <c r="B40" s="347" t="s">
        <v>863</v>
      </c>
      <c r="C40" s="356">
        <v>4.6404615272459065E-2</v>
      </c>
    </row>
    <row r="41" spans="2:3" x14ac:dyDescent="0.5">
      <c r="B41" s="347" t="s">
        <v>864</v>
      </c>
      <c r="C41" s="356">
        <v>4.5771056043810654E-2</v>
      </c>
    </row>
    <row r="42" spans="2:3" x14ac:dyDescent="0.5">
      <c r="B42" s="347" t="s">
        <v>865</v>
      </c>
      <c r="C42" s="356">
        <v>4.5663288408876082E-2</v>
      </c>
    </row>
    <row r="43" spans="2:3" x14ac:dyDescent="0.5">
      <c r="B43" s="361" t="s">
        <v>866</v>
      </c>
      <c r="C43" s="356">
        <v>4.5411602903742299E-2</v>
      </c>
    </row>
    <row r="44" spans="2:3" x14ac:dyDescent="0.5">
      <c r="B44" s="362" t="s">
        <v>867</v>
      </c>
      <c r="C44" s="359">
        <v>4.4365391409550425E-2</v>
      </c>
    </row>
    <row r="45" spans="2:3" x14ac:dyDescent="0.5">
      <c r="B45" s="362" t="s">
        <v>868</v>
      </c>
      <c r="C45" s="359">
        <v>4.2387229094133283E-2</v>
      </c>
    </row>
    <row r="46" spans="2:3" x14ac:dyDescent="0.5">
      <c r="B46" s="362" t="s">
        <v>869</v>
      </c>
      <c r="C46" s="359">
        <v>4.1714693904213229E-2</v>
      </c>
    </row>
    <row r="47" spans="2:3" x14ac:dyDescent="0.5">
      <c r="B47" s="362" t="s">
        <v>870</v>
      </c>
      <c r="C47" s="359">
        <v>4.2091086247923334E-2</v>
      </c>
    </row>
    <row r="48" spans="2:3" x14ac:dyDescent="0.5">
      <c r="B48" s="362" t="s">
        <v>871</v>
      </c>
      <c r="C48" s="359">
        <v>4.1912627068364711E-2</v>
      </c>
    </row>
    <row r="49" spans="2:3" x14ac:dyDescent="0.5">
      <c r="B49" s="362" t="s">
        <v>872</v>
      </c>
      <c r="C49" s="359">
        <v>4.2307537599238873E-2</v>
      </c>
    </row>
    <row r="50" spans="2:3" x14ac:dyDescent="0.5">
      <c r="B50" s="362" t="s">
        <v>873</v>
      </c>
      <c r="C50" s="359">
        <v>4.0609079546733318E-2</v>
      </c>
    </row>
    <row r="51" spans="2:3" x14ac:dyDescent="0.5">
      <c r="B51" s="362" t="s">
        <v>874</v>
      </c>
      <c r="C51" s="359">
        <v>4.0696767848177107E-2</v>
      </c>
    </row>
    <row r="52" spans="2:3" x14ac:dyDescent="0.5">
      <c r="B52" s="362" t="s">
        <v>875</v>
      </c>
      <c r="C52" s="359">
        <v>4.0331304226945572E-2</v>
      </c>
    </row>
    <row r="53" spans="2:3" x14ac:dyDescent="0.5">
      <c r="B53" s="362" t="s">
        <v>876</v>
      </c>
      <c r="C53" s="359">
        <v>4.0200568650054419E-2</v>
      </c>
    </row>
    <row r="54" spans="2:3" x14ac:dyDescent="0.5">
      <c r="B54" s="362" t="s">
        <v>877</v>
      </c>
      <c r="C54" s="359">
        <v>3.9948313185986448E-2</v>
      </c>
    </row>
    <row r="55" spans="2:3" x14ac:dyDescent="0.5">
      <c r="B55" s="362" t="s">
        <v>878</v>
      </c>
      <c r="C55" s="359">
        <v>3.9823272769582058E-2</v>
      </c>
    </row>
    <row r="56" spans="2:3" x14ac:dyDescent="0.5">
      <c r="B56" s="362" t="s">
        <v>879</v>
      </c>
      <c r="C56" s="359">
        <v>4.0123130821044434E-2</v>
      </c>
    </row>
    <row r="57" spans="2:3" x14ac:dyDescent="0.5">
      <c r="B57" s="362" t="s">
        <v>880</v>
      </c>
      <c r="C57" s="359">
        <v>3.9973104303623039E-2</v>
      </c>
    </row>
    <row r="58" spans="2:3" x14ac:dyDescent="0.5">
      <c r="B58" s="362" t="s">
        <v>881</v>
      </c>
      <c r="C58" s="359">
        <v>3.9901181178001482E-2</v>
      </c>
    </row>
    <row r="59" spans="2:3" x14ac:dyDescent="0.5">
      <c r="B59" s="362" t="s">
        <v>882</v>
      </c>
      <c r="C59" s="359">
        <v>3.9851837287022414E-2</v>
      </c>
    </row>
    <row r="60" spans="2:3" x14ac:dyDescent="0.5">
      <c r="B60" s="362" t="s">
        <v>883</v>
      </c>
      <c r="C60" s="359">
        <v>3.9380663435037697E-2</v>
      </c>
    </row>
    <row r="61" spans="2:3" ht="14.7" thickBot="1" x14ac:dyDescent="0.55000000000000004">
      <c r="B61" s="351" t="s">
        <v>884</v>
      </c>
      <c r="C61" s="360">
        <v>3.9584461307517367E-2</v>
      </c>
    </row>
    <row r="62"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456B-481B-4A52-B57D-FB10D149150E}">
  <sheetPr codeName="Sheet98"/>
  <dimension ref="B2:H43"/>
  <sheetViews>
    <sheetView view="pageBreakPreview" zoomScaleNormal="100" zoomScaleSheetLayoutView="100" workbookViewId="0">
      <pane xSplit="1" ySplit="3" topLeftCell="B22" activePane="bottomRight" state="frozen"/>
      <selection activeCell="M36" sqref="M36"/>
      <selection pane="topRight" activeCell="M36" sqref="M36"/>
      <selection pane="bottomLeft" activeCell="M36" sqref="M36"/>
      <selection pane="bottomRight" activeCell="M36" sqref="M36"/>
    </sheetView>
  </sheetViews>
  <sheetFormatPr defaultColWidth="16.52734375" defaultRowHeight="14.35" x14ac:dyDescent="0.5"/>
  <cols>
    <col min="1" max="1" width="9.87890625" customWidth="1"/>
  </cols>
  <sheetData>
    <row r="2" spans="2:6" ht="24.75" customHeight="1" x14ac:dyDescent="0.5">
      <c r="B2" s="464" t="s">
        <v>892</v>
      </c>
      <c r="C2" s="465"/>
      <c r="D2" s="465"/>
      <c r="E2" s="465"/>
      <c r="F2" s="466"/>
    </row>
    <row r="3" spans="2:6" ht="21" customHeight="1" x14ac:dyDescent="0.5">
      <c r="B3" s="363" t="s">
        <v>686</v>
      </c>
      <c r="C3" s="364" t="s">
        <v>893</v>
      </c>
      <c r="D3" s="364" t="s">
        <v>548</v>
      </c>
      <c r="E3" s="364" t="s">
        <v>556</v>
      </c>
      <c r="F3" s="364" t="s">
        <v>668</v>
      </c>
    </row>
    <row r="4" spans="2:6" x14ac:dyDescent="0.5">
      <c r="B4" s="347" t="s">
        <v>894</v>
      </c>
      <c r="C4" s="365">
        <v>2.9287790207422285E-2</v>
      </c>
      <c r="D4" s="365">
        <v>4.1575621278075327E-2</v>
      </c>
      <c r="E4" s="365">
        <v>0.13748898618913644</v>
      </c>
      <c r="F4" s="365">
        <v>3.7628025319126117E-2</v>
      </c>
    </row>
    <row r="5" spans="2:6" x14ac:dyDescent="0.5">
      <c r="B5" s="347" t="s">
        <v>895</v>
      </c>
      <c r="C5" s="365">
        <v>2.4889552081382167E-2</v>
      </c>
      <c r="D5" s="365">
        <v>2.9746853954040853E-2</v>
      </c>
      <c r="E5" s="365">
        <v>0.14382288489284631</v>
      </c>
      <c r="F5" s="365">
        <v>3.1411991597525314E-2</v>
      </c>
    </row>
    <row r="6" spans="2:6" x14ac:dyDescent="0.5">
      <c r="B6" s="347" t="s">
        <v>896</v>
      </c>
      <c r="C6" s="365">
        <v>2.409207374607376E-2</v>
      </c>
      <c r="D6" s="365">
        <v>2.9888041688937664E-2</v>
      </c>
      <c r="E6" s="365">
        <v>0.14393260520716161</v>
      </c>
      <c r="F6" s="365">
        <v>3.0527652221520426E-2</v>
      </c>
    </row>
    <row r="7" spans="2:6" x14ac:dyDescent="0.5">
      <c r="B7" s="347" t="s">
        <v>897</v>
      </c>
      <c r="C7" s="365">
        <v>2.4515168303207262E-2</v>
      </c>
      <c r="D7" s="365">
        <v>2.3960145289768704E-2</v>
      </c>
      <c r="E7" s="365">
        <v>0.1213969297604475</v>
      </c>
      <c r="F7" s="365">
        <v>2.8439620582029677E-2</v>
      </c>
    </row>
    <row r="8" spans="2:6" x14ac:dyDescent="0.5">
      <c r="B8" s="347" t="s">
        <v>898</v>
      </c>
      <c r="C8" s="365">
        <v>2.2174301140382463E-2</v>
      </c>
      <c r="D8" s="365">
        <v>2.5111283495264772E-2</v>
      </c>
      <c r="E8" s="365">
        <v>0.13972175825830604</v>
      </c>
      <c r="F8" s="365">
        <v>2.7818486909194889E-2</v>
      </c>
    </row>
    <row r="9" spans="2:6" x14ac:dyDescent="0.5">
      <c r="B9" s="347" t="s">
        <v>899</v>
      </c>
      <c r="C9" s="365">
        <v>1.8150434973481913E-2</v>
      </c>
      <c r="D9" s="365">
        <v>1.4781469423929716E-2</v>
      </c>
      <c r="E9" s="365">
        <v>0.1442181202235984</v>
      </c>
      <c r="F9" s="365">
        <v>2.1949495996698213E-2</v>
      </c>
    </row>
    <row r="10" spans="2:6" x14ac:dyDescent="0.5">
      <c r="B10" s="347" t="s">
        <v>900</v>
      </c>
      <c r="C10" s="365">
        <v>1.8082760306751194E-2</v>
      </c>
      <c r="D10" s="365">
        <v>2.1837138299198294E-2</v>
      </c>
      <c r="E10" s="365">
        <v>0.15272677368975543</v>
      </c>
      <c r="F10" s="365">
        <v>2.2511032862247492E-2</v>
      </c>
    </row>
    <row r="11" spans="2:6" x14ac:dyDescent="0.5">
      <c r="B11" s="347" t="s">
        <v>901</v>
      </c>
      <c r="C11" s="365">
        <v>1.7076044015209003E-2</v>
      </c>
      <c r="D11" s="365">
        <v>1.7827518897439332E-2</v>
      </c>
      <c r="E11" s="365">
        <v>0.13455916478028254</v>
      </c>
      <c r="F11" s="365">
        <v>2.0481894768287767E-2</v>
      </c>
    </row>
    <row r="12" spans="2:6" x14ac:dyDescent="0.5">
      <c r="B12" s="347" t="s">
        <v>902</v>
      </c>
      <c r="C12" s="365">
        <v>1.674057489381954E-2</v>
      </c>
      <c r="D12" s="365">
        <v>1.6759944364962399E-2</v>
      </c>
      <c r="E12" s="365">
        <v>0.1314998848979228</v>
      </c>
      <c r="F12" s="365">
        <v>1.9981108005658065E-2</v>
      </c>
    </row>
    <row r="13" spans="2:6" x14ac:dyDescent="0.5">
      <c r="B13" s="347" t="s">
        <v>903</v>
      </c>
      <c r="C13" s="365">
        <v>1.5420927343815227E-2</v>
      </c>
      <c r="D13" s="365">
        <v>1.3567167203395404E-2</v>
      </c>
      <c r="E13" s="365">
        <v>0.13366198918442765</v>
      </c>
      <c r="F13" s="365">
        <v>1.8139693787462524E-2</v>
      </c>
    </row>
    <row r="14" spans="2:6" x14ac:dyDescent="0.5">
      <c r="B14" s="347" t="s">
        <v>904</v>
      </c>
      <c r="C14" s="365">
        <v>1.7901178261496602E-2</v>
      </c>
      <c r="D14" s="365">
        <v>1.7564216999200015E-2</v>
      </c>
      <c r="E14" s="365">
        <v>0.13226565870385962</v>
      </c>
      <c r="F14" s="365">
        <v>2.0612022011306207E-2</v>
      </c>
    </row>
    <row r="15" spans="2:6" x14ac:dyDescent="0.5">
      <c r="B15" s="347" t="s">
        <v>905</v>
      </c>
      <c r="C15" s="365">
        <v>1.7350151760239855E-2</v>
      </c>
      <c r="D15" s="365">
        <v>1.5597696626183268E-2</v>
      </c>
      <c r="E15" s="365">
        <v>0.13100446465227727</v>
      </c>
      <c r="F15" s="365">
        <v>1.9778617430298837E-2</v>
      </c>
    </row>
    <row r="16" spans="2:6" x14ac:dyDescent="0.5">
      <c r="B16" s="347" t="s">
        <v>906</v>
      </c>
      <c r="C16" s="365">
        <v>1.6595372318025766E-2</v>
      </c>
      <c r="D16" s="365">
        <v>1.6282682570551529E-2</v>
      </c>
      <c r="E16" s="365">
        <v>0.12373403676887207</v>
      </c>
      <c r="F16" s="365">
        <v>1.9081495770339497E-2</v>
      </c>
    </row>
    <row r="17" spans="2:6" x14ac:dyDescent="0.5">
      <c r="B17" s="347" t="s">
        <v>907</v>
      </c>
      <c r="C17" s="365">
        <v>1.408519268312795E-2</v>
      </c>
      <c r="D17" s="365">
        <v>1.0909835860601642E-2</v>
      </c>
      <c r="E17" s="365">
        <v>0.10825209930972869</v>
      </c>
      <c r="F17" s="365">
        <v>1.6016642625619873E-2</v>
      </c>
    </row>
    <row r="18" spans="2:6" x14ac:dyDescent="0.5">
      <c r="B18" s="347" t="s">
        <v>908</v>
      </c>
      <c r="C18" s="365">
        <v>1.4794799959295302E-2</v>
      </c>
      <c r="D18" s="365">
        <v>1.3646613760565205E-2</v>
      </c>
      <c r="E18" s="365">
        <v>0.10969015324461026</v>
      </c>
      <c r="F18" s="365">
        <v>1.6879199066265001E-2</v>
      </c>
    </row>
    <row r="19" spans="2:6" x14ac:dyDescent="0.5">
      <c r="B19" s="347" t="s">
        <v>909</v>
      </c>
      <c r="C19" s="365">
        <v>1.6029852733123792E-2</v>
      </c>
      <c r="D19" s="365">
        <v>1.1240319637582197E-2</v>
      </c>
      <c r="E19" s="365">
        <v>0.1026549396393614</v>
      </c>
      <c r="F19" s="365">
        <v>1.7492306358745678E-2</v>
      </c>
    </row>
    <row r="20" spans="2:6" x14ac:dyDescent="0.5">
      <c r="B20" s="347" t="s">
        <v>910</v>
      </c>
      <c r="C20" s="365">
        <v>1.7054700289841625E-2</v>
      </c>
      <c r="D20" s="365">
        <v>1.1254127653505914E-2</v>
      </c>
      <c r="E20" s="365">
        <v>9.9877839835815704E-2</v>
      </c>
      <c r="F20" s="365">
        <v>1.8313810092708507E-2</v>
      </c>
    </row>
    <row r="21" spans="2:6" x14ac:dyDescent="0.5">
      <c r="B21" s="347" t="s">
        <v>911</v>
      </c>
      <c r="C21" s="365">
        <v>1.3991652172903234E-2</v>
      </c>
      <c r="D21" s="365">
        <v>9.1911901481004279E-3</v>
      </c>
      <c r="E21" s="365">
        <v>8.80087154038173E-2</v>
      </c>
      <c r="F21" s="365">
        <v>1.5172676337346711E-2</v>
      </c>
    </row>
    <row r="22" spans="2:6" x14ac:dyDescent="0.5">
      <c r="B22" s="347" t="s">
        <v>912</v>
      </c>
      <c r="C22" s="365">
        <v>1.6122822552794572E-2</v>
      </c>
      <c r="D22" s="365">
        <v>1.2558406284587662E-2</v>
      </c>
      <c r="E22" s="365">
        <v>8.8667954263934548E-2</v>
      </c>
      <c r="F22" s="365">
        <v>1.7425766028039729E-2</v>
      </c>
    </row>
    <row r="23" spans="2:6" x14ac:dyDescent="0.5">
      <c r="B23" s="347" t="s">
        <v>913</v>
      </c>
      <c r="C23" s="365">
        <v>1.7079299037254331E-2</v>
      </c>
      <c r="D23" s="365">
        <v>1.2058582105351648E-2</v>
      </c>
      <c r="E23" s="365">
        <v>6.6735776621493062E-2</v>
      </c>
      <c r="F23" s="365">
        <v>1.7670500322381041E-2</v>
      </c>
    </row>
    <row r="24" spans="2:6" x14ac:dyDescent="0.5">
      <c r="B24" s="347" t="s">
        <v>914</v>
      </c>
      <c r="C24" s="365">
        <v>1.7226862032492633E-2</v>
      </c>
      <c r="D24" s="365">
        <v>1.4753987209876845E-2</v>
      </c>
      <c r="E24" s="365">
        <v>6.7577626171125754E-2</v>
      </c>
      <c r="F24" s="365">
        <v>1.8130153812949489E-2</v>
      </c>
    </row>
    <row r="25" spans="2:6" x14ac:dyDescent="0.5">
      <c r="B25" s="347" t="s">
        <v>915</v>
      </c>
      <c r="C25" s="365">
        <v>1.8105527203709261E-2</v>
      </c>
      <c r="D25" s="365">
        <v>1.5226554677869398E-2</v>
      </c>
      <c r="E25" s="365">
        <v>6.1780847683432179E-2</v>
      </c>
      <c r="F25" s="365">
        <v>1.8859165921805747E-2</v>
      </c>
    </row>
    <row r="26" spans="2:6" x14ac:dyDescent="0.5">
      <c r="B26" s="347" t="s">
        <v>916</v>
      </c>
      <c r="C26" s="365">
        <v>1.6307411659248795E-2</v>
      </c>
      <c r="D26" s="365">
        <v>1.6713432326711075E-2</v>
      </c>
      <c r="E26" s="365">
        <v>6.2112084474212681E-2</v>
      </c>
      <c r="F26" s="365">
        <v>1.7349797499552871E-2</v>
      </c>
    </row>
    <row r="27" spans="2:6" x14ac:dyDescent="0.5">
      <c r="B27" s="347" t="s">
        <v>917</v>
      </c>
      <c r="C27" s="365">
        <v>1.7134803610742166E-2</v>
      </c>
      <c r="D27" s="365">
        <v>1.9295833418032274E-2</v>
      </c>
      <c r="E27" s="365">
        <v>6.6426944960237572E-2</v>
      </c>
      <c r="F27" s="365">
        <v>1.8403696782801092E-2</v>
      </c>
    </row>
    <row r="28" spans="2:6" x14ac:dyDescent="0.5">
      <c r="B28" s="347" t="s">
        <v>918</v>
      </c>
      <c r="C28" s="365">
        <v>1.2009893119330328E-2</v>
      </c>
      <c r="D28" s="365">
        <v>1.3609089923848745E-2</v>
      </c>
      <c r="E28" s="365">
        <v>6.2303128797301592E-2</v>
      </c>
      <c r="F28" s="365">
        <v>1.3140500600979155E-2</v>
      </c>
    </row>
    <row r="29" spans="2:6" x14ac:dyDescent="0.5">
      <c r="B29" s="347" t="s">
        <v>919</v>
      </c>
      <c r="C29" s="356">
        <v>1.4063518148516918E-2</v>
      </c>
      <c r="D29" s="365">
        <v>1.3047843030681825E-2</v>
      </c>
      <c r="E29" s="365">
        <v>6.1857473493301979E-2</v>
      </c>
      <c r="F29" s="365">
        <v>1.4781276770495153E-2</v>
      </c>
    </row>
    <row r="30" spans="2:6" x14ac:dyDescent="0.5">
      <c r="B30" s="347" t="s">
        <v>920</v>
      </c>
      <c r="C30" s="356">
        <v>1.2311642339464125E-2</v>
      </c>
      <c r="D30" s="365">
        <v>1.4639428789004021E-2</v>
      </c>
      <c r="E30" s="365">
        <v>7.8445672944005396E-2</v>
      </c>
      <c r="F30" s="365">
        <v>1.3671076476607404E-2</v>
      </c>
    </row>
    <row r="31" spans="2:6" x14ac:dyDescent="0.5">
      <c r="B31" s="347" t="s">
        <v>921</v>
      </c>
      <c r="C31" s="356">
        <v>1.1791975725014305E-2</v>
      </c>
      <c r="D31" s="365">
        <v>1.4208335384402164E-2</v>
      </c>
      <c r="E31" s="365">
        <v>7.0507524371974301E-2</v>
      </c>
      <c r="F31" s="365">
        <v>1.3110524182573059E-2</v>
      </c>
    </row>
    <row r="32" spans="2:6" x14ac:dyDescent="0.5">
      <c r="B32" s="347" t="s">
        <v>922</v>
      </c>
      <c r="C32" s="356">
        <v>1.3186980247334178E-2</v>
      </c>
      <c r="D32" s="365">
        <v>1.4884996030117573E-2</v>
      </c>
      <c r="E32" s="365">
        <v>7.0034475612292452E-2</v>
      </c>
      <c r="F32" s="365">
        <v>1.4432161364547159E-2</v>
      </c>
    </row>
    <row r="33" spans="2:8" x14ac:dyDescent="0.5">
      <c r="B33" s="347" t="s">
        <v>923</v>
      </c>
      <c r="C33" s="356">
        <v>1.2009893119330328E-2</v>
      </c>
      <c r="D33" s="365">
        <v>1.3609089923848745E-2</v>
      </c>
      <c r="E33" s="365">
        <v>6.2303128797301592E-2</v>
      </c>
      <c r="F33" s="365">
        <v>1.3140500600979155E-2</v>
      </c>
    </row>
    <row r="34" spans="2:8" x14ac:dyDescent="0.5">
      <c r="B34" s="347" t="s">
        <v>924</v>
      </c>
      <c r="C34" s="356">
        <v>1.834083195142306E-2</v>
      </c>
      <c r="D34" s="365">
        <v>2.3184688878580811E-2</v>
      </c>
      <c r="E34" s="365">
        <v>6.9879153691782145E-2</v>
      </c>
      <c r="F34" s="365">
        <v>1.9793153989150068E-2</v>
      </c>
    </row>
    <row r="35" spans="2:8" x14ac:dyDescent="0.5">
      <c r="B35" s="347" t="s">
        <v>925</v>
      </c>
      <c r="C35" s="356">
        <v>2.493815159928868E-2</v>
      </c>
      <c r="D35" s="365">
        <v>2.8159131620367397E-2</v>
      </c>
      <c r="E35" s="365">
        <v>7.8178799378047309E-2</v>
      </c>
      <c r="F35" s="365">
        <v>2.6268258032264763E-2</v>
      </c>
    </row>
    <row r="36" spans="2:8" x14ac:dyDescent="0.5">
      <c r="B36" s="347" t="s">
        <v>926</v>
      </c>
      <c r="C36" s="356">
        <v>3.2327291933945866E-2</v>
      </c>
      <c r="D36" s="365">
        <v>3.4047117326826949E-2</v>
      </c>
      <c r="E36" s="365">
        <v>8.1937114790674476E-2</v>
      </c>
      <c r="F36" s="365">
        <v>3.3433643794091465E-2</v>
      </c>
    </row>
    <row r="37" spans="2:8" x14ac:dyDescent="0.5">
      <c r="B37" s="349" t="s">
        <v>927</v>
      </c>
      <c r="C37" s="359">
        <v>2.9810817637805437E-2</v>
      </c>
      <c r="D37" s="366">
        <v>2.4862230276291593E-2</v>
      </c>
      <c r="E37" s="366">
        <v>7.5952078368912879E-2</v>
      </c>
      <c r="F37" s="366">
        <v>3.021301874763321E-2</v>
      </c>
      <c r="H37" s="367"/>
    </row>
    <row r="38" spans="2:8" x14ac:dyDescent="0.5">
      <c r="B38" s="349" t="s">
        <v>928</v>
      </c>
      <c r="C38" s="359">
        <v>3.6084780641517274E-2</v>
      </c>
      <c r="D38" s="366">
        <v>3.1874613859508634E-2</v>
      </c>
      <c r="E38" s="366">
        <v>8.3658088904891986E-2</v>
      </c>
      <c r="F38" s="366">
        <v>3.6569272039544805E-2</v>
      </c>
    </row>
    <row r="39" spans="2:8" x14ac:dyDescent="0.5">
      <c r="B39" s="349" t="s">
        <v>929</v>
      </c>
      <c r="C39" s="359">
        <v>3.6322237185045736E-2</v>
      </c>
      <c r="D39" s="366">
        <v>3.6107317991235635E-2</v>
      </c>
      <c r="E39" s="366">
        <v>9.1776259430478374E-2</v>
      </c>
      <c r="F39" s="366">
        <v>3.7329356038283336E-2</v>
      </c>
    </row>
    <row r="40" spans="2:8" x14ac:dyDescent="0.5">
      <c r="B40" s="349" t="s">
        <v>930</v>
      </c>
      <c r="C40" s="359">
        <v>3.8864469187811432E-2</v>
      </c>
      <c r="D40" s="366">
        <v>3.6334042723975037E-2</v>
      </c>
      <c r="E40" s="366">
        <v>0.1039550009638758</v>
      </c>
      <c r="F40" s="366">
        <v>3.9849266677290267E-2</v>
      </c>
    </row>
    <row r="41" spans="2:8" x14ac:dyDescent="0.5">
      <c r="B41" s="349" t="s">
        <v>931</v>
      </c>
      <c r="C41" s="359">
        <v>3.7601485544746953E-2</v>
      </c>
      <c r="D41" s="366">
        <v>3.618448830795188E-2</v>
      </c>
      <c r="E41" s="366">
        <v>9.8716302130932659E-2</v>
      </c>
      <c r="F41" s="366">
        <v>3.8641372749153108E-2</v>
      </c>
    </row>
    <row r="42" spans="2:8" ht="14.7" thickBot="1" x14ac:dyDescent="0.55000000000000004">
      <c r="B42" s="351" t="s">
        <v>932</v>
      </c>
      <c r="C42" s="360">
        <v>4.2808111671801236E-2</v>
      </c>
      <c r="D42" s="360">
        <v>4.3677144004895106E-2</v>
      </c>
      <c r="E42" s="360">
        <v>0.10837052675465024</v>
      </c>
      <c r="F42" s="360">
        <v>4.4159919691739172E-2</v>
      </c>
    </row>
    <row r="43"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2025-02-04T09:11:48Z</dcterms:created>
  <dcterms:modified xsi:type="dcterms:W3CDTF">2025-02-04T09:57:02Z</dcterms:modified>
</cp:coreProperties>
</file>