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For website" sheetId="1" r:id="rId1"/>
  </sheets>
  <definedNames>
    <definedName name="_xlfn.IFERROR" hidden="1">#NAME?</definedName>
    <definedName name="_xlnm.Print_Area" localSheetId="0">'For website'!$A$1:$CJ$26</definedName>
    <definedName name="_xlnm.Print_Titles" localSheetId="0">'For website'!$A:$B,'For website'!$1:$4</definedName>
  </definedNames>
  <calcPr fullCalcOnLoad="1"/>
</workbook>
</file>

<file path=xl/sharedStrings.xml><?xml version="1.0" encoding="utf-8"?>
<sst xmlns="http://schemas.openxmlformats.org/spreadsheetml/2006/main" count="110" uniqueCount="110">
  <si>
    <t>Key Provisional Financial Highlights of Dev banks for the Quarter ended Ashad, 2070</t>
  </si>
  <si>
    <t>Rs. in '000</t>
  </si>
  <si>
    <r>
      <rPr>
        <sz val="11"/>
        <color indexed="8"/>
        <rFont val="Calibri"/>
        <family val="2"/>
      </rPr>
      <t>Balance Sheet Items               Short Name</t>
    </r>
  </si>
  <si>
    <t>NIDC</t>
  </si>
  <si>
    <t>Axis</t>
  </si>
  <si>
    <t>Malika</t>
  </si>
  <si>
    <t>Siddhartha</t>
  </si>
  <si>
    <t>Yeti*</t>
  </si>
  <si>
    <t>Narayani</t>
  </si>
  <si>
    <t>PDBL</t>
  </si>
  <si>
    <t>Sahayogi</t>
  </si>
  <si>
    <t>Karnali</t>
  </si>
  <si>
    <t>Triveni</t>
  </si>
  <si>
    <t>Suprim</t>
  </si>
  <si>
    <t>Bhrikuti</t>
  </si>
  <si>
    <t>Suvekchha</t>
  </si>
  <si>
    <t>Bageshwori</t>
  </si>
  <si>
    <t>Gaurishankar</t>
  </si>
  <si>
    <t>Gurkha</t>
  </si>
  <si>
    <t>Gandaki</t>
  </si>
  <si>
    <t>Infrastructure</t>
  </si>
  <si>
    <t>Biratlaxmi</t>
  </si>
  <si>
    <t>Excel</t>
  </si>
  <si>
    <t>Western</t>
  </si>
  <si>
    <t>H &amp; B</t>
  </si>
  <si>
    <t>Araniko</t>
  </si>
  <si>
    <t>NDEP</t>
  </si>
  <si>
    <t>CEDBL</t>
  </si>
  <si>
    <t>Miteri</t>
  </si>
  <si>
    <t>Tinau</t>
  </si>
  <si>
    <t>Rising</t>
  </si>
  <si>
    <t>Muktinath</t>
  </si>
  <si>
    <t>Sewa</t>
  </si>
  <si>
    <t>Kankai</t>
  </si>
  <si>
    <t>Public</t>
  </si>
  <si>
    <t>Mahakali</t>
  </si>
  <si>
    <t>Ace</t>
  </si>
  <si>
    <t>Bhargav</t>
  </si>
  <si>
    <t>Country</t>
  </si>
  <si>
    <t>Alpine</t>
  </si>
  <si>
    <t>Nilgiri</t>
  </si>
  <si>
    <t>Kastamandap</t>
  </si>
  <si>
    <t>Garima</t>
  </si>
  <si>
    <t>City</t>
  </si>
  <si>
    <t>Kabeli</t>
  </si>
  <si>
    <t>Kamana</t>
  </si>
  <si>
    <t>Corporate</t>
  </si>
  <si>
    <t>Pathibhara</t>
  </si>
  <si>
    <t>Purnima</t>
  </si>
  <si>
    <t>Jyoti</t>
  </si>
  <si>
    <t>Bagmati</t>
  </si>
  <si>
    <t>Hamro</t>
  </si>
  <si>
    <t>Kakre</t>
  </si>
  <si>
    <t>Shine Re.</t>
  </si>
  <si>
    <t>Pacific</t>
  </si>
  <si>
    <t>Civic</t>
  </si>
  <si>
    <t>IDBL</t>
  </si>
  <si>
    <t>Kanchan</t>
  </si>
  <si>
    <t>Matribhumi</t>
  </si>
  <si>
    <t>Bright</t>
  </si>
  <si>
    <t>Innovative</t>
  </si>
  <si>
    <t>Jhimruk</t>
  </si>
  <si>
    <t>Metro</t>
  </si>
  <si>
    <t>Vibor</t>
  </si>
  <si>
    <t>Gaumukhi</t>
  </si>
  <si>
    <t>Raptiveri</t>
  </si>
  <si>
    <t>Consumer</t>
  </si>
  <si>
    <t>Khadbari</t>
  </si>
  <si>
    <t>Tourism</t>
  </si>
  <si>
    <t>Mission</t>
  </si>
  <si>
    <t>Mt. Makalu</t>
  </si>
  <si>
    <t>Sindhu</t>
  </si>
  <si>
    <t>Sahara</t>
  </si>
  <si>
    <t>N.Community</t>
  </si>
  <si>
    <t>Cosmos</t>
  </si>
  <si>
    <t>Manaslu</t>
  </si>
  <si>
    <t>Ekata</t>
  </si>
  <si>
    <t>Kalinchowk</t>
  </si>
  <si>
    <t>Kailash</t>
  </si>
  <si>
    <t>Salpa</t>
  </si>
  <si>
    <t>Saptakoshi</t>
  </si>
  <si>
    <t>Sajha</t>
  </si>
  <si>
    <t>PrabhuDB</t>
  </si>
  <si>
    <t>Apex</t>
  </si>
  <si>
    <t>Total</t>
  </si>
  <si>
    <t>Paid up Capital</t>
  </si>
  <si>
    <t xml:space="preserve">Core Capital </t>
  </si>
  <si>
    <t>Capital Fund</t>
  </si>
  <si>
    <t>Total Assets</t>
  </si>
  <si>
    <t>Total Deposits</t>
  </si>
  <si>
    <t>Total Borrowing</t>
  </si>
  <si>
    <t>Loans and Advances (Gross)</t>
  </si>
  <si>
    <t>Total Liquid Assets</t>
  </si>
  <si>
    <t xml:space="preserve">Net Liquid Assets </t>
  </si>
  <si>
    <t xml:space="preserve">Total Investment </t>
  </si>
  <si>
    <t>Net Operating Income</t>
  </si>
  <si>
    <t>Net Profit / (Net Loss)</t>
  </si>
  <si>
    <t>Core Capital to RWA (%)</t>
  </si>
  <si>
    <t>Capital Fund to RWA (%)</t>
  </si>
  <si>
    <t>Credit  to Deposit (LCY) Ratio (%)</t>
  </si>
  <si>
    <t>Credit to Deposit (LCY) &amp; Core Capital (%)</t>
  </si>
  <si>
    <t>Non Performing Loan to Total Loan (%)</t>
  </si>
  <si>
    <t>Net Liquid Asset /Total Deposit (%)</t>
  </si>
  <si>
    <t>Liquid Assets to Total Deposits (%)</t>
  </si>
  <si>
    <t>*Manakamana DB, Valley Finance &amp; Yeti Finance merged as Yeti. Data of Yeti includes Manakamana DB Only.</t>
  </si>
  <si>
    <r>
      <t>Ratios</t>
    </r>
    <r>
      <rPr>
        <sz val="10"/>
        <rFont val="Arial"/>
        <family val="2"/>
      </rPr>
      <t xml:space="preserve"> </t>
    </r>
  </si>
  <si>
    <t>Business Universal</t>
  </si>
  <si>
    <t>Sangrila</t>
  </si>
  <si>
    <t>Professional Diyalo</t>
  </si>
  <si>
    <t>Bishwo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</si>
</sst>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0.0"/>
    <numFmt numFmtId="166" formatCode="0_);[Red]\(0\)"/>
    <numFmt numFmtId="167" formatCode="_(* #,##0_);_(* \(#,##0\);_(* \-??_);_(@_)"/>
    <numFmt numFmtId="168" formatCode="_(* #,##0_);_(* \(#,##0\);_(* &quot;-&quot;??_);_(@_)"/>
  </numFmts>
  <fonts count="56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i/>
      <u val="single"/>
      <strike/>
      <sz val="10"/>
      <color indexed="63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name val="AngsanaUPC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9.8"/>
      <color indexed="12"/>
      <name val="Calibri"/>
      <family val="2"/>
    </font>
    <font>
      <u val="single"/>
      <sz val="8.8"/>
      <color indexed="12"/>
      <name val="Calibri"/>
      <family val="2"/>
    </font>
    <font>
      <u val="single"/>
      <sz val="6.6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sz val="11"/>
      <color indexed="8"/>
      <name val="Segoe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9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2" fillId="22" borderId="0" applyNumberFormat="0" applyBorder="0" applyAlignment="0" applyProtection="0"/>
    <xf numFmtId="0" fontId="3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3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3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3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3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3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3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6" fillId="38" borderId="1" applyNumberFormat="0" applyAlignment="0" applyProtection="0"/>
    <xf numFmtId="0" fontId="7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8" fillId="40" borderId="2" applyNumberFormat="0" applyAlignment="0" applyProtection="0"/>
    <xf numFmtId="0" fontId="9" fillId="40" borderId="2" applyNumberFormat="0" applyAlignment="0" applyProtection="0"/>
    <xf numFmtId="0" fontId="8" fillId="40" borderId="2" applyNumberFormat="0" applyAlignment="0" applyProtection="0"/>
    <xf numFmtId="0" fontId="8" fillId="40" borderId="2" applyNumberFormat="0" applyAlignment="0" applyProtection="0"/>
    <xf numFmtId="0" fontId="8" fillId="40" borderId="2" applyNumberFormat="0" applyAlignment="0" applyProtection="0"/>
    <xf numFmtId="0" fontId="8" fillId="40" borderId="2" applyNumberFormat="0" applyAlignment="0" applyProtection="0"/>
    <xf numFmtId="0" fontId="8" fillId="41" borderId="2" applyNumberFormat="0" applyAlignment="0" applyProtection="0"/>
    <xf numFmtId="0" fontId="8" fillId="40" borderId="2" applyNumberFormat="0" applyAlignment="0" applyProtection="0"/>
    <xf numFmtId="0" fontId="8" fillId="41" borderId="2" applyNumberFormat="0" applyAlignment="0" applyProtection="0"/>
    <xf numFmtId="0" fontId="8" fillId="4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0" fillId="0" borderId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0" fillId="0" borderId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0" fillId="0" borderId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0" fillId="0" borderId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0" fillId="0" borderId="0" applyFill="0" applyBorder="0" applyAlignment="0" applyProtection="0"/>
    <xf numFmtId="43" fontId="15" fillId="0" borderId="0" applyFont="0" applyFill="0" applyBorder="0" applyAlignment="0" applyProtection="0"/>
    <xf numFmtId="164" fontId="0" fillId="0" borderId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0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0" fillId="0" borderId="0" applyFill="0" applyBorder="0" applyAlignment="0" applyProtection="0"/>
    <xf numFmtId="43" fontId="19" fillId="0" borderId="0" applyFont="0" applyFill="0" applyBorder="0" applyAlignment="0" applyProtection="0"/>
    <xf numFmtId="164" fontId="0" fillId="0" borderId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0" fillId="0" borderId="0" applyFill="0" applyBorder="0" applyAlignment="0" applyProtection="0"/>
    <xf numFmtId="43" fontId="18" fillId="0" borderId="0" applyFont="0" applyFill="0" applyBorder="0" applyAlignment="0" applyProtection="0"/>
    <xf numFmtId="164" fontId="0" fillId="0" borderId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0" fillId="0" borderId="0" applyFill="0" applyBorder="0" applyAlignment="0" applyProtection="0"/>
    <xf numFmtId="43" fontId="11" fillId="0" borderId="0" applyFont="0" applyFill="0" applyBorder="0" applyAlignment="0" applyProtection="0"/>
    <xf numFmtId="164" fontId="0" fillId="0" borderId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166" fontId="10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12" borderId="1" applyNumberFormat="0" applyAlignment="0" applyProtection="0"/>
    <xf numFmtId="0" fontId="36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3" borderId="1" applyNumberFormat="0" applyAlignment="0" applyProtection="0"/>
    <xf numFmtId="0" fontId="35" fillId="13" borderId="1" applyNumberFormat="0" applyAlignment="0" applyProtection="0"/>
    <xf numFmtId="0" fontId="35" fillId="13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3" borderId="1" applyNumberFormat="0" applyAlignment="0" applyProtection="0"/>
    <xf numFmtId="0" fontId="35" fillId="13" borderId="1" applyNumberFormat="0" applyAlignment="0" applyProtection="0"/>
    <xf numFmtId="0" fontId="35" fillId="13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5" fillId="12" borderId="1" applyNumberFormat="0" applyAlignment="0" applyProtection="0"/>
    <xf numFmtId="0" fontId="37" fillId="0" borderId="6" applyNumberFormat="0" applyFill="0" applyAlignment="0" applyProtection="0"/>
    <xf numFmtId="0" fontId="38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9" fillId="42" borderId="0" applyNumberFormat="0" applyBorder="0" applyAlignment="0" applyProtection="0"/>
    <xf numFmtId="0" fontId="40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41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1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1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0" fontId="41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1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1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1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1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1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1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wrapText="1"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1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1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1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1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1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1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41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1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1" fillId="0" borderId="0" applyNumberFormat="0" applyFill="0" applyBorder="0" applyAlignment="0" applyProtection="0"/>
    <xf numFmtId="0" fontId="10" fillId="0" borderId="0">
      <alignment/>
      <protection/>
    </xf>
    <xf numFmtId="167" fontId="0" fillId="0" borderId="0">
      <alignment/>
      <protection/>
    </xf>
    <xf numFmtId="0" fontId="1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7" fontId="0" fillId="0" borderId="0">
      <alignment/>
      <protection/>
    </xf>
    <xf numFmtId="0" fontId="10" fillId="0" borderId="0">
      <alignment/>
      <protection/>
    </xf>
    <xf numFmtId="0" fontId="41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4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0" fontId="41" fillId="0" borderId="0" applyNumberFormat="0" applyFill="0" applyBorder="0" applyAlignment="0" applyProtection="0"/>
    <xf numFmtId="0" fontId="1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1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1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1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0" fontId="41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0" fontId="41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44" borderId="7" applyNumberFormat="0" applyFont="0" applyAlignment="0" applyProtection="0"/>
    <xf numFmtId="0" fontId="1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0" fillId="45" borderId="7" applyNumberFormat="0" applyAlignment="0" applyProtection="0"/>
    <xf numFmtId="0" fontId="0" fillId="45" borderId="7" applyNumberFormat="0" applyAlignment="0" applyProtection="0"/>
    <xf numFmtId="0" fontId="0" fillId="45" borderId="7" applyNumberForma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0" fillId="45" borderId="7" applyNumberFormat="0" applyAlignment="0" applyProtection="0"/>
    <xf numFmtId="0" fontId="0" fillId="45" borderId="7" applyNumberFormat="0" applyAlignment="0" applyProtection="0"/>
    <xf numFmtId="0" fontId="0" fillId="45" borderId="7" applyNumberForma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10" fillId="44" borderId="7" applyNumberFormat="0" applyFont="0" applyAlignment="0" applyProtection="0"/>
    <xf numFmtId="0" fontId="44" fillId="38" borderId="8" applyNumberFormat="0" applyAlignment="0" applyProtection="0"/>
    <xf numFmtId="0" fontId="45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9" borderId="8" applyNumberFormat="0" applyAlignment="0" applyProtection="0"/>
    <xf numFmtId="0" fontId="44" fillId="39" borderId="8" applyNumberFormat="0" applyAlignment="0" applyProtection="0"/>
    <xf numFmtId="0" fontId="44" fillId="39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9" borderId="8" applyNumberFormat="0" applyAlignment="0" applyProtection="0"/>
    <xf numFmtId="0" fontId="44" fillId="39" borderId="8" applyNumberFormat="0" applyAlignment="0" applyProtection="0"/>
    <xf numFmtId="0" fontId="44" fillId="39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0" fontId="44" fillId="3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4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0" fillId="0" borderId="0" xfId="0" applyFont="1" applyFill="1" applyAlignment="1" applyProtection="1">
      <alignment horizontal="left" wrapText="1"/>
      <protection hidden="1"/>
    </xf>
    <xf numFmtId="0" fontId="50" fillId="0" borderId="0" xfId="0" applyFont="1" applyFill="1" applyAlignment="1" applyProtection="1">
      <alignment/>
      <protection hidden="1"/>
    </xf>
    <xf numFmtId="0" fontId="51" fillId="0" borderId="0" xfId="0" applyFont="1" applyFill="1" applyAlignment="1" applyProtection="1">
      <alignment/>
      <protection hidden="1"/>
    </xf>
    <xf numFmtId="0" fontId="51" fillId="0" borderId="0" xfId="0" applyFont="1" applyFill="1" applyAlignment="1" applyProtection="1">
      <alignment horizontal="right"/>
      <protection hidden="1"/>
    </xf>
    <xf numFmtId="0" fontId="50" fillId="0" borderId="10" xfId="0" applyFont="1" applyFill="1" applyBorder="1" applyAlignment="1" applyProtection="1">
      <alignment horizontal="center"/>
      <protection hidden="1"/>
    </xf>
    <xf numFmtId="0" fontId="50" fillId="0" borderId="10" xfId="0" applyFont="1" applyFill="1" applyBorder="1" applyAlignment="1" applyProtection="1">
      <alignment horizontal="center" wrapText="1"/>
      <protection hidden="1"/>
    </xf>
    <xf numFmtId="0" fontId="50" fillId="0" borderId="11" xfId="0" applyFont="1" applyFill="1" applyBorder="1" applyAlignment="1" applyProtection="1">
      <alignment horizontal="center"/>
      <protection hidden="1"/>
    </xf>
    <xf numFmtId="0" fontId="50" fillId="0" borderId="10" xfId="0" applyFont="1" applyFill="1" applyBorder="1" applyAlignment="1" applyProtection="1">
      <alignment horizontal="center"/>
      <protection hidden="1"/>
    </xf>
    <xf numFmtId="1" fontId="10" fillId="0" borderId="12" xfId="0" applyNumberFormat="1" applyFont="1" applyFill="1" applyBorder="1" applyAlignment="1" applyProtection="1">
      <alignment/>
      <protection hidden="1"/>
    </xf>
    <xf numFmtId="168" fontId="53" fillId="0" borderId="10" xfId="379" applyNumberFormat="1" applyFont="1" applyFill="1" applyBorder="1" applyAlignment="1" applyProtection="1">
      <alignment/>
      <protection hidden="1"/>
    </xf>
    <xf numFmtId="168" fontId="53" fillId="0" borderId="11" xfId="379" applyNumberFormat="1" applyFont="1" applyFill="1" applyBorder="1" applyAlignment="1" applyProtection="1">
      <alignment/>
      <protection hidden="1"/>
    </xf>
    <xf numFmtId="168" fontId="53" fillId="0" borderId="10" xfId="379" applyNumberFormat="1" applyFont="1" applyFill="1" applyBorder="1" applyAlignment="1" applyProtection="1">
      <alignment/>
      <protection hidden="1"/>
    </xf>
    <xf numFmtId="1" fontId="10" fillId="0" borderId="12" xfId="0" applyNumberFormat="1" applyFont="1" applyFill="1" applyBorder="1" applyAlignment="1" applyProtection="1">
      <alignment wrapText="1"/>
      <protection hidden="1"/>
    </xf>
    <xf numFmtId="0" fontId="50" fillId="0" borderId="12" xfId="0" applyFont="1" applyFill="1" applyBorder="1" applyAlignment="1" applyProtection="1">
      <alignment/>
      <protection hidden="1"/>
    </xf>
    <xf numFmtId="0" fontId="53" fillId="0" borderId="0" xfId="0" applyFont="1" applyFill="1" applyAlignment="1" applyProtection="1">
      <alignment/>
      <protection hidden="1"/>
    </xf>
    <xf numFmtId="0" fontId="53" fillId="0" borderId="10" xfId="0" applyFont="1" applyFill="1" applyBorder="1" applyAlignment="1" applyProtection="1">
      <alignment/>
      <protection hidden="1"/>
    </xf>
    <xf numFmtId="2" fontId="10" fillId="0" borderId="12" xfId="0" applyNumberFormat="1" applyFont="1" applyFill="1" applyBorder="1" applyAlignment="1" applyProtection="1">
      <alignment horizontal="left" wrapText="1"/>
      <protection hidden="1"/>
    </xf>
    <xf numFmtId="43" fontId="53" fillId="0" borderId="10" xfId="379" applyFont="1" applyFill="1" applyBorder="1" applyAlignment="1" applyProtection="1">
      <alignment/>
      <protection hidden="1"/>
    </xf>
    <xf numFmtId="43" fontId="53" fillId="0" borderId="11" xfId="379" applyFont="1" applyFill="1" applyBorder="1" applyAlignment="1" applyProtection="1">
      <alignment/>
      <protection hidden="1"/>
    </xf>
    <xf numFmtId="43" fontId="53" fillId="0" borderId="10" xfId="379" applyFont="1" applyFill="1" applyBorder="1" applyAlignment="1" applyProtection="1">
      <alignment/>
      <protection hidden="1"/>
    </xf>
    <xf numFmtId="2" fontId="10" fillId="0" borderId="12" xfId="0" applyNumberFormat="1" applyFont="1" applyFill="1" applyBorder="1" applyAlignment="1" applyProtection="1">
      <alignment wrapText="1"/>
      <protection hidden="1"/>
    </xf>
    <xf numFmtId="0" fontId="50" fillId="0" borderId="0" xfId="0" applyFont="1" applyFill="1" applyAlignment="1" applyProtection="1">
      <alignment horizontal="center"/>
      <protection hidden="1"/>
    </xf>
    <xf numFmtId="0" fontId="50" fillId="0" borderId="0" xfId="0" applyFont="1" applyFill="1" applyAlignment="1" applyProtection="1">
      <alignment horizontal="left" wrapText="1"/>
      <protection hidden="1"/>
    </xf>
    <xf numFmtId="0" fontId="52" fillId="0" borderId="13" xfId="0" applyFont="1" applyFill="1" applyBorder="1" applyAlignment="1" applyProtection="1">
      <alignment horizontal="left"/>
      <protection hidden="1"/>
    </xf>
    <xf numFmtId="0" fontId="54" fillId="0" borderId="14" xfId="0" applyFont="1" applyFill="1" applyBorder="1" applyAlignment="1" applyProtection="1">
      <alignment horizontal="left" vertical="center"/>
      <protection hidden="1"/>
    </xf>
    <xf numFmtId="0" fontId="55" fillId="0" borderId="15" xfId="0" applyFont="1" applyFill="1" applyBorder="1" applyAlignment="1" applyProtection="1">
      <alignment horizontal="left" wrapText="1"/>
      <protection hidden="1"/>
    </xf>
    <xf numFmtId="0" fontId="55" fillId="0" borderId="0" xfId="0" applyFont="1" applyFill="1" applyAlignment="1" applyProtection="1">
      <alignment horizontal="left" wrapText="1"/>
      <protection hidden="1"/>
    </xf>
  </cellXfs>
  <cellStyles count="203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2 6" xfId="21"/>
    <cellStyle name="20% - Accent1 3" xfId="22"/>
    <cellStyle name="20% - Accent1 3 2" xfId="23"/>
    <cellStyle name="20% - Accent1 4" xfId="24"/>
    <cellStyle name="20% - Accent2" xfId="25"/>
    <cellStyle name="20% - Accent2 2" xfId="26"/>
    <cellStyle name="20% - Accent2 2 2" xfId="27"/>
    <cellStyle name="20% - Accent2 2 3" xfId="28"/>
    <cellStyle name="20% - Accent2 2 4" xfId="29"/>
    <cellStyle name="20% - Accent2 2 5" xfId="30"/>
    <cellStyle name="20% - Accent2 2 6" xfId="31"/>
    <cellStyle name="20% - Accent2 3" xfId="32"/>
    <cellStyle name="20% - Accent2 3 2" xfId="33"/>
    <cellStyle name="20% - Accent2 4" xfId="34"/>
    <cellStyle name="20% - Accent3" xfId="35"/>
    <cellStyle name="20% - Accent3 2" xfId="36"/>
    <cellStyle name="20% - Accent3 2 2" xfId="37"/>
    <cellStyle name="20% - Accent3 2 3" xfId="38"/>
    <cellStyle name="20% - Accent3 2 4" xfId="39"/>
    <cellStyle name="20% - Accent3 2 5" xfId="40"/>
    <cellStyle name="20% - Accent3 2 6" xfId="41"/>
    <cellStyle name="20% - Accent3 3" xfId="42"/>
    <cellStyle name="20% - Accent3 3 2" xfId="43"/>
    <cellStyle name="20% - Accent3 4" xfId="44"/>
    <cellStyle name="20% - Accent4" xfId="45"/>
    <cellStyle name="20% - Accent4 2" xfId="46"/>
    <cellStyle name="20% - Accent4 2 2" xfId="47"/>
    <cellStyle name="20% - Accent4 2 3" xfId="48"/>
    <cellStyle name="20% - Accent4 2 4" xfId="49"/>
    <cellStyle name="20% - Accent4 2 5" xfId="50"/>
    <cellStyle name="20% - Accent4 2 6" xfId="51"/>
    <cellStyle name="20% - Accent4 3" xfId="52"/>
    <cellStyle name="20% - Accent4 3 2" xfId="53"/>
    <cellStyle name="20% - Accent4 4" xfId="54"/>
    <cellStyle name="20% - Accent5" xfId="55"/>
    <cellStyle name="20% - Accent5 2" xfId="56"/>
    <cellStyle name="20% - Accent5 2 2" xfId="57"/>
    <cellStyle name="20% - Accent5 2 3" xfId="58"/>
    <cellStyle name="20% - Accent5 2 4" xfId="59"/>
    <cellStyle name="20% - Accent5 2 5" xfId="60"/>
    <cellStyle name="20% - Accent5 2 6" xfId="61"/>
    <cellStyle name="20% - Accent5 3" xfId="62"/>
    <cellStyle name="20% - Accent5 3 2" xfId="63"/>
    <cellStyle name="20% - Accent5 4" xfId="64"/>
    <cellStyle name="20% - Accent6" xfId="65"/>
    <cellStyle name="20% - Accent6 2" xfId="66"/>
    <cellStyle name="20% - Accent6 2 2" xfId="67"/>
    <cellStyle name="20% - Accent6 2 3" xfId="68"/>
    <cellStyle name="20% - Accent6 2 4" xfId="69"/>
    <cellStyle name="20% - Accent6 2 5" xfId="70"/>
    <cellStyle name="20% - Accent6 2 6" xfId="71"/>
    <cellStyle name="20% - Accent6 3" xfId="72"/>
    <cellStyle name="20% - Accent6 3 2" xfId="73"/>
    <cellStyle name="20% - Accent6 4" xfId="74"/>
    <cellStyle name="40% - Accent1" xfId="75"/>
    <cellStyle name="40% - Accent1 2" xfId="76"/>
    <cellStyle name="40% - Accent1 2 2" xfId="77"/>
    <cellStyle name="40% - Accent1 2 3" xfId="78"/>
    <cellStyle name="40% - Accent1 2 4" xfId="79"/>
    <cellStyle name="40% - Accent1 2 5" xfId="80"/>
    <cellStyle name="40% - Accent1 2 6" xfId="81"/>
    <cellStyle name="40% - Accent1 3" xfId="82"/>
    <cellStyle name="40% - Accent1 3 2" xfId="83"/>
    <cellStyle name="40% - Accent1 4" xfId="84"/>
    <cellStyle name="40% - Accent2" xfId="85"/>
    <cellStyle name="40% - Accent2 2" xfId="86"/>
    <cellStyle name="40% - Accent2 2 2" xfId="87"/>
    <cellStyle name="40% - Accent2 2 3" xfId="88"/>
    <cellStyle name="40% - Accent2 2 4" xfId="89"/>
    <cellStyle name="40% - Accent2 2 5" xfId="90"/>
    <cellStyle name="40% - Accent2 2 6" xfId="91"/>
    <cellStyle name="40% - Accent2 3" xfId="92"/>
    <cellStyle name="40% - Accent2 3 2" xfId="93"/>
    <cellStyle name="40% - Accent2 4" xfId="94"/>
    <cellStyle name="40% - Accent3" xfId="95"/>
    <cellStyle name="40% - Accent3 2" xfId="96"/>
    <cellStyle name="40% - Accent3 2 2" xfId="97"/>
    <cellStyle name="40% - Accent3 2 3" xfId="98"/>
    <cellStyle name="40% - Accent3 2 4" xfId="99"/>
    <cellStyle name="40% - Accent3 2 5" xfId="100"/>
    <cellStyle name="40% - Accent3 2 6" xfId="101"/>
    <cellStyle name="40% - Accent3 3" xfId="102"/>
    <cellStyle name="40% - Accent3 3 2" xfId="103"/>
    <cellStyle name="40% - Accent3 4" xfId="104"/>
    <cellStyle name="40% - Accent4" xfId="105"/>
    <cellStyle name="40% - Accent4 2" xfId="106"/>
    <cellStyle name="40% - Accent4 2 2" xfId="107"/>
    <cellStyle name="40% - Accent4 2 3" xfId="108"/>
    <cellStyle name="40% - Accent4 2 4" xfId="109"/>
    <cellStyle name="40% - Accent4 2 5" xfId="110"/>
    <cellStyle name="40% - Accent4 2 6" xfId="111"/>
    <cellStyle name="40% - Accent4 3" xfId="112"/>
    <cellStyle name="40% - Accent4 3 2" xfId="113"/>
    <cellStyle name="40% - Accent4 4" xfId="114"/>
    <cellStyle name="40% - Accent5" xfId="115"/>
    <cellStyle name="40% - Accent5 2" xfId="116"/>
    <cellStyle name="40% - Accent5 2 2" xfId="117"/>
    <cellStyle name="40% - Accent5 2 3" xfId="118"/>
    <cellStyle name="40% - Accent5 2 4" xfId="119"/>
    <cellStyle name="40% - Accent5 2 5" xfId="120"/>
    <cellStyle name="40% - Accent5 2 6" xfId="121"/>
    <cellStyle name="40% - Accent5 3" xfId="122"/>
    <cellStyle name="40% - Accent5 3 2" xfId="123"/>
    <cellStyle name="40% - Accent5 4" xfId="124"/>
    <cellStyle name="40% - Accent6" xfId="125"/>
    <cellStyle name="40% - Accent6 2" xfId="126"/>
    <cellStyle name="40% - Accent6 2 2" xfId="127"/>
    <cellStyle name="40% - Accent6 2 3" xfId="128"/>
    <cellStyle name="40% - Accent6 2 4" xfId="129"/>
    <cellStyle name="40% - Accent6 2 5" xfId="130"/>
    <cellStyle name="40% - Accent6 2 6" xfId="131"/>
    <cellStyle name="40% - Accent6 3" xfId="132"/>
    <cellStyle name="40% - Accent6 3 2" xfId="133"/>
    <cellStyle name="40% - Accent6 4" xfId="134"/>
    <cellStyle name="60% - Accent1" xfId="135"/>
    <cellStyle name="60% - Accent1 2" xfId="136"/>
    <cellStyle name="60% - Accent1 2 2" xfId="137"/>
    <cellStyle name="60% - Accent1 2 3" xfId="138"/>
    <cellStyle name="60% - Accent1 2 4" xfId="139"/>
    <cellStyle name="60% - Accent1 2 5" xfId="140"/>
    <cellStyle name="60% - Accent1 2 6" xfId="141"/>
    <cellStyle name="60% - Accent1 3" xfId="142"/>
    <cellStyle name="60% - Accent1 3 2" xfId="143"/>
    <cellStyle name="60% - Accent1 4" xfId="144"/>
    <cellStyle name="60% - Accent2" xfId="145"/>
    <cellStyle name="60% - Accent2 2" xfId="146"/>
    <cellStyle name="60% - Accent2 2 2" xfId="147"/>
    <cellStyle name="60% - Accent2 2 3" xfId="148"/>
    <cellStyle name="60% - Accent2 2 4" xfId="149"/>
    <cellStyle name="60% - Accent2 2 5" xfId="150"/>
    <cellStyle name="60% - Accent2 2 6" xfId="151"/>
    <cellStyle name="60% - Accent2 3" xfId="152"/>
    <cellStyle name="60% - Accent2 3 2" xfId="153"/>
    <cellStyle name="60% - Accent2 4" xfId="154"/>
    <cellStyle name="60% - Accent3" xfId="155"/>
    <cellStyle name="60% - Accent3 2" xfId="156"/>
    <cellStyle name="60% - Accent3 2 2" xfId="157"/>
    <cellStyle name="60% - Accent3 2 3" xfId="158"/>
    <cellStyle name="60% - Accent3 2 4" xfId="159"/>
    <cellStyle name="60% - Accent3 2 5" xfId="160"/>
    <cellStyle name="60% - Accent3 2 6" xfId="161"/>
    <cellStyle name="60% - Accent3 3" xfId="162"/>
    <cellStyle name="60% - Accent3 3 2" xfId="163"/>
    <cellStyle name="60% - Accent3 4" xfId="164"/>
    <cellStyle name="60% - Accent4" xfId="165"/>
    <cellStyle name="60% - Accent4 2" xfId="166"/>
    <cellStyle name="60% - Accent4 2 2" xfId="167"/>
    <cellStyle name="60% - Accent4 2 3" xfId="168"/>
    <cellStyle name="60% - Accent4 2 4" xfId="169"/>
    <cellStyle name="60% - Accent4 2 5" xfId="170"/>
    <cellStyle name="60% - Accent4 2 6" xfId="171"/>
    <cellStyle name="60% - Accent4 3" xfId="172"/>
    <cellStyle name="60% - Accent4 3 2" xfId="173"/>
    <cellStyle name="60% - Accent4 4" xfId="174"/>
    <cellStyle name="60% - Accent5" xfId="175"/>
    <cellStyle name="60% - Accent5 2" xfId="176"/>
    <cellStyle name="60% - Accent5 2 2" xfId="177"/>
    <cellStyle name="60% - Accent5 2 3" xfId="178"/>
    <cellStyle name="60% - Accent5 2 4" xfId="179"/>
    <cellStyle name="60% - Accent5 2 5" xfId="180"/>
    <cellStyle name="60% - Accent5 2 6" xfId="181"/>
    <cellStyle name="60% - Accent5 3" xfId="182"/>
    <cellStyle name="60% - Accent5 3 2" xfId="183"/>
    <cellStyle name="60% - Accent5 4" xfId="184"/>
    <cellStyle name="60% - Accent6" xfId="185"/>
    <cellStyle name="60% - Accent6 2" xfId="186"/>
    <cellStyle name="60% - Accent6 2 2" xfId="187"/>
    <cellStyle name="60% - Accent6 2 3" xfId="188"/>
    <cellStyle name="60% - Accent6 2 4" xfId="189"/>
    <cellStyle name="60% - Accent6 2 5" xfId="190"/>
    <cellStyle name="60% - Accent6 2 6" xfId="191"/>
    <cellStyle name="60% - Accent6 3" xfId="192"/>
    <cellStyle name="60% - Accent6 3 2" xfId="193"/>
    <cellStyle name="60% - Accent6 4" xfId="194"/>
    <cellStyle name="Accent1" xfId="195"/>
    <cellStyle name="Accent1 2" xfId="196"/>
    <cellStyle name="Accent1 2 2" xfId="197"/>
    <cellStyle name="Accent1 2 3" xfId="198"/>
    <cellStyle name="Accent1 2 4" xfId="199"/>
    <cellStyle name="Accent1 2 5" xfId="200"/>
    <cellStyle name="Accent1 2 6" xfId="201"/>
    <cellStyle name="Accent1 3" xfId="202"/>
    <cellStyle name="Accent1 3 2" xfId="203"/>
    <cellStyle name="Accent1 4" xfId="204"/>
    <cellStyle name="Accent2" xfId="205"/>
    <cellStyle name="Accent2 2" xfId="206"/>
    <cellStyle name="Accent2 2 2" xfId="207"/>
    <cellStyle name="Accent2 2 3" xfId="208"/>
    <cellStyle name="Accent2 2 4" xfId="209"/>
    <cellStyle name="Accent2 2 5" xfId="210"/>
    <cellStyle name="Accent2 2 6" xfId="211"/>
    <cellStyle name="Accent2 3" xfId="212"/>
    <cellStyle name="Accent2 3 2" xfId="213"/>
    <cellStyle name="Accent2 4" xfId="214"/>
    <cellStyle name="Accent3" xfId="215"/>
    <cellStyle name="Accent3 2" xfId="216"/>
    <cellStyle name="Accent3 2 2" xfId="217"/>
    <cellStyle name="Accent3 2 3" xfId="218"/>
    <cellStyle name="Accent3 2 4" xfId="219"/>
    <cellStyle name="Accent3 2 5" xfId="220"/>
    <cellStyle name="Accent3 2 6" xfId="221"/>
    <cellStyle name="Accent3 3" xfId="222"/>
    <cellStyle name="Accent3 3 2" xfId="223"/>
    <cellStyle name="Accent3 4" xfId="224"/>
    <cellStyle name="Accent4" xfId="225"/>
    <cellStyle name="Accent4 2" xfId="226"/>
    <cellStyle name="Accent4 2 2" xfId="227"/>
    <cellStyle name="Accent4 2 3" xfId="228"/>
    <cellStyle name="Accent4 2 4" xfId="229"/>
    <cellStyle name="Accent4 2 5" xfId="230"/>
    <cellStyle name="Accent4 2 6" xfId="231"/>
    <cellStyle name="Accent4 3" xfId="232"/>
    <cellStyle name="Accent4 3 2" xfId="233"/>
    <cellStyle name="Accent4 4" xfId="234"/>
    <cellStyle name="Accent5" xfId="235"/>
    <cellStyle name="Accent5 2" xfId="236"/>
    <cellStyle name="Accent5 2 2" xfId="237"/>
    <cellStyle name="Accent5 2 3" xfId="238"/>
    <cellStyle name="Accent5 2 4" xfId="239"/>
    <cellStyle name="Accent5 2 5" xfId="240"/>
    <cellStyle name="Accent5 2 6" xfId="241"/>
    <cellStyle name="Accent5 3" xfId="242"/>
    <cellStyle name="Accent5 3 2" xfId="243"/>
    <cellStyle name="Accent5 4" xfId="244"/>
    <cellStyle name="Accent6" xfId="245"/>
    <cellStyle name="Accent6 2" xfId="246"/>
    <cellStyle name="Accent6 2 2" xfId="247"/>
    <cellStyle name="Accent6 2 3" xfId="248"/>
    <cellStyle name="Accent6 2 4" xfId="249"/>
    <cellStyle name="Accent6 2 5" xfId="250"/>
    <cellStyle name="Accent6 2 6" xfId="251"/>
    <cellStyle name="Accent6 3" xfId="252"/>
    <cellStyle name="Accent6 3 2" xfId="253"/>
    <cellStyle name="Accent6 4" xfId="254"/>
    <cellStyle name="Bad" xfId="255"/>
    <cellStyle name="Bad 2" xfId="256"/>
    <cellStyle name="Bad 2 2" xfId="257"/>
    <cellStyle name="Bad 2 3" xfId="258"/>
    <cellStyle name="Bad 2 4" xfId="259"/>
    <cellStyle name="Bad 2 5" xfId="260"/>
    <cellStyle name="Bad 2 6" xfId="261"/>
    <cellStyle name="Bad 3" xfId="262"/>
    <cellStyle name="Bad 3 2" xfId="263"/>
    <cellStyle name="Bad 4" xfId="264"/>
    <cellStyle name="Calculation" xfId="265"/>
    <cellStyle name="Calculation 2" xfId="266"/>
    <cellStyle name="Calculation 2 2" xfId="267"/>
    <cellStyle name="Calculation 2 2 2" xfId="268"/>
    <cellStyle name="Calculation 2 2 2 2" xfId="269"/>
    <cellStyle name="Calculation 2 2 2 2 2" xfId="270"/>
    <cellStyle name="Calculation 2 2 2 2 3" xfId="271"/>
    <cellStyle name="Calculation 2 2 2 2 4" xfId="272"/>
    <cellStyle name="Calculation 2 2 2 3" xfId="273"/>
    <cellStyle name="Calculation 2 2 2 4" xfId="274"/>
    <cellStyle name="Calculation 2 2 2 5" xfId="275"/>
    <cellStyle name="Calculation 2 2 3" xfId="276"/>
    <cellStyle name="Calculation 2 2 3 2" xfId="277"/>
    <cellStyle name="Calculation 2 2 3 3" xfId="278"/>
    <cellStyle name="Calculation 2 2 3 4" xfId="279"/>
    <cellStyle name="Calculation 2 2 4" xfId="280"/>
    <cellStyle name="Calculation 2 2 5" xfId="281"/>
    <cellStyle name="Calculation 2 2 6" xfId="282"/>
    <cellStyle name="Calculation 2 3" xfId="283"/>
    <cellStyle name="Calculation 2 3 2" xfId="284"/>
    <cellStyle name="Calculation 2 3 2 2" xfId="285"/>
    <cellStyle name="Calculation 2 3 2 2 2" xfId="286"/>
    <cellStyle name="Calculation 2 3 2 2 3" xfId="287"/>
    <cellStyle name="Calculation 2 3 2 2 4" xfId="288"/>
    <cellStyle name="Calculation 2 3 2 3" xfId="289"/>
    <cellStyle name="Calculation 2 3 2 4" xfId="290"/>
    <cellStyle name="Calculation 2 3 2 5" xfId="291"/>
    <cellStyle name="Calculation 2 3 3" xfId="292"/>
    <cellStyle name="Calculation 2 3 3 2" xfId="293"/>
    <cellStyle name="Calculation 2 3 3 3" xfId="294"/>
    <cellStyle name="Calculation 2 3 3 4" xfId="295"/>
    <cellStyle name="Calculation 2 3 4" xfId="296"/>
    <cellStyle name="Calculation 2 3 5" xfId="297"/>
    <cellStyle name="Calculation 2 3 6" xfId="298"/>
    <cellStyle name="Calculation 2 4" xfId="299"/>
    <cellStyle name="Calculation 2 4 2" xfId="300"/>
    <cellStyle name="Calculation 2 4 2 2" xfId="301"/>
    <cellStyle name="Calculation 2 4 2 2 2" xfId="302"/>
    <cellStyle name="Calculation 2 4 2 2 3" xfId="303"/>
    <cellStyle name="Calculation 2 4 2 2 4" xfId="304"/>
    <cellStyle name="Calculation 2 4 2 3" xfId="305"/>
    <cellStyle name="Calculation 2 4 2 4" xfId="306"/>
    <cellStyle name="Calculation 2 4 2 5" xfId="307"/>
    <cellStyle name="Calculation 2 4 3" xfId="308"/>
    <cellStyle name="Calculation 2 4 3 2" xfId="309"/>
    <cellStyle name="Calculation 2 4 3 3" xfId="310"/>
    <cellStyle name="Calculation 2 4 3 4" xfId="311"/>
    <cellStyle name="Calculation 2 4 4" xfId="312"/>
    <cellStyle name="Calculation 2 4 5" xfId="313"/>
    <cellStyle name="Calculation 2 4 6" xfId="314"/>
    <cellStyle name="Calculation 2 5" xfId="315"/>
    <cellStyle name="Calculation 2 5 2" xfId="316"/>
    <cellStyle name="Calculation 2 5 2 2" xfId="317"/>
    <cellStyle name="Calculation 2 5 2 2 2" xfId="318"/>
    <cellStyle name="Calculation 2 5 2 2 3" xfId="319"/>
    <cellStyle name="Calculation 2 5 2 2 4" xfId="320"/>
    <cellStyle name="Calculation 2 5 2 3" xfId="321"/>
    <cellStyle name="Calculation 2 5 2 4" xfId="322"/>
    <cellStyle name="Calculation 2 5 2 5" xfId="323"/>
    <cellStyle name="Calculation 2 5 3" xfId="324"/>
    <cellStyle name="Calculation 2 5 3 2" xfId="325"/>
    <cellStyle name="Calculation 2 5 3 3" xfId="326"/>
    <cellStyle name="Calculation 2 5 3 4" xfId="327"/>
    <cellStyle name="Calculation 2 5 4" xfId="328"/>
    <cellStyle name="Calculation 2 5 5" xfId="329"/>
    <cellStyle name="Calculation 2 5 6" xfId="330"/>
    <cellStyle name="Calculation 2 6" xfId="331"/>
    <cellStyle name="Calculation 2 6 2" xfId="332"/>
    <cellStyle name="Calculation 2 6 3" xfId="333"/>
    <cellStyle name="Calculation 3" xfId="334"/>
    <cellStyle name="Calculation 3 2" xfId="335"/>
    <cellStyle name="Calculation 3 2 2" xfId="336"/>
    <cellStyle name="Calculation 3 2 2 2" xfId="337"/>
    <cellStyle name="Calculation 3 2 2 3" xfId="338"/>
    <cellStyle name="Calculation 3 2 2 4" xfId="339"/>
    <cellStyle name="Calculation 3 2 3" xfId="340"/>
    <cellStyle name="Calculation 3 2 4" xfId="341"/>
    <cellStyle name="Calculation 3 2 5" xfId="342"/>
    <cellStyle name="Calculation 3 3" xfId="343"/>
    <cellStyle name="Calculation 3 3 2" xfId="344"/>
    <cellStyle name="Calculation 3 3 3" xfId="345"/>
    <cellStyle name="Calculation 3 3 4" xfId="346"/>
    <cellStyle name="Calculation 3 4" xfId="347"/>
    <cellStyle name="Calculation 3 4 2" xfId="348"/>
    <cellStyle name="Calculation 3 4 3" xfId="349"/>
    <cellStyle name="Calculation 3 5" xfId="350"/>
    <cellStyle name="Calculation 3 6" xfId="351"/>
    <cellStyle name="Calculation 3 7" xfId="352"/>
    <cellStyle name="Calculation 4" xfId="353"/>
    <cellStyle name="Calculation 4 2" xfId="354"/>
    <cellStyle name="Calculation 4 2 2" xfId="355"/>
    <cellStyle name="Calculation 4 2 2 2" xfId="356"/>
    <cellStyle name="Calculation 4 2 2 3" xfId="357"/>
    <cellStyle name="Calculation 4 2 2 4" xfId="358"/>
    <cellStyle name="Calculation 4 2 3" xfId="359"/>
    <cellStyle name="Calculation 4 2 4" xfId="360"/>
    <cellStyle name="Calculation 4 2 5" xfId="361"/>
    <cellStyle name="Calculation 4 3" xfId="362"/>
    <cellStyle name="Calculation 4 3 2" xfId="363"/>
    <cellStyle name="Calculation 4 3 3" xfId="364"/>
    <cellStyle name="Calculation 4 3 4" xfId="365"/>
    <cellStyle name="Calculation 4 4" xfId="366"/>
    <cellStyle name="Calculation 4 5" xfId="367"/>
    <cellStyle name="Calculation 4 6" xfId="368"/>
    <cellStyle name="Check Cell" xfId="369"/>
    <cellStyle name="Check Cell 2" xfId="370"/>
    <cellStyle name="Check Cell 2 2" xfId="371"/>
    <cellStyle name="Check Cell 2 3" xfId="372"/>
    <cellStyle name="Check Cell 2 4" xfId="373"/>
    <cellStyle name="Check Cell 2 5" xfId="374"/>
    <cellStyle name="Check Cell 2 6" xfId="375"/>
    <cellStyle name="Check Cell 3" xfId="376"/>
    <cellStyle name="Check Cell 3 2" xfId="377"/>
    <cellStyle name="Check Cell 4" xfId="378"/>
    <cellStyle name="Comma" xfId="379"/>
    <cellStyle name="Comma [0]" xfId="380"/>
    <cellStyle name="Comma 10" xfId="381"/>
    <cellStyle name="Comma 10 2" xfId="382"/>
    <cellStyle name="Comma 10 2 2" xfId="383"/>
    <cellStyle name="Comma 10 2 3" xfId="384"/>
    <cellStyle name="Comma 10 3" xfId="385"/>
    <cellStyle name="Comma 10 3 2" xfId="386"/>
    <cellStyle name="Comma 10 4" xfId="387"/>
    <cellStyle name="Comma 11" xfId="388"/>
    <cellStyle name="Comma 11 2" xfId="389"/>
    <cellStyle name="Comma 11 2 2" xfId="390"/>
    <cellStyle name="Comma 12" xfId="391"/>
    <cellStyle name="Comma 12 2" xfId="392"/>
    <cellStyle name="Comma 12 2 2" xfId="393"/>
    <cellStyle name="Comma 12 3" xfId="394"/>
    <cellStyle name="Comma 12 3 2" xfId="395"/>
    <cellStyle name="Comma 12 4" xfId="396"/>
    <cellStyle name="Comma 13" xfId="397"/>
    <cellStyle name="Comma 14" xfId="398"/>
    <cellStyle name="Comma 14 2" xfId="399"/>
    <cellStyle name="Comma 15" xfId="400"/>
    <cellStyle name="Comma 16" xfId="401"/>
    <cellStyle name="Comma 17" xfId="402"/>
    <cellStyle name="Comma 17 2" xfId="403"/>
    <cellStyle name="Comma 17 3" xfId="404"/>
    <cellStyle name="Comma 17 4" xfId="405"/>
    <cellStyle name="Comma 17 5" xfId="406"/>
    <cellStyle name="Comma 18" xfId="407"/>
    <cellStyle name="Comma 18 2" xfId="408"/>
    <cellStyle name="Comma 18 3" xfId="409"/>
    <cellStyle name="Comma 19" xfId="410"/>
    <cellStyle name="Comma 19 2" xfId="411"/>
    <cellStyle name="Comma 2" xfId="412"/>
    <cellStyle name="Comma 2 10" xfId="413"/>
    <cellStyle name="Comma 2 10 2" xfId="414"/>
    <cellStyle name="Comma 2 11" xfId="415"/>
    <cellStyle name="Comma 2 12" xfId="416"/>
    <cellStyle name="Comma 2 13" xfId="417"/>
    <cellStyle name="Comma 2 14" xfId="418"/>
    <cellStyle name="Comma 2 15" xfId="419"/>
    <cellStyle name="Comma 2 16" xfId="420"/>
    <cellStyle name="Comma 2 17" xfId="421"/>
    <cellStyle name="Comma 2 18" xfId="422"/>
    <cellStyle name="Comma 2 19" xfId="423"/>
    <cellStyle name="Comma 2 2" xfId="424"/>
    <cellStyle name="Comma 2 2 10" xfId="425"/>
    <cellStyle name="Comma 2 2 10 2" xfId="426"/>
    <cellStyle name="Comma 2 2 11" xfId="427"/>
    <cellStyle name="Comma 2 2 11 2" xfId="428"/>
    <cellStyle name="Comma 2 2 12" xfId="429"/>
    <cellStyle name="Comma 2 2 12 2" xfId="430"/>
    <cellStyle name="Comma 2 2 13" xfId="431"/>
    <cellStyle name="Comma 2 2 13 2" xfId="432"/>
    <cellStyle name="Comma 2 2 14" xfId="433"/>
    <cellStyle name="Comma 2 2 14 2" xfId="434"/>
    <cellStyle name="Comma 2 2 15" xfId="435"/>
    <cellStyle name="Comma 2 2 15 2" xfId="436"/>
    <cellStyle name="Comma 2 2 16" xfId="437"/>
    <cellStyle name="Comma 2 2 16 2" xfId="438"/>
    <cellStyle name="Comma 2 2 17" xfId="439"/>
    <cellStyle name="Comma 2 2 17 2" xfId="440"/>
    <cellStyle name="Comma 2 2 18" xfId="441"/>
    <cellStyle name="Comma 2 2 18 2" xfId="442"/>
    <cellStyle name="Comma 2 2 19" xfId="443"/>
    <cellStyle name="Comma 2 2 19 2" xfId="444"/>
    <cellStyle name="Comma 2 2 2" xfId="445"/>
    <cellStyle name="Comma 2 2 2 10" xfId="446"/>
    <cellStyle name="Comma 2 2 2 2" xfId="447"/>
    <cellStyle name="Comma 2 2 2 2 10" xfId="448"/>
    <cellStyle name="Comma 2 2 2 2 2" xfId="449"/>
    <cellStyle name="Comma 2 2 2 2 2 2" xfId="450"/>
    <cellStyle name="Comma 2 2 2 2 2 2 2" xfId="451"/>
    <cellStyle name="Comma 2 2 2 2 2 2 2 2" xfId="452"/>
    <cellStyle name="Comma 2 2 2 2 2 2 2 3" xfId="453"/>
    <cellStyle name="Comma 2 2 2 2 2 2 2 4" xfId="454"/>
    <cellStyle name="Comma 2 2 2 2 2 2 2 5" xfId="455"/>
    <cellStyle name="Comma 2 2 2 2 2 2 2 6" xfId="456"/>
    <cellStyle name="Comma 2 2 2 2 2 2 2 7" xfId="457"/>
    <cellStyle name="Comma 2 2 2 2 2 2 3" xfId="458"/>
    <cellStyle name="Comma 2 2 2 2 2 2 3 2" xfId="459"/>
    <cellStyle name="Comma 2 2 2 2 2 2 4" xfId="460"/>
    <cellStyle name="Comma 2 2 2 2 2 2 5" xfId="461"/>
    <cellStyle name="Comma 2 2 2 2 2 2 6" xfId="462"/>
    <cellStyle name="Comma 2 2 2 2 2 2 7" xfId="463"/>
    <cellStyle name="Comma 2 2 2 2 2 2 8" xfId="464"/>
    <cellStyle name="Comma 2 2 2 2 2 3" xfId="465"/>
    <cellStyle name="Comma 2 2 2 2 2 3 2" xfId="466"/>
    <cellStyle name="Comma 2 2 2 2 2 4" xfId="467"/>
    <cellStyle name="Comma 2 2 2 2 2 4 2" xfId="468"/>
    <cellStyle name="Comma 2 2 2 2 2 4 3" xfId="469"/>
    <cellStyle name="Comma 2 2 2 2 2 4 4" xfId="470"/>
    <cellStyle name="Comma 2 2 2 2 2 4 5" xfId="471"/>
    <cellStyle name="Comma 2 2 2 2 2 4 6" xfId="472"/>
    <cellStyle name="Comma 2 2 2 2 2 4 7" xfId="473"/>
    <cellStyle name="Comma 2 2 2 2 2 5" xfId="474"/>
    <cellStyle name="Comma 2 2 2 2 2 6" xfId="475"/>
    <cellStyle name="Comma 2 2 2 2 2 7" xfId="476"/>
    <cellStyle name="Comma 2 2 2 2 2 8" xfId="477"/>
    <cellStyle name="Comma 2 2 2 2 2 9" xfId="478"/>
    <cellStyle name="Comma 2 2 2 2 3" xfId="479"/>
    <cellStyle name="Comma 2 2 2 2 3 2" xfId="480"/>
    <cellStyle name="Comma 2 2 2 2 3 3" xfId="481"/>
    <cellStyle name="Comma 2 2 2 2 4" xfId="482"/>
    <cellStyle name="Comma 2 2 2 2 5" xfId="483"/>
    <cellStyle name="Comma 2 2 2 2 5 2" xfId="484"/>
    <cellStyle name="Comma 2 2 2 2 5 3" xfId="485"/>
    <cellStyle name="Comma 2 2 2 2 5 4" xfId="486"/>
    <cellStyle name="Comma 2 2 2 2 5 5" xfId="487"/>
    <cellStyle name="Comma 2 2 2 2 5 6" xfId="488"/>
    <cellStyle name="Comma 2 2 2 2 5 7" xfId="489"/>
    <cellStyle name="Comma 2 2 2 2 6" xfId="490"/>
    <cellStyle name="Comma 2 2 2 2 7" xfId="491"/>
    <cellStyle name="Comma 2 2 2 2 7 2" xfId="492"/>
    <cellStyle name="Comma 2 2 2 2 8" xfId="493"/>
    <cellStyle name="Comma 2 2 2 2 8 2" xfId="494"/>
    <cellStyle name="Comma 2 2 2 2 8 3" xfId="495"/>
    <cellStyle name="Comma 2 2 2 2 9" xfId="496"/>
    <cellStyle name="Comma 2 2 2 3" xfId="497"/>
    <cellStyle name="Comma 2 2 2 3 2" xfId="498"/>
    <cellStyle name="Comma 2 2 2 3 2 2" xfId="499"/>
    <cellStyle name="Comma 2 2 2 3 3" xfId="500"/>
    <cellStyle name="Comma 2 2 2 3 4" xfId="501"/>
    <cellStyle name="Comma 2 2 2 4" xfId="502"/>
    <cellStyle name="Comma 2 2 2 4 2" xfId="503"/>
    <cellStyle name="Comma 2 2 2 4 2 2" xfId="504"/>
    <cellStyle name="Comma 2 2 2 4 3" xfId="505"/>
    <cellStyle name="Comma 2 2 2 5" xfId="506"/>
    <cellStyle name="Comma 2 2 2 5 2" xfId="507"/>
    <cellStyle name="Comma 2 2 2 5 3" xfId="508"/>
    <cellStyle name="Comma 2 2 2 5 4" xfId="509"/>
    <cellStyle name="Comma 2 2 2 5 5" xfId="510"/>
    <cellStyle name="Comma 2 2 2 5 6" xfId="511"/>
    <cellStyle name="Comma 2 2 2 5 7" xfId="512"/>
    <cellStyle name="Comma 2 2 2 5 8" xfId="513"/>
    <cellStyle name="Comma 2 2 2 5 9" xfId="514"/>
    <cellStyle name="Comma 2 2 2 6" xfId="515"/>
    <cellStyle name="Comma 2 2 2 6 2" xfId="516"/>
    <cellStyle name="Comma 2 2 2 6 2 2" xfId="517"/>
    <cellStyle name="Comma 2 2 2 6 3" xfId="518"/>
    <cellStyle name="Comma 2 2 2 7" xfId="519"/>
    <cellStyle name="Comma 2 2 2 7 2" xfId="520"/>
    <cellStyle name="Comma 2 2 2 7 2 2" xfId="521"/>
    <cellStyle name="Comma 2 2 2 8" xfId="522"/>
    <cellStyle name="Comma 2 2 2 8 2" xfId="523"/>
    <cellStyle name="Comma 2 2 2 8 3" xfId="524"/>
    <cellStyle name="Comma 2 2 2 9" xfId="525"/>
    <cellStyle name="Comma 2 2 20" xfId="526"/>
    <cellStyle name="Comma 2 2 20 2" xfId="527"/>
    <cellStyle name="Comma 2 2 21" xfId="528"/>
    <cellStyle name="Comma 2 2 21 2" xfId="529"/>
    <cellStyle name="Comma 2 2 22" xfId="530"/>
    <cellStyle name="Comma 2 2 22 2" xfId="531"/>
    <cellStyle name="Comma 2 2 23" xfId="532"/>
    <cellStyle name="Comma 2 2 23 2" xfId="533"/>
    <cellStyle name="Comma 2 2 24" xfId="534"/>
    <cellStyle name="Comma 2 2 24 2" xfId="535"/>
    <cellStyle name="Comma 2 2 25" xfId="536"/>
    <cellStyle name="Comma 2 2 25 2" xfId="537"/>
    <cellStyle name="Comma 2 2 26" xfId="538"/>
    <cellStyle name="Comma 2 2 26 2" xfId="539"/>
    <cellStyle name="Comma 2 2 27" xfId="540"/>
    <cellStyle name="Comma 2 2 27 2" xfId="541"/>
    <cellStyle name="Comma 2 2 28" xfId="542"/>
    <cellStyle name="Comma 2 2 28 2" xfId="543"/>
    <cellStyle name="Comma 2 2 29" xfId="544"/>
    <cellStyle name="Comma 2 2 29 2" xfId="545"/>
    <cellStyle name="Comma 2 2 3" xfId="546"/>
    <cellStyle name="Comma 2 2 3 2" xfId="547"/>
    <cellStyle name="Comma 2 2 3 2 2" xfId="548"/>
    <cellStyle name="Comma 2 2 3 3" xfId="549"/>
    <cellStyle name="Comma 2 2 3 4" xfId="550"/>
    <cellStyle name="Comma 2 2 3 5" xfId="551"/>
    <cellStyle name="Comma 2 2 3 5 2" xfId="552"/>
    <cellStyle name="Comma 2 2 3 6" xfId="553"/>
    <cellStyle name="Comma 2 2 3 6 2" xfId="554"/>
    <cellStyle name="Comma 2 2 30" xfId="555"/>
    <cellStyle name="Comma 2 2 30 2" xfId="556"/>
    <cellStyle name="Comma 2 2 31" xfId="557"/>
    <cellStyle name="Comma 2 2 31 2" xfId="558"/>
    <cellStyle name="Comma 2 2 32" xfId="559"/>
    <cellStyle name="Comma 2 2 32 2" xfId="560"/>
    <cellStyle name="Comma 2 2 33" xfId="561"/>
    <cellStyle name="Comma 2 2 33 2" xfId="562"/>
    <cellStyle name="Comma 2 2 34" xfId="563"/>
    <cellStyle name="Comma 2 2 34 2" xfId="564"/>
    <cellStyle name="Comma 2 2 35" xfId="565"/>
    <cellStyle name="Comma 2 2 35 2" xfId="566"/>
    <cellStyle name="Comma 2 2 36" xfId="567"/>
    <cellStyle name="Comma 2 2 36 2" xfId="568"/>
    <cellStyle name="Comma 2 2 37" xfId="569"/>
    <cellStyle name="Comma 2 2 37 2" xfId="570"/>
    <cellStyle name="Comma 2 2 38" xfId="571"/>
    <cellStyle name="Comma 2 2 38 2" xfId="572"/>
    <cellStyle name="Comma 2 2 39" xfId="573"/>
    <cellStyle name="Comma 2 2 39 2" xfId="574"/>
    <cellStyle name="Comma 2 2 4" xfId="575"/>
    <cellStyle name="Comma 2 2 4 2" xfId="576"/>
    <cellStyle name="Comma 2 2 4 3" xfId="577"/>
    <cellStyle name="Comma 2 2 40" xfId="578"/>
    <cellStyle name="Comma 2 2 41" xfId="579"/>
    <cellStyle name="Comma 2 2 42" xfId="580"/>
    <cellStyle name="Comma 2 2 43" xfId="581"/>
    <cellStyle name="Comma 2 2 44" xfId="582"/>
    <cellStyle name="Comma 2 2 45" xfId="583"/>
    <cellStyle name="Comma 2 2 5" xfId="584"/>
    <cellStyle name="Comma 2 2 5 2" xfId="585"/>
    <cellStyle name="Comma 2 2 5 3" xfId="586"/>
    <cellStyle name="Comma 2 2 5 4" xfId="587"/>
    <cellStyle name="Comma 2 2 5 5" xfId="588"/>
    <cellStyle name="Comma 2 2 5 6" xfId="589"/>
    <cellStyle name="Comma 2 2 5 7" xfId="590"/>
    <cellStyle name="Comma 2 2 5 8" xfId="591"/>
    <cellStyle name="Comma 2 2 5 9" xfId="592"/>
    <cellStyle name="Comma 2 2 6" xfId="593"/>
    <cellStyle name="Comma 2 2 6 2" xfId="594"/>
    <cellStyle name="Comma 2 2 6 2 2" xfId="595"/>
    <cellStyle name="Comma 2 2 6 3" xfId="596"/>
    <cellStyle name="Comma 2 2 7" xfId="597"/>
    <cellStyle name="Comma 2 2 7 2" xfId="598"/>
    <cellStyle name="Comma 2 2 7 2 2" xfId="599"/>
    <cellStyle name="Comma 2 2 8" xfId="600"/>
    <cellStyle name="Comma 2 2 8 2" xfId="601"/>
    <cellStyle name="Comma 2 2 9" xfId="602"/>
    <cellStyle name="Comma 2 2 9 2" xfId="603"/>
    <cellStyle name="Comma 2 2 9 3" xfId="604"/>
    <cellStyle name="Comma 2 2 9 4" xfId="605"/>
    <cellStyle name="Comma 2 20" xfId="606"/>
    <cellStyle name="Comma 2 21" xfId="607"/>
    <cellStyle name="Comma 2 22" xfId="608"/>
    <cellStyle name="Comma 2 3" xfId="609"/>
    <cellStyle name="Comma 2 3 2" xfId="610"/>
    <cellStyle name="Comma 2 3 2 2" xfId="611"/>
    <cellStyle name="Comma 2 3 2 3" xfId="612"/>
    <cellStyle name="Comma 2 3 3" xfId="613"/>
    <cellStyle name="Comma 2 3 3 2" xfId="614"/>
    <cellStyle name="Comma 2 3 4" xfId="615"/>
    <cellStyle name="Comma 2 3 4 2" xfId="616"/>
    <cellStyle name="Comma 2 3 5" xfId="617"/>
    <cellStyle name="Comma 2 3 5 2" xfId="618"/>
    <cellStyle name="Comma 2 4" xfId="619"/>
    <cellStyle name="Comma 2 4 2" xfId="620"/>
    <cellStyle name="Comma 2 4 3" xfId="621"/>
    <cellStyle name="Comma 2 4 4" xfId="622"/>
    <cellStyle name="Comma 2 5" xfId="623"/>
    <cellStyle name="Comma 2 5 2" xfId="624"/>
    <cellStyle name="Comma 2 5 2 2" xfId="625"/>
    <cellStyle name="Comma 2 5 3" xfId="626"/>
    <cellStyle name="Comma 2 5 4" xfId="627"/>
    <cellStyle name="Comma 2 5 5" xfId="628"/>
    <cellStyle name="Comma 2 6" xfId="629"/>
    <cellStyle name="Comma 2 6 2" xfId="630"/>
    <cellStyle name="Comma 2 6 3" xfId="631"/>
    <cellStyle name="Comma 2 6 4" xfId="632"/>
    <cellStyle name="Comma 2 7" xfId="633"/>
    <cellStyle name="Comma 2 7 2" xfId="634"/>
    <cellStyle name="Comma 2 8" xfId="635"/>
    <cellStyle name="Comma 2 8 2" xfId="636"/>
    <cellStyle name="Comma 2 8 3" xfId="637"/>
    <cellStyle name="Comma 2 9" xfId="638"/>
    <cellStyle name="Comma 2 9 2" xfId="639"/>
    <cellStyle name="Comma 20" xfId="640"/>
    <cellStyle name="Comma 21" xfId="641"/>
    <cellStyle name="Comma 21 2" xfId="642"/>
    <cellStyle name="Comma 22" xfId="643"/>
    <cellStyle name="Comma 23" xfId="644"/>
    <cellStyle name="Comma 23 2" xfId="645"/>
    <cellStyle name="Comma 24" xfId="646"/>
    <cellStyle name="Comma 25" xfId="647"/>
    <cellStyle name="Comma 25 2" xfId="648"/>
    <cellStyle name="Comma 26" xfId="649"/>
    <cellStyle name="Comma 27" xfId="650"/>
    <cellStyle name="Comma 28" xfId="651"/>
    <cellStyle name="Comma 28 2" xfId="652"/>
    <cellStyle name="Comma 3" xfId="653"/>
    <cellStyle name="Comma 3 10" xfId="654"/>
    <cellStyle name="Comma 3 10 2" xfId="655"/>
    <cellStyle name="Comma 3 10 3" xfId="656"/>
    <cellStyle name="Comma 3 11" xfId="657"/>
    <cellStyle name="Comma 3 11 2" xfId="658"/>
    <cellStyle name="Comma 3 12" xfId="659"/>
    <cellStyle name="Comma 3 12 2" xfId="660"/>
    <cellStyle name="Comma 3 13" xfId="661"/>
    <cellStyle name="Comma 3 13 2" xfId="662"/>
    <cellStyle name="Comma 3 14" xfId="663"/>
    <cellStyle name="Comma 3 14 2" xfId="664"/>
    <cellStyle name="Comma 3 15" xfId="665"/>
    <cellStyle name="Comma 3 15 2" xfId="666"/>
    <cellStyle name="Comma 3 16" xfId="667"/>
    <cellStyle name="Comma 3 16 2" xfId="668"/>
    <cellStyle name="Comma 3 17" xfId="669"/>
    <cellStyle name="Comma 3 17 2" xfId="670"/>
    <cellStyle name="Comma 3 18" xfId="671"/>
    <cellStyle name="Comma 3 18 2" xfId="672"/>
    <cellStyle name="Comma 3 19" xfId="673"/>
    <cellStyle name="Comma 3 19 2" xfId="674"/>
    <cellStyle name="Comma 3 2" xfId="675"/>
    <cellStyle name="Comma 3 2 2" xfId="676"/>
    <cellStyle name="Comma 3 2 2 2" xfId="677"/>
    <cellStyle name="Comma 3 2 2 3" xfId="678"/>
    <cellStyle name="Comma 3 2 2 4" xfId="679"/>
    <cellStyle name="Comma 3 2 2 5" xfId="680"/>
    <cellStyle name="Comma 3 2 2 6" xfId="681"/>
    <cellStyle name="Comma 3 2 2 7" xfId="682"/>
    <cellStyle name="Comma 3 2 3" xfId="683"/>
    <cellStyle name="Comma 3 2 3 2" xfId="684"/>
    <cellStyle name="Comma 3 2 3 3" xfId="685"/>
    <cellStyle name="Comma 3 2 4" xfId="686"/>
    <cellStyle name="Comma 3 2 4 2" xfId="687"/>
    <cellStyle name="Comma 3 2 5" xfId="688"/>
    <cellStyle name="Comma 3 20" xfId="689"/>
    <cellStyle name="Comma 3 20 2" xfId="690"/>
    <cellStyle name="Comma 3 21" xfId="691"/>
    <cellStyle name="Comma 3 21 2" xfId="692"/>
    <cellStyle name="Comma 3 22" xfId="693"/>
    <cellStyle name="Comma 3 22 2" xfId="694"/>
    <cellStyle name="Comma 3 23" xfId="695"/>
    <cellStyle name="Comma 3 24" xfId="696"/>
    <cellStyle name="Comma 3 25" xfId="697"/>
    <cellStyle name="Comma 3 26" xfId="698"/>
    <cellStyle name="Comma 3 27" xfId="699"/>
    <cellStyle name="Comma 3 28" xfId="700"/>
    <cellStyle name="Comma 3 29" xfId="701"/>
    <cellStyle name="Comma 3 3" xfId="702"/>
    <cellStyle name="Comma 3 3 2" xfId="703"/>
    <cellStyle name="Comma 3 3 2 2" xfId="704"/>
    <cellStyle name="Comma 3 3 2 3" xfId="705"/>
    <cellStyle name="Comma 3 3 3" xfId="706"/>
    <cellStyle name="Comma 3 3 3 2" xfId="707"/>
    <cellStyle name="Comma 3 3 4" xfId="708"/>
    <cellStyle name="Comma 3 3 5" xfId="709"/>
    <cellStyle name="Comma 3 30" xfId="710"/>
    <cellStyle name="Comma 3 31" xfId="711"/>
    <cellStyle name="Comma 3 32" xfId="712"/>
    <cellStyle name="Comma 3 33" xfId="713"/>
    <cellStyle name="Comma 3 34" xfId="714"/>
    <cellStyle name="Comma 3 35" xfId="715"/>
    <cellStyle name="Comma 3 36" xfId="716"/>
    <cellStyle name="Comma 3 37" xfId="717"/>
    <cellStyle name="Comma 3 38" xfId="718"/>
    <cellStyle name="Comma 3 39" xfId="719"/>
    <cellStyle name="Comma 3 4" xfId="720"/>
    <cellStyle name="Comma 3 4 2" xfId="721"/>
    <cellStyle name="Comma 3 4 2 2" xfId="722"/>
    <cellStyle name="Comma 3 4 3" xfId="723"/>
    <cellStyle name="Comma 3 40" xfId="724"/>
    <cellStyle name="Comma 3 41" xfId="725"/>
    <cellStyle name="Comma 3 42" xfId="726"/>
    <cellStyle name="Comma 3 43" xfId="727"/>
    <cellStyle name="Comma 3 44" xfId="728"/>
    <cellStyle name="Comma 3 45" xfId="729"/>
    <cellStyle name="Comma 3 46" xfId="730"/>
    <cellStyle name="Comma 3 5" xfId="731"/>
    <cellStyle name="Comma 3 5 2" xfId="732"/>
    <cellStyle name="Comma 3 5 3" xfId="733"/>
    <cellStyle name="Comma 3 6" xfId="734"/>
    <cellStyle name="Comma 3 6 2" xfId="735"/>
    <cellStyle name="Comma 3 6 3" xfId="736"/>
    <cellStyle name="Comma 3 7" xfId="737"/>
    <cellStyle name="Comma 3 7 2" xfId="738"/>
    <cellStyle name="Comma 3 7 3" xfId="739"/>
    <cellStyle name="Comma 3 8" xfId="740"/>
    <cellStyle name="Comma 3 8 2" xfId="741"/>
    <cellStyle name="Comma 3 8 3" xfId="742"/>
    <cellStyle name="Comma 3 9" xfId="743"/>
    <cellStyle name="Comma 3 9 2" xfId="744"/>
    <cellStyle name="Comma 3 9 3" xfId="745"/>
    <cellStyle name="Comma 30" xfId="746"/>
    <cellStyle name="Comma 30 2" xfId="747"/>
    <cellStyle name="Comma 32" xfId="748"/>
    <cellStyle name="Comma 32 2" xfId="749"/>
    <cellStyle name="Comma 33" xfId="750"/>
    <cellStyle name="Comma 33 2" xfId="751"/>
    <cellStyle name="Comma 34" xfId="752"/>
    <cellStyle name="Comma 35" xfId="753"/>
    <cellStyle name="Comma 35 2" xfId="754"/>
    <cellStyle name="Comma 36" xfId="755"/>
    <cellStyle name="Comma 37" xfId="756"/>
    <cellStyle name="Comma 38" xfId="757"/>
    <cellStyle name="Comma 4" xfId="758"/>
    <cellStyle name="Comma 4 10" xfId="759"/>
    <cellStyle name="Comma 4 10 2" xfId="760"/>
    <cellStyle name="Comma 4 11" xfId="761"/>
    <cellStyle name="Comma 4 12" xfId="762"/>
    <cellStyle name="Comma 4 13" xfId="763"/>
    <cellStyle name="Comma 4 14" xfId="764"/>
    <cellStyle name="Comma 4 15" xfId="765"/>
    <cellStyle name="Comma 4 16" xfId="766"/>
    <cellStyle name="Comma 4 17" xfId="767"/>
    <cellStyle name="Comma 4 18" xfId="768"/>
    <cellStyle name="Comma 4 19" xfId="769"/>
    <cellStyle name="Comma 4 2" xfId="770"/>
    <cellStyle name="Comma 4 2 2" xfId="771"/>
    <cellStyle name="Comma 4 2 2 2" xfId="772"/>
    <cellStyle name="Comma 4 2 2 3" xfId="773"/>
    <cellStyle name="Comma 4 2 3" xfId="774"/>
    <cellStyle name="Comma 4 2 3 2" xfId="775"/>
    <cellStyle name="Comma 4 2 4" xfId="776"/>
    <cellStyle name="Comma 4 2 5" xfId="777"/>
    <cellStyle name="Comma 4 2 6" xfId="778"/>
    <cellStyle name="Comma 4 2 7" xfId="779"/>
    <cellStyle name="Comma 4 2 8" xfId="780"/>
    <cellStyle name="Comma 4 2 9" xfId="781"/>
    <cellStyle name="Comma 4 20" xfId="782"/>
    <cellStyle name="Comma 4 21" xfId="783"/>
    <cellStyle name="Comma 4 22" xfId="784"/>
    <cellStyle name="Comma 4 23" xfId="785"/>
    <cellStyle name="Comma 4 24" xfId="786"/>
    <cellStyle name="Comma 4 25" xfId="787"/>
    <cellStyle name="Comma 4 26" xfId="788"/>
    <cellStyle name="Comma 4 27" xfId="789"/>
    <cellStyle name="Comma 4 28" xfId="790"/>
    <cellStyle name="Comma 4 29" xfId="791"/>
    <cellStyle name="Comma 4 3" xfId="792"/>
    <cellStyle name="Comma 4 3 2" xfId="793"/>
    <cellStyle name="Comma 4 3 2 2" xfId="794"/>
    <cellStyle name="Comma 4 3 3" xfId="795"/>
    <cellStyle name="Comma 4 3 3 2" xfId="796"/>
    <cellStyle name="Comma 4 3 4" xfId="797"/>
    <cellStyle name="Comma 4 3 5" xfId="798"/>
    <cellStyle name="Comma 4 30" xfId="799"/>
    <cellStyle name="Comma 4 31" xfId="800"/>
    <cellStyle name="Comma 4 32" xfId="801"/>
    <cellStyle name="Comma 4 33" xfId="802"/>
    <cellStyle name="Comma 4 34" xfId="803"/>
    <cellStyle name="Comma 4 35" xfId="804"/>
    <cellStyle name="Comma 4 36" xfId="805"/>
    <cellStyle name="Comma 4 37" xfId="806"/>
    <cellStyle name="Comma 4 38" xfId="807"/>
    <cellStyle name="Comma 4 39" xfId="808"/>
    <cellStyle name="Comma 4 4" xfId="809"/>
    <cellStyle name="Comma 4 4 2" xfId="810"/>
    <cellStyle name="Comma 4 40" xfId="811"/>
    <cellStyle name="Comma 4 41" xfId="812"/>
    <cellStyle name="Comma 4 42" xfId="813"/>
    <cellStyle name="Comma 4 43" xfId="814"/>
    <cellStyle name="Comma 4 44" xfId="815"/>
    <cellStyle name="Comma 4 5" xfId="816"/>
    <cellStyle name="Comma 4 6" xfId="817"/>
    <cellStyle name="Comma 4 7" xfId="818"/>
    <cellStyle name="Comma 4 8" xfId="819"/>
    <cellStyle name="Comma 4 9" xfId="820"/>
    <cellStyle name="Comma 45" xfId="821"/>
    <cellStyle name="Comma 45 2" xfId="822"/>
    <cellStyle name="Comma 5" xfId="823"/>
    <cellStyle name="Comma 5 2" xfId="824"/>
    <cellStyle name="Comma 5 2 2" xfId="825"/>
    <cellStyle name="Comma 5 3" xfId="826"/>
    <cellStyle name="Comma 5 4" xfId="827"/>
    <cellStyle name="Comma 5 5" xfId="828"/>
    <cellStyle name="Comma 6" xfId="829"/>
    <cellStyle name="Comma 6 2" xfId="830"/>
    <cellStyle name="Comma 67" xfId="831"/>
    <cellStyle name="Comma 67 2" xfId="832"/>
    <cellStyle name="Comma 67 2 2" xfId="833"/>
    <cellStyle name="Comma 67 2 2 2" xfId="834"/>
    <cellStyle name="Comma 67 2 3" xfId="835"/>
    <cellStyle name="Comma 67 2 3 2" xfId="836"/>
    <cellStyle name="Comma 67 2 4" xfId="837"/>
    <cellStyle name="Comma 67 2 4 2" xfId="838"/>
    <cellStyle name="Comma 67 3" xfId="839"/>
    <cellStyle name="Comma 67 3 2" xfId="840"/>
    <cellStyle name="Comma 67 3 3" xfId="841"/>
    <cellStyle name="Comma 67 4" xfId="842"/>
    <cellStyle name="Comma 67 4 2" xfId="843"/>
    <cellStyle name="Comma 67 5" xfId="844"/>
    <cellStyle name="Comma 7" xfId="845"/>
    <cellStyle name="Comma 7 2" xfId="846"/>
    <cellStyle name="Comma 7 3" xfId="847"/>
    <cellStyle name="Comma 70" xfId="848"/>
    <cellStyle name="Comma 70 2" xfId="849"/>
    <cellStyle name="Comma 70 2 2" xfId="850"/>
    <cellStyle name="Comma 70 3" xfId="851"/>
    <cellStyle name="Comma 70 3 2" xfId="852"/>
    <cellStyle name="Comma 70 4" xfId="853"/>
    <cellStyle name="Comma 8" xfId="854"/>
    <cellStyle name="Comma 8 2" xfId="855"/>
    <cellStyle name="Comma 8 3" xfId="856"/>
    <cellStyle name="Comma 9" xfId="857"/>
    <cellStyle name="Comma 9 2" xfId="858"/>
    <cellStyle name="Comma 9 2 2" xfId="859"/>
    <cellStyle name="Comma 9 3" xfId="860"/>
    <cellStyle name="Comma 9 3 2" xfId="861"/>
    <cellStyle name="Comma 9 4" xfId="862"/>
    <cellStyle name="Currency" xfId="863"/>
    <cellStyle name="Currency [0]" xfId="864"/>
    <cellStyle name="Excel Built-in Comma" xfId="865"/>
    <cellStyle name="Excel Built-in Comma 2" xfId="866"/>
    <cellStyle name="Excel Built-in Comma 2 2" xfId="867"/>
    <cellStyle name="Excel Built-in Comma 2 3" xfId="868"/>
    <cellStyle name="Excel Built-in Comma 2 4" xfId="869"/>
    <cellStyle name="Excel Built-in Normal" xfId="870"/>
    <cellStyle name="Excel Built-in Normal 10" xfId="871"/>
    <cellStyle name="Excel Built-in Normal 11" xfId="872"/>
    <cellStyle name="Excel Built-in Normal 12" xfId="873"/>
    <cellStyle name="Excel Built-in Normal 13" xfId="874"/>
    <cellStyle name="Excel Built-in Normal 14" xfId="875"/>
    <cellStyle name="Excel Built-in Normal 15" xfId="876"/>
    <cellStyle name="Excel Built-in Normal 16" xfId="877"/>
    <cellStyle name="Excel Built-in Normal 17" xfId="878"/>
    <cellStyle name="Excel Built-in Normal 18" xfId="879"/>
    <cellStyle name="Excel Built-in Normal 19" xfId="880"/>
    <cellStyle name="Excel Built-in Normal 2" xfId="881"/>
    <cellStyle name="Excel Built-in Normal 2 2" xfId="882"/>
    <cellStyle name="Excel Built-in Normal 2 3" xfId="883"/>
    <cellStyle name="Excel Built-in Normal 2 4" xfId="884"/>
    <cellStyle name="Excel Built-in Normal 2 5" xfId="885"/>
    <cellStyle name="Excel Built-in Normal 20" xfId="886"/>
    <cellStyle name="Excel Built-in Normal 21" xfId="887"/>
    <cellStyle name="Excel Built-in Normal 22" xfId="888"/>
    <cellStyle name="Excel Built-in Normal 23" xfId="889"/>
    <cellStyle name="Excel Built-in Normal 24" xfId="890"/>
    <cellStyle name="Excel Built-in Normal 25" xfId="891"/>
    <cellStyle name="Excel Built-in Normal 26" xfId="892"/>
    <cellStyle name="Excel Built-in Normal 27" xfId="893"/>
    <cellStyle name="Excel Built-in Normal 28" xfId="894"/>
    <cellStyle name="Excel Built-in Normal 29" xfId="895"/>
    <cellStyle name="Excel Built-in Normal 3" xfId="896"/>
    <cellStyle name="Excel Built-in Normal 30" xfId="897"/>
    <cellStyle name="Excel Built-in Normal 31" xfId="898"/>
    <cellStyle name="Excel Built-in Normal 32" xfId="899"/>
    <cellStyle name="Excel Built-in Normal 33" xfId="900"/>
    <cellStyle name="Excel Built-in Normal 34" xfId="901"/>
    <cellStyle name="Excel Built-in Normal 35" xfId="902"/>
    <cellStyle name="Excel Built-in Normal 36" xfId="903"/>
    <cellStyle name="Excel Built-in Normal 37" xfId="904"/>
    <cellStyle name="Excel Built-in Normal 38" xfId="905"/>
    <cellStyle name="Excel Built-in Normal 39" xfId="906"/>
    <cellStyle name="Excel Built-in Normal 4" xfId="907"/>
    <cellStyle name="Excel Built-in Normal 40" xfId="908"/>
    <cellStyle name="Excel Built-in Normal 41" xfId="909"/>
    <cellStyle name="Excel Built-in Normal 42" xfId="910"/>
    <cellStyle name="Excel Built-in Normal 43" xfId="911"/>
    <cellStyle name="Excel Built-in Normal 44" xfId="912"/>
    <cellStyle name="Excel Built-in Normal 5" xfId="913"/>
    <cellStyle name="Excel Built-in Normal 6" xfId="914"/>
    <cellStyle name="Excel Built-in Normal 7" xfId="915"/>
    <cellStyle name="Excel Built-in Normal 8" xfId="916"/>
    <cellStyle name="Excel Built-in Normal 9" xfId="917"/>
    <cellStyle name="Excel Built-in Normal_9.1 &amp; 9.2" xfId="918"/>
    <cellStyle name="Explanatory Text" xfId="919"/>
    <cellStyle name="Explanatory Text 2" xfId="920"/>
    <cellStyle name="Explanatory Text 2 2" xfId="921"/>
    <cellStyle name="Explanatory Text 2 3" xfId="922"/>
    <cellStyle name="Explanatory Text 2 4" xfId="923"/>
    <cellStyle name="Explanatory Text 2 5" xfId="924"/>
    <cellStyle name="Explanatory Text 3" xfId="925"/>
    <cellStyle name="Explanatory Text 4" xfId="926"/>
    <cellStyle name="Good" xfId="927"/>
    <cellStyle name="Good 2" xfId="928"/>
    <cellStyle name="Good 2 2" xfId="929"/>
    <cellStyle name="Good 2 3" xfId="930"/>
    <cellStyle name="Good 2 4" xfId="931"/>
    <cellStyle name="Good 2 5" xfId="932"/>
    <cellStyle name="Good 2 6" xfId="933"/>
    <cellStyle name="Good 3" xfId="934"/>
    <cellStyle name="Good 3 2" xfId="935"/>
    <cellStyle name="Good 4" xfId="936"/>
    <cellStyle name="Heading 1" xfId="937"/>
    <cellStyle name="Heading 1 2" xfId="938"/>
    <cellStyle name="Heading 1 2 2" xfId="939"/>
    <cellStyle name="Heading 1 2 3" xfId="940"/>
    <cellStyle name="Heading 1 2 4" xfId="941"/>
    <cellStyle name="Heading 1 2 5" xfId="942"/>
    <cellStyle name="Heading 1 3" xfId="943"/>
    <cellStyle name="Heading 1 4" xfId="944"/>
    <cellStyle name="Heading 2" xfId="945"/>
    <cellStyle name="Heading 2 2" xfId="946"/>
    <cellStyle name="Heading 2 2 2" xfId="947"/>
    <cellStyle name="Heading 2 2 3" xfId="948"/>
    <cellStyle name="Heading 2 2 4" xfId="949"/>
    <cellStyle name="Heading 2 2 5" xfId="950"/>
    <cellStyle name="Heading 2 3" xfId="951"/>
    <cellStyle name="Heading 2 4" xfId="952"/>
    <cellStyle name="Heading 3" xfId="953"/>
    <cellStyle name="Heading 3 2" xfId="954"/>
    <cellStyle name="Heading 3 2 2" xfId="955"/>
    <cellStyle name="Heading 3 2 3" xfId="956"/>
    <cellStyle name="Heading 3 2 4" xfId="957"/>
    <cellStyle name="Heading 3 2 5" xfId="958"/>
    <cellStyle name="Heading 3 3" xfId="959"/>
    <cellStyle name="Heading 3 4" xfId="960"/>
    <cellStyle name="Heading 4" xfId="961"/>
    <cellStyle name="Heading 4 2" xfId="962"/>
    <cellStyle name="Heading 4 2 2" xfId="963"/>
    <cellStyle name="Heading 4 2 3" xfId="964"/>
    <cellStyle name="Heading 4 2 4" xfId="965"/>
    <cellStyle name="Heading 4 2 5" xfId="966"/>
    <cellStyle name="Heading 4 3" xfId="967"/>
    <cellStyle name="Heading 4 4" xfId="968"/>
    <cellStyle name="Hyperlink 2" xfId="969"/>
    <cellStyle name="Hyperlink 2 2" xfId="970"/>
    <cellStyle name="Hyperlink 3" xfId="971"/>
    <cellStyle name="Hyperlink 4" xfId="972"/>
    <cellStyle name="Hyperlink 5" xfId="973"/>
    <cellStyle name="Hyperlink 6" xfId="974"/>
    <cellStyle name="Hyperlink 7" xfId="975"/>
    <cellStyle name="Hyperlink 8" xfId="976"/>
    <cellStyle name="Input" xfId="977"/>
    <cellStyle name="Input 2" xfId="978"/>
    <cellStyle name="Input 2 2" xfId="979"/>
    <cellStyle name="Input 2 2 2" xfId="980"/>
    <cellStyle name="Input 2 2 2 2" xfId="981"/>
    <cellStyle name="Input 2 2 2 2 2" xfId="982"/>
    <cellStyle name="Input 2 2 2 2 3" xfId="983"/>
    <cellStyle name="Input 2 2 2 2 4" xfId="984"/>
    <cellStyle name="Input 2 2 2 3" xfId="985"/>
    <cellStyle name="Input 2 2 2 4" xfId="986"/>
    <cellStyle name="Input 2 2 2 5" xfId="987"/>
    <cellStyle name="Input 2 2 3" xfId="988"/>
    <cellStyle name="Input 2 2 3 2" xfId="989"/>
    <cellStyle name="Input 2 2 3 3" xfId="990"/>
    <cellStyle name="Input 2 2 3 4" xfId="991"/>
    <cellStyle name="Input 2 2 4" xfId="992"/>
    <cellStyle name="Input 2 2 5" xfId="993"/>
    <cellStyle name="Input 2 2 6" xfId="994"/>
    <cellStyle name="Input 2 3" xfId="995"/>
    <cellStyle name="Input 2 3 2" xfId="996"/>
    <cellStyle name="Input 2 3 2 2" xfId="997"/>
    <cellStyle name="Input 2 3 2 2 2" xfId="998"/>
    <cellStyle name="Input 2 3 2 2 3" xfId="999"/>
    <cellStyle name="Input 2 3 2 2 4" xfId="1000"/>
    <cellStyle name="Input 2 3 2 3" xfId="1001"/>
    <cellStyle name="Input 2 3 2 4" xfId="1002"/>
    <cellStyle name="Input 2 3 2 5" xfId="1003"/>
    <cellStyle name="Input 2 3 3" xfId="1004"/>
    <cellStyle name="Input 2 3 3 2" xfId="1005"/>
    <cellStyle name="Input 2 3 3 3" xfId="1006"/>
    <cellStyle name="Input 2 3 3 4" xfId="1007"/>
    <cellStyle name="Input 2 3 4" xfId="1008"/>
    <cellStyle name="Input 2 3 5" xfId="1009"/>
    <cellStyle name="Input 2 3 6" xfId="1010"/>
    <cellStyle name="Input 2 4" xfId="1011"/>
    <cellStyle name="Input 2 4 2" xfId="1012"/>
    <cellStyle name="Input 2 4 2 2" xfId="1013"/>
    <cellStyle name="Input 2 4 2 2 2" xfId="1014"/>
    <cellStyle name="Input 2 4 2 2 3" xfId="1015"/>
    <cellStyle name="Input 2 4 2 2 4" xfId="1016"/>
    <cellStyle name="Input 2 4 2 3" xfId="1017"/>
    <cellStyle name="Input 2 4 2 4" xfId="1018"/>
    <cellStyle name="Input 2 4 2 5" xfId="1019"/>
    <cellStyle name="Input 2 4 3" xfId="1020"/>
    <cellStyle name="Input 2 4 3 2" xfId="1021"/>
    <cellStyle name="Input 2 4 3 3" xfId="1022"/>
    <cellStyle name="Input 2 4 3 4" xfId="1023"/>
    <cellStyle name="Input 2 4 4" xfId="1024"/>
    <cellStyle name="Input 2 4 5" xfId="1025"/>
    <cellStyle name="Input 2 4 6" xfId="1026"/>
    <cellStyle name="Input 2 5" xfId="1027"/>
    <cellStyle name="Input 2 5 2" xfId="1028"/>
    <cellStyle name="Input 2 5 2 2" xfId="1029"/>
    <cellStyle name="Input 2 5 2 2 2" xfId="1030"/>
    <cellStyle name="Input 2 5 2 2 3" xfId="1031"/>
    <cellStyle name="Input 2 5 2 2 4" xfId="1032"/>
    <cellStyle name="Input 2 5 2 3" xfId="1033"/>
    <cellStyle name="Input 2 5 2 4" xfId="1034"/>
    <cellStyle name="Input 2 5 2 5" xfId="1035"/>
    <cellStyle name="Input 2 5 3" xfId="1036"/>
    <cellStyle name="Input 2 5 3 2" xfId="1037"/>
    <cellStyle name="Input 2 5 3 3" xfId="1038"/>
    <cellStyle name="Input 2 5 3 4" xfId="1039"/>
    <cellStyle name="Input 2 5 4" xfId="1040"/>
    <cellStyle name="Input 2 5 5" xfId="1041"/>
    <cellStyle name="Input 2 5 6" xfId="1042"/>
    <cellStyle name="Input 2 6" xfId="1043"/>
    <cellStyle name="Input 2 6 2" xfId="1044"/>
    <cellStyle name="Input 2 6 3" xfId="1045"/>
    <cellStyle name="Input 3" xfId="1046"/>
    <cellStyle name="Input 3 2" xfId="1047"/>
    <cellStyle name="Input 3 2 2" xfId="1048"/>
    <cellStyle name="Input 3 2 2 2" xfId="1049"/>
    <cellStyle name="Input 3 2 2 3" xfId="1050"/>
    <cellStyle name="Input 3 2 2 4" xfId="1051"/>
    <cellStyle name="Input 3 2 3" xfId="1052"/>
    <cellStyle name="Input 3 2 4" xfId="1053"/>
    <cellStyle name="Input 3 2 5" xfId="1054"/>
    <cellStyle name="Input 3 3" xfId="1055"/>
    <cellStyle name="Input 3 3 2" xfId="1056"/>
    <cellStyle name="Input 3 3 3" xfId="1057"/>
    <cellStyle name="Input 3 3 4" xfId="1058"/>
    <cellStyle name="Input 3 4" xfId="1059"/>
    <cellStyle name="Input 3 4 2" xfId="1060"/>
    <cellStyle name="Input 3 4 3" xfId="1061"/>
    <cellStyle name="Input 3 5" xfId="1062"/>
    <cellStyle name="Input 3 6" xfId="1063"/>
    <cellStyle name="Input 3 7" xfId="1064"/>
    <cellStyle name="Input 4" xfId="1065"/>
    <cellStyle name="Input 4 2" xfId="1066"/>
    <cellStyle name="Input 4 2 2" xfId="1067"/>
    <cellStyle name="Input 4 2 2 2" xfId="1068"/>
    <cellStyle name="Input 4 2 2 3" xfId="1069"/>
    <cellStyle name="Input 4 2 2 4" xfId="1070"/>
    <cellStyle name="Input 4 2 3" xfId="1071"/>
    <cellStyle name="Input 4 2 4" xfId="1072"/>
    <cellStyle name="Input 4 2 5" xfId="1073"/>
    <cellStyle name="Input 4 3" xfId="1074"/>
    <cellStyle name="Input 4 3 2" xfId="1075"/>
    <cellStyle name="Input 4 3 3" xfId="1076"/>
    <cellStyle name="Input 4 3 4" xfId="1077"/>
    <cellStyle name="Input 4 4" xfId="1078"/>
    <cellStyle name="Input 4 5" xfId="1079"/>
    <cellStyle name="Input 4 6" xfId="1080"/>
    <cellStyle name="Linked Cell" xfId="1081"/>
    <cellStyle name="Linked Cell 2" xfId="1082"/>
    <cellStyle name="Linked Cell 2 2" xfId="1083"/>
    <cellStyle name="Linked Cell 2 3" xfId="1084"/>
    <cellStyle name="Linked Cell 2 4" xfId="1085"/>
    <cellStyle name="Linked Cell 2 5" xfId="1086"/>
    <cellStyle name="Linked Cell 3" xfId="1087"/>
    <cellStyle name="Linked Cell 4" xfId="1088"/>
    <cellStyle name="Neutral" xfId="1089"/>
    <cellStyle name="Neutral 2" xfId="1090"/>
    <cellStyle name="Neutral 2 2" xfId="1091"/>
    <cellStyle name="Neutral 2 3" xfId="1092"/>
    <cellStyle name="Neutral 2 4" xfId="1093"/>
    <cellStyle name="Neutral 2 5" xfId="1094"/>
    <cellStyle name="Neutral 2 6" xfId="1095"/>
    <cellStyle name="Neutral 3" xfId="1096"/>
    <cellStyle name="Neutral 3 2" xfId="1097"/>
    <cellStyle name="Neutral 4" xfId="1098"/>
    <cellStyle name="Normal 10" xfId="1099"/>
    <cellStyle name="Normal 10 2" xfId="1100"/>
    <cellStyle name="Normal 10 2 2" xfId="1101"/>
    <cellStyle name="Normal 10 2 3" xfId="1102"/>
    <cellStyle name="Normal 10 3" xfId="1103"/>
    <cellStyle name="Normal 10 4" xfId="1104"/>
    <cellStyle name="Normal 100" xfId="1105"/>
    <cellStyle name="Normal 101" xfId="1106"/>
    <cellStyle name="Normal 101 2" xfId="1107"/>
    <cellStyle name="Normal 102" xfId="1108"/>
    <cellStyle name="Normal 102 2" xfId="1109"/>
    <cellStyle name="Normal 103" xfId="1110"/>
    <cellStyle name="Normal 103 2" xfId="1111"/>
    <cellStyle name="Normal 104" xfId="1112"/>
    <cellStyle name="Normal 105" xfId="1113"/>
    <cellStyle name="Normal 106" xfId="1114"/>
    <cellStyle name="Normal 107" xfId="1115"/>
    <cellStyle name="Normal 107 2" xfId="1116"/>
    <cellStyle name="Normal 108" xfId="1117"/>
    <cellStyle name="Normal 108 2" xfId="1118"/>
    <cellStyle name="Normal 109" xfId="1119"/>
    <cellStyle name="Normal 109 2" xfId="1120"/>
    <cellStyle name="Normal 11" xfId="1121"/>
    <cellStyle name="Normal 11 2" xfId="1122"/>
    <cellStyle name="Normal 11 2 2" xfId="1123"/>
    <cellStyle name="Normal 11 2 3" xfId="1124"/>
    <cellStyle name="Normal 11 3" xfId="1125"/>
    <cellStyle name="Normal 11 3 2" xfId="1126"/>
    <cellStyle name="Normal 11 4" xfId="1127"/>
    <cellStyle name="Normal 11_Reporting Format_all forms" xfId="1128"/>
    <cellStyle name="Normal 110" xfId="1129"/>
    <cellStyle name="Normal 110 2" xfId="1130"/>
    <cellStyle name="Normal 111" xfId="1131"/>
    <cellStyle name="Normal 112" xfId="1132"/>
    <cellStyle name="Normal 113" xfId="1133"/>
    <cellStyle name="Normal 114" xfId="1134"/>
    <cellStyle name="Normal 114 2" xfId="1135"/>
    <cellStyle name="Normal 115" xfId="1136"/>
    <cellStyle name="Normal 115 2" xfId="1137"/>
    <cellStyle name="Normal 116" xfId="1138"/>
    <cellStyle name="Normal 119" xfId="1139"/>
    <cellStyle name="Normal 12" xfId="1140"/>
    <cellStyle name="Normal 12 2" xfId="1141"/>
    <cellStyle name="Normal 12 2 2" xfId="1142"/>
    <cellStyle name="Normal 12 2 3" xfId="1143"/>
    <cellStyle name="Normal 12 3" xfId="1144"/>
    <cellStyle name="Normal 12 3 2" xfId="1145"/>
    <cellStyle name="Normal 12 4" xfId="1146"/>
    <cellStyle name="Normal 120" xfId="1147"/>
    <cellStyle name="Normal 120 2" xfId="1148"/>
    <cellStyle name="Normal 121" xfId="1149"/>
    <cellStyle name="Normal 122" xfId="1150"/>
    <cellStyle name="Normal 123" xfId="1151"/>
    <cellStyle name="Normal 124" xfId="1152"/>
    <cellStyle name="Normal 125" xfId="1153"/>
    <cellStyle name="Normal 126" xfId="1154"/>
    <cellStyle name="Normal 127" xfId="1155"/>
    <cellStyle name="Normal 128" xfId="1156"/>
    <cellStyle name="Normal 129" xfId="1157"/>
    <cellStyle name="Normal 13" xfId="1158"/>
    <cellStyle name="Normal 13 2" xfId="1159"/>
    <cellStyle name="Normal 13 2 2" xfId="1160"/>
    <cellStyle name="Normal 13 2 3" xfId="1161"/>
    <cellStyle name="Normal 13 3" xfId="1162"/>
    <cellStyle name="Normal 13 3 2" xfId="1163"/>
    <cellStyle name="Normal 13 4" xfId="1164"/>
    <cellStyle name="Normal 13_Reporting Format_all forms" xfId="1165"/>
    <cellStyle name="Normal 130" xfId="1166"/>
    <cellStyle name="Normal 130 2" xfId="1167"/>
    <cellStyle name="Normal 131" xfId="1168"/>
    <cellStyle name="Normal 131 2" xfId="1169"/>
    <cellStyle name="Normal 132" xfId="1170"/>
    <cellStyle name="Normal 133" xfId="1171"/>
    <cellStyle name="Normal 134" xfId="1172"/>
    <cellStyle name="Normal 135" xfId="1173"/>
    <cellStyle name="Normal 136" xfId="1174"/>
    <cellStyle name="Normal 137" xfId="1175"/>
    <cellStyle name="Normal 137 2" xfId="1176"/>
    <cellStyle name="Normal 139" xfId="1177"/>
    <cellStyle name="Normal 14" xfId="1178"/>
    <cellStyle name="Normal 14 2" xfId="1179"/>
    <cellStyle name="Normal 14 2 2" xfId="1180"/>
    <cellStyle name="Normal 14 2 3" xfId="1181"/>
    <cellStyle name="Normal 14 3" xfId="1182"/>
    <cellStyle name="Normal 14 3 2" xfId="1183"/>
    <cellStyle name="Normal 14 4" xfId="1184"/>
    <cellStyle name="Normal 141" xfId="1185"/>
    <cellStyle name="Normal 142" xfId="1186"/>
    <cellStyle name="Normal 15" xfId="1187"/>
    <cellStyle name="Normal 15 2" xfId="1188"/>
    <cellStyle name="Normal 15 2 2" xfId="1189"/>
    <cellStyle name="Normal 15 2 3" xfId="1190"/>
    <cellStyle name="Normal 15 3" xfId="1191"/>
    <cellStyle name="Normal 15 3 2" xfId="1192"/>
    <cellStyle name="Normal 15 4" xfId="1193"/>
    <cellStyle name="Normal 15_Reporting Format_all forms" xfId="1194"/>
    <cellStyle name="Normal 150" xfId="1195"/>
    <cellStyle name="Normal 16" xfId="1196"/>
    <cellStyle name="Normal 16 2" xfId="1197"/>
    <cellStyle name="Normal 16 2 2" xfId="1198"/>
    <cellStyle name="Normal 16 2 3" xfId="1199"/>
    <cellStyle name="Normal 16 3" xfId="1200"/>
    <cellStyle name="Normal 16 3 2" xfId="1201"/>
    <cellStyle name="Normal 16 4" xfId="1202"/>
    <cellStyle name="Normal 16_Reporting Format" xfId="1203"/>
    <cellStyle name="Normal 161" xfId="1204"/>
    <cellStyle name="Normal 17" xfId="1205"/>
    <cellStyle name="Normal 17 2" xfId="1206"/>
    <cellStyle name="Normal 17 2 2" xfId="1207"/>
    <cellStyle name="Normal 17 2 3" xfId="1208"/>
    <cellStyle name="Normal 17 3" xfId="1209"/>
    <cellStyle name="Normal 17 3 2" xfId="1210"/>
    <cellStyle name="Normal 17 4" xfId="1211"/>
    <cellStyle name="Normal 17_Reporting Format" xfId="1212"/>
    <cellStyle name="Normal 18" xfId="1213"/>
    <cellStyle name="Normal 18 2" xfId="1214"/>
    <cellStyle name="Normal 18 2 2" xfId="1215"/>
    <cellStyle name="Normal 18 2 3" xfId="1216"/>
    <cellStyle name="Normal 18 3" xfId="1217"/>
    <cellStyle name="Normal 18 3 2" xfId="1218"/>
    <cellStyle name="Normal 18 4" xfId="1219"/>
    <cellStyle name="Normal 18_Reporting Format_all forms" xfId="1220"/>
    <cellStyle name="Normal 181" xfId="1221"/>
    <cellStyle name="Normal 19" xfId="1222"/>
    <cellStyle name="Normal 19 2" xfId="1223"/>
    <cellStyle name="Normal 19 2 2" xfId="1224"/>
    <cellStyle name="Normal 19 2 3" xfId="1225"/>
    <cellStyle name="Normal 19 3" xfId="1226"/>
    <cellStyle name="Normal 19 3 2" xfId="1227"/>
    <cellStyle name="Normal 19 4" xfId="1228"/>
    <cellStyle name="Normal 19_Reporting Format_all forms" xfId="1229"/>
    <cellStyle name="Normal 190" xfId="1230"/>
    <cellStyle name="Normal 2" xfId="1231"/>
    <cellStyle name="Normal 2 10" xfId="1232"/>
    <cellStyle name="Normal 2 11" xfId="1233"/>
    <cellStyle name="Normal 2 12" xfId="1234"/>
    <cellStyle name="Normal 2 13" xfId="1235"/>
    <cellStyle name="Normal 2 14" xfId="1236"/>
    <cellStyle name="Normal 2 15" xfId="1237"/>
    <cellStyle name="Normal 2 16" xfId="1238"/>
    <cellStyle name="Normal 2 17" xfId="1239"/>
    <cellStyle name="Normal 2 18" xfId="1240"/>
    <cellStyle name="Normal 2 19" xfId="1241"/>
    <cellStyle name="Normal 2 2" xfId="1242"/>
    <cellStyle name="Normal 2 2 10" xfId="1243"/>
    <cellStyle name="Normal 2 2 11" xfId="1244"/>
    <cellStyle name="Normal 2 2 12" xfId="1245"/>
    <cellStyle name="Normal 2 2 13" xfId="1246"/>
    <cellStyle name="Normal 2 2 14" xfId="1247"/>
    <cellStyle name="Normal 2 2 15" xfId="1248"/>
    <cellStyle name="Normal 2 2 16" xfId="1249"/>
    <cellStyle name="Normal 2 2 17" xfId="1250"/>
    <cellStyle name="Normal 2 2 18" xfId="1251"/>
    <cellStyle name="Normal 2 2 19" xfId="1252"/>
    <cellStyle name="Normal 2 2 2" xfId="1253"/>
    <cellStyle name="Normal 2 2 2 2" xfId="1254"/>
    <cellStyle name="Normal 2 2 2 3" xfId="1255"/>
    <cellStyle name="Normal 2 2 20" xfId="1256"/>
    <cellStyle name="Normal 2 2 21" xfId="1257"/>
    <cellStyle name="Normal 2 2 22" xfId="1258"/>
    <cellStyle name="Normal 2 2 23" xfId="1259"/>
    <cellStyle name="Normal 2 2 24" xfId="1260"/>
    <cellStyle name="Normal 2 2 25" xfId="1261"/>
    <cellStyle name="Normal 2 2 26" xfId="1262"/>
    <cellStyle name="Normal 2 2 3" xfId="1263"/>
    <cellStyle name="Normal 2 2 3 2" xfId="1264"/>
    <cellStyle name="Normal 2 2 4" xfId="1265"/>
    <cellStyle name="Normal 2 2 4 2" xfId="1266"/>
    <cellStyle name="Normal 2 2 5" xfId="1267"/>
    <cellStyle name="Normal 2 2 6" xfId="1268"/>
    <cellStyle name="Normal 2 2 7" xfId="1269"/>
    <cellStyle name="Normal 2 2 8" xfId="1270"/>
    <cellStyle name="Normal 2 2 9" xfId="1271"/>
    <cellStyle name="Normal 2 20" xfId="1272"/>
    <cellStyle name="Normal 2 21" xfId="1273"/>
    <cellStyle name="Normal 2 22" xfId="1274"/>
    <cellStyle name="Normal 2 3" xfId="1275"/>
    <cellStyle name="Normal 2 3 2" xfId="1276"/>
    <cellStyle name="Normal 2 3 3" xfId="1277"/>
    <cellStyle name="Normal 2 4" xfId="1278"/>
    <cellStyle name="Normal 2 4 2" xfId="1279"/>
    <cellStyle name="Normal 2 4 3" xfId="1280"/>
    <cellStyle name="Normal 2 5" xfId="1281"/>
    <cellStyle name="Normal 2 5 2" xfId="1282"/>
    <cellStyle name="Normal 2 5 3" xfId="1283"/>
    <cellStyle name="Normal 2 6" xfId="1284"/>
    <cellStyle name="Normal 2 6 2" xfId="1285"/>
    <cellStyle name="Normal 2 7" xfId="1286"/>
    <cellStyle name="Normal 2 8" xfId="1287"/>
    <cellStyle name="Normal 2 9" xfId="1288"/>
    <cellStyle name="Normal 2_Reporting Format_all forms" xfId="1289"/>
    <cellStyle name="Normal 20" xfId="1290"/>
    <cellStyle name="Normal 20 2" xfId="1291"/>
    <cellStyle name="Normal 20 2 2" xfId="1292"/>
    <cellStyle name="Normal 20 2 2 2" xfId="1293"/>
    <cellStyle name="Normal 20 2 3" xfId="1294"/>
    <cellStyle name="Normal 20 2 4" xfId="1295"/>
    <cellStyle name="Normal 20 2 5" xfId="1296"/>
    <cellStyle name="Normal 20 2 6" xfId="1297"/>
    <cellStyle name="Normal 20 3" xfId="1298"/>
    <cellStyle name="Normal 20 3 2" xfId="1299"/>
    <cellStyle name="Normal 20 4" xfId="1300"/>
    <cellStyle name="Normal 20 4 2" xfId="1301"/>
    <cellStyle name="Normal 20 5" xfId="1302"/>
    <cellStyle name="Normal 21" xfId="1303"/>
    <cellStyle name="Normal 21 2" xfId="1304"/>
    <cellStyle name="Normal 21 2 2" xfId="1305"/>
    <cellStyle name="Normal 21 2 3" xfId="1306"/>
    <cellStyle name="Normal 21 3" xfId="1307"/>
    <cellStyle name="Normal 21 3 2" xfId="1308"/>
    <cellStyle name="Normal 21 4" xfId="1309"/>
    <cellStyle name="Normal 22" xfId="1310"/>
    <cellStyle name="Normal 22 2" xfId="1311"/>
    <cellStyle name="Normal 22 2 2" xfId="1312"/>
    <cellStyle name="Normal 22 2 3" xfId="1313"/>
    <cellStyle name="Normal 22 3" xfId="1314"/>
    <cellStyle name="Normal 22 3 2" xfId="1315"/>
    <cellStyle name="Normal 22 4" xfId="1316"/>
    <cellStyle name="Normal 22_Reporting Format_all forms" xfId="1317"/>
    <cellStyle name="Normal 223" xfId="1318"/>
    <cellStyle name="Normal 226" xfId="1319"/>
    <cellStyle name="Normal 23" xfId="1320"/>
    <cellStyle name="Normal 23 2" xfId="1321"/>
    <cellStyle name="Normal 23 2 2" xfId="1322"/>
    <cellStyle name="Normal 23 2 3" xfId="1323"/>
    <cellStyle name="Normal 23 3" xfId="1324"/>
    <cellStyle name="Normal 23 3 2" xfId="1325"/>
    <cellStyle name="Normal 23 4" xfId="1326"/>
    <cellStyle name="Normal 23_Reporting Format_all forms" xfId="1327"/>
    <cellStyle name="Normal 230" xfId="1328"/>
    <cellStyle name="Normal 24" xfId="1329"/>
    <cellStyle name="Normal 24 2" xfId="1330"/>
    <cellStyle name="Normal 24 2 2" xfId="1331"/>
    <cellStyle name="Normal 24 2 3" xfId="1332"/>
    <cellStyle name="Normal 24 3" xfId="1333"/>
    <cellStyle name="Normal 24 3 2" xfId="1334"/>
    <cellStyle name="Normal 24 4" xfId="1335"/>
    <cellStyle name="Normal 25" xfId="1336"/>
    <cellStyle name="Normal 25 2" xfId="1337"/>
    <cellStyle name="Normal 25 2 2" xfId="1338"/>
    <cellStyle name="Normal 25 3" xfId="1339"/>
    <cellStyle name="Normal 25 4" xfId="1340"/>
    <cellStyle name="Normal 25 5" xfId="1341"/>
    <cellStyle name="Normal 26" xfId="1342"/>
    <cellStyle name="Normal 26 2" xfId="1343"/>
    <cellStyle name="Normal 26 3" xfId="1344"/>
    <cellStyle name="Normal 26 4" xfId="1345"/>
    <cellStyle name="Normal 26 5" xfId="1346"/>
    <cellStyle name="Normal 27" xfId="1347"/>
    <cellStyle name="Normal 27 2" xfId="1348"/>
    <cellStyle name="Normal 27 3" xfId="1349"/>
    <cellStyle name="Normal 27 4" xfId="1350"/>
    <cellStyle name="Normal 27 5" xfId="1351"/>
    <cellStyle name="Normal 28" xfId="1352"/>
    <cellStyle name="Normal 28 2" xfId="1353"/>
    <cellStyle name="Normal 28 3" xfId="1354"/>
    <cellStyle name="Normal 28 4" xfId="1355"/>
    <cellStyle name="Normal 28 5" xfId="1356"/>
    <cellStyle name="Normal 29" xfId="1357"/>
    <cellStyle name="Normal 29 2" xfId="1358"/>
    <cellStyle name="Normal 29 2 2" xfId="1359"/>
    <cellStyle name="Normal 29 3" xfId="1360"/>
    <cellStyle name="Normal 29 4" xfId="1361"/>
    <cellStyle name="Normal 29 5" xfId="1362"/>
    <cellStyle name="Normal 3" xfId="1363"/>
    <cellStyle name="Normal 3 10" xfId="1364"/>
    <cellStyle name="Normal 3 10 2" xfId="1365"/>
    <cellStyle name="Normal 3 11" xfId="1366"/>
    <cellStyle name="Normal 3 11 2" xfId="1367"/>
    <cellStyle name="Normal 3 12" xfId="1368"/>
    <cellStyle name="Normal 3 13" xfId="1369"/>
    <cellStyle name="Normal 3 14" xfId="1370"/>
    <cellStyle name="Normal 3 15" xfId="1371"/>
    <cellStyle name="Normal 3 16" xfId="1372"/>
    <cellStyle name="Normal 3 17" xfId="1373"/>
    <cellStyle name="Normal 3 18" xfId="1374"/>
    <cellStyle name="Normal 3 19" xfId="1375"/>
    <cellStyle name="Normal 3 2" xfId="1376"/>
    <cellStyle name="Normal 3 2 2" xfId="1377"/>
    <cellStyle name="Normal 3 2 3" xfId="1378"/>
    <cellStyle name="Normal 3 2 4" xfId="1379"/>
    <cellStyle name="Normal 3 20" xfId="1380"/>
    <cellStyle name="Normal 3 21" xfId="1381"/>
    <cellStyle name="Normal 3 22" xfId="1382"/>
    <cellStyle name="Normal 3 23" xfId="1383"/>
    <cellStyle name="Normal 3 24" xfId="1384"/>
    <cellStyle name="Normal 3 25" xfId="1385"/>
    <cellStyle name="Normal 3 26" xfId="1386"/>
    <cellStyle name="Normal 3 27" xfId="1387"/>
    <cellStyle name="Normal 3 28" xfId="1388"/>
    <cellStyle name="Normal 3 29" xfId="1389"/>
    <cellStyle name="Normal 3 3" xfId="1390"/>
    <cellStyle name="Normal 3 3 2" xfId="1391"/>
    <cellStyle name="Normal 3 3 3" xfId="1392"/>
    <cellStyle name="Normal 3 3 4" xfId="1393"/>
    <cellStyle name="Normal 3 30" xfId="1394"/>
    <cellStyle name="Normal 3 31" xfId="1395"/>
    <cellStyle name="Normal 3 32" xfId="1396"/>
    <cellStyle name="Normal 3 33" xfId="1397"/>
    <cellStyle name="Normal 3 34" xfId="1398"/>
    <cellStyle name="Normal 3 35" xfId="1399"/>
    <cellStyle name="Normal 3 36" xfId="1400"/>
    <cellStyle name="Normal 3 37" xfId="1401"/>
    <cellStyle name="Normal 3 38" xfId="1402"/>
    <cellStyle name="Normal 3 39" xfId="1403"/>
    <cellStyle name="Normal 3 4" xfId="1404"/>
    <cellStyle name="Normal 3 4 2" xfId="1405"/>
    <cellStyle name="Normal 3 4 3" xfId="1406"/>
    <cellStyle name="Normal 3 4 4" xfId="1407"/>
    <cellStyle name="Normal 3 4 5" xfId="1408"/>
    <cellStyle name="Normal 3 4 6" xfId="1409"/>
    <cellStyle name="Normal 3 40" xfId="1410"/>
    <cellStyle name="Normal 3 41" xfId="1411"/>
    <cellStyle name="Normal 3 42" xfId="1412"/>
    <cellStyle name="Normal 3 43" xfId="1413"/>
    <cellStyle name="Normal 3 44" xfId="1414"/>
    <cellStyle name="Normal 3 5" xfId="1415"/>
    <cellStyle name="Normal 3 5 2" xfId="1416"/>
    <cellStyle name="Normal 3 5 3" xfId="1417"/>
    <cellStyle name="Normal 3 6" xfId="1418"/>
    <cellStyle name="Normal 3 6 2" xfId="1419"/>
    <cellStyle name="Normal 3 6 3" xfId="1420"/>
    <cellStyle name="Normal 3 7" xfId="1421"/>
    <cellStyle name="Normal 3 7 2" xfId="1422"/>
    <cellStyle name="Normal 3 7 3" xfId="1423"/>
    <cellStyle name="Normal 3 8" xfId="1424"/>
    <cellStyle name="Normal 3 8 2" xfId="1425"/>
    <cellStyle name="Normal 3 8 3" xfId="1426"/>
    <cellStyle name="Normal 3 9" xfId="1427"/>
    <cellStyle name="Normal 3 9 2" xfId="1428"/>
    <cellStyle name="Normal 3_9.1 &amp; 9.2" xfId="1429"/>
    <cellStyle name="Normal 30" xfId="1430"/>
    <cellStyle name="Normal 30 2" xfId="1431"/>
    <cellStyle name="Normal 30 3" xfId="1432"/>
    <cellStyle name="Normal 30 4" xfId="1433"/>
    <cellStyle name="Normal 30 5" xfId="1434"/>
    <cellStyle name="Normal 31" xfId="1435"/>
    <cellStyle name="Normal 31 2" xfId="1436"/>
    <cellStyle name="Normal 32" xfId="1437"/>
    <cellStyle name="Normal 32 2" xfId="1438"/>
    <cellStyle name="Normal 33" xfId="1439"/>
    <cellStyle name="Normal 33 2" xfId="1440"/>
    <cellStyle name="Normal 34" xfId="1441"/>
    <cellStyle name="Normal 34 2" xfId="1442"/>
    <cellStyle name="Normal 35" xfId="1443"/>
    <cellStyle name="Normal 36" xfId="1444"/>
    <cellStyle name="Normal 36 2" xfId="1445"/>
    <cellStyle name="Normal 37" xfId="1446"/>
    <cellStyle name="Normal 38" xfId="1447"/>
    <cellStyle name="Normal 38 2" xfId="1448"/>
    <cellStyle name="Normal 39" xfId="1449"/>
    <cellStyle name="Normal 39 2" xfId="1450"/>
    <cellStyle name="Normal 4" xfId="1451"/>
    <cellStyle name="Normal 4 2" xfId="1452"/>
    <cellStyle name="Normal 4 2 2" xfId="1453"/>
    <cellStyle name="Normal 4 2 3" xfId="1454"/>
    <cellStyle name="Normal 4 2 4" xfId="1455"/>
    <cellStyle name="Normal 4 2 5" xfId="1456"/>
    <cellStyle name="Normal 4 3" xfId="1457"/>
    <cellStyle name="Normal 4 3 2" xfId="1458"/>
    <cellStyle name="Normal 4 3 3" xfId="1459"/>
    <cellStyle name="Normal 4 4" xfId="1460"/>
    <cellStyle name="Normal 4 4 2" xfId="1461"/>
    <cellStyle name="Normal 4 5" xfId="1462"/>
    <cellStyle name="Normal 4 6" xfId="1463"/>
    <cellStyle name="Normal 40" xfId="1464"/>
    <cellStyle name="Normal 40 2" xfId="1465"/>
    <cellStyle name="Normal 41" xfId="1466"/>
    <cellStyle name="Normal 42" xfId="1467"/>
    <cellStyle name="Normal 42 2" xfId="1468"/>
    <cellStyle name="Normal 43" xfId="1469"/>
    <cellStyle name="Normal 44" xfId="1470"/>
    <cellStyle name="Normal 45" xfId="1471"/>
    <cellStyle name="Normal 46" xfId="1472"/>
    <cellStyle name="Normal 47" xfId="1473"/>
    <cellStyle name="Normal 48" xfId="1474"/>
    <cellStyle name="Normal 49" xfId="1475"/>
    <cellStyle name="Normal 5" xfId="1476"/>
    <cellStyle name="Normal 5 2" xfId="1477"/>
    <cellStyle name="Normal 5 2 2" xfId="1478"/>
    <cellStyle name="Normal 5 3" xfId="1479"/>
    <cellStyle name="Normal 5 4" xfId="1480"/>
    <cellStyle name="Normal 50" xfId="1481"/>
    <cellStyle name="Normal 51" xfId="1482"/>
    <cellStyle name="Normal 52" xfId="1483"/>
    <cellStyle name="Normal 53" xfId="1484"/>
    <cellStyle name="Normal 53 2" xfId="1485"/>
    <cellStyle name="Normal 54" xfId="1486"/>
    <cellStyle name="Normal 55" xfId="1487"/>
    <cellStyle name="Normal 55 2" xfId="1488"/>
    <cellStyle name="Normal 56" xfId="1489"/>
    <cellStyle name="Normal 57" xfId="1490"/>
    <cellStyle name="Normal 58" xfId="1491"/>
    <cellStyle name="Normal 58 2" xfId="1492"/>
    <cellStyle name="Normal 59" xfId="1493"/>
    <cellStyle name="Normal 6" xfId="1494"/>
    <cellStyle name="Normal 6 2" xfId="1495"/>
    <cellStyle name="Normal 6 2 2" xfId="1496"/>
    <cellStyle name="Normal 6 2 3" xfId="1497"/>
    <cellStyle name="Normal 6 2 4" xfId="1498"/>
    <cellStyle name="Normal 6 3" xfId="1499"/>
    <cellStyle name="Normal 6 3 2" xfId="1500"/>
    <cellStyle name="Normal 6 3 3" xfId="1501"/>
    <cellStyle name="Normal 6 4" xfId="1502"/>
    <cellStyle name="Normal 6 4 2" xfId="1503"/>
    <cellStyle name="Normal 6_Reporting Format_all forms" xfId="1504"/>
    <cellStyle name="Normal 60" xfId="1505"/>
    <cellStyle name="Normal 60 2" xfId="1506"/>
    <cellStyle name="Normal 61" xfId="1507"/>
    <cellStyle name="Normal 62" xfId="1508"/>
    <cellStyle name="Normal 63" xfId="1509"/>
    <cellStyle name="Normal 64" xfId="1510"/>
    <cellStyle name="Normal 65" xfId="1511"/>
    <cellStyle name="Normal 66" xfId="1512"/>
    <cellStyle name="Normal 67" xfId="1513"/>
    <cellStyle name="Normal 67 2" xfId="1514"/>
    <cellStyle name="Normal 67 2 2" xfId="1515"/>
    <cellStyle name="Normal 67 2 3" xfId="1516"/>
    <cellStyle name="Normal 67 3" xfId="1517"/>
    <cellStyle name="Normal 67 3 2" xfId="1518"/>
    <cellStyle name="Normal 67 4" xfId="1519"/>
    <cellStyle name="Normal 67 4 2" xfId="1520"/>
    <cellStyle name="Normal 68" xfId="1521"/>
    <cellStyle name="Normal 68 2" xfId="1522"/>
    <cellStyle name="Normal 69" xfId="1523"/>
    <cellStyle name="Normal 69 2" xfId="1524"/>
    <cellStyle name="Normal 7" xfId="1525"/>
    <cellStyle name="Normal 7 2" xfId="1526"/>
    <cellStyle name="Normal 7 2 2" xfId="1527"/>
    <cellStyle name="Normal 7 2 3" xfId="1528"/>
    <cellStyle name="Normal 7 3" xfId="1529"/>
    <cellStyle name="Normal 7 3 2" xfId="1530"/>
    <cellStyle name="Normal 7 4" xfId="1531"/>
    <cellStyle name="Normal 7_Reporting Format_all forms" xfId="1532"/>
    <cellStyle name="Normal 70" xfId="1533"/>
    <cellStyle name="Normal 71" xfId="1534"/>
    <cellStyle name="Normal 72" xfId="1535"/>
    <cellStyle name="Normal 73" xfId="1536"/>
    <cellStyle name="Normal 74" xfId="1537"/>
    <cellStyle name="Normal 75" xfId="1538"/>
    <cellStyle name="Normal 76" xfId="1539"/>
    <cellStyle name="Normal 76 2" xfId="1540"/>
    <cellStyle name="Normal 77" xfId="1541"/>
    <cellStyle name="Normal 78" xfId="1542"/>
    <cellStyle name="Normal 78 2" xfId="1543"/>
    <cellStyle name="Normal 79" xfId="1544"/>
    <cellStyle name="Normal 8" xfId="1545"/>
    <cellStyle name="Normal 8 2" xfId="1546"/>
    <cellStyle name="Normal 8 2 2" xfId="1547"/>
    <cellStyle name="Normal 8 2 3" xfId="1548"/>
    <cellStyle name="Normal 8 3" xfId="1549"/>
    <cellStyle name="Normal 8 3 2" xfId="1550"/>
    <cellStyle name="Normal 8 4" xfId="1551"/>
    <cellStyle name="Normal 8_Reporting Format_all forms" xfId="1552"/>
    <cellStyle name="Normal 80" xfId="1553"/>
    <cellStyle name="Normal 81" xfId="1554"/>
    <cellStyle name="Normal 81 2" xfId="1555"/>
    <cellStyle name="Normal 82" xfId="1556"/>
    <cellStyle name="Normal 83" xfId="1557"/>
    <cellStyle name="Normal 84" xfId="1558"/>
    <cellStyle name="Normal 85" xfId="1559"/>
    <cellStyle name="Normal 86" xfId="1560"/>
    <cellStyle name="Normal 87" xfId="1561"/>
    <cellStyle name="Normal 9" xfId="1562"/>
    <cellStyle name="Normal 9 2" xfId="1563"/>
    <cellStyle name="Normal 9 2 2" xfId="1564"/>
    <cellStyle name="Normal 9 2 3" xfId="1565"/>
    <cellStyle name="Normal 9 3" xfId="1566"/>
    <cellStyle name="Normal 9 3 2" xfId="1567"/>
    <cellStyle name="Normal 9 4" xfId="1568"/>
    <cellStyle name="Normal 9_Reporting Format_all forms" xfId="1569"/>
    <cellStyle name="Normal 90" xfId="1570"/>
    <cellStyle name="Normal 91" xfId="1571"/>
    <cellStyle name="Normal 92" xfId="1572"/>
    <cellStyle name="Normal 93" xfId="1573"/>
    <cellStyle name="Normal 93 2" xfId="1574"/>
    <cellStyle name="Normal 94" xfId="1575"/>
    <cellStyle name="Normal 94 2" xfId="1576"/>
    <cellStyle name="Normal 95" xfId="1577"/>
    <cellStyle name="Normal 96" xfId="1578"/>
    <cellStyle name="Normal 97" xfId="1579"/>
    <cellStyle name="Normal 98" xfId="1580"/>
    <cellStyle name="Normal 98 2" xfId="1581"/>
    <cellStyle name="Normal 99" xfId="1582"/>
    <cellStyle name="Note" xfId="1583"/>
    <cellStyle name="Note 2" xfId="1584"/>
    <cellStyle name="Note 2 2" xfId="1585"/>
    <cellStyle name="Note 2 2 2" xfId="1586"/>
    <cellStyle name="Note 2 2 2 2" xfId="1587"/>
    <cellStyle name="Note 2 2 2 2 2" xfId="1588"/>
    <cellStyle name="Note 2 2 2 2 3" xfId="1589"/>
    <cellStyle name="Note 2 2 2 2 4" xfId="1590"/>
    <cellStyle name="Note 2 2 2 3" xfId="1591"/>
    <cellStyle name="Note 2 2 2 4" xfId="1592"/>
    <cellStyle name="Note 2 2 2 5" xfId="1593"/>
    <cellStyle name="Note 2 2 3" xfId="1594"/>
    <cellStyle name="Note 2 2 3 2" xfId="1595"/>
    <cellStyle name="Note 2 2 3 3" xfId="1596"/>
    <cellStyle name="Note 2 2 3 4" xfId="1597"/>
    <cellStyle name="Note 2 2 4" xfId="1598"/>
    <cellStyle name="Note 2 2 5" xfId="1599"/>
    <cellStyle name="Note 2 2 6" xfId="1600"/>
    <cellStyle name="Note 2 3" xfId="1601"/>
    <cellStyle name="Note 2 3 2" xfId="1602"/>
    <cellStyle name="Note 2 3 2 2" xfId="1603"/>
    <cellStyle name="Note 2 3 2 2 2" xfId="1604"/>
    <cellStyle name="Note 2 3 2 2 3" xfId="1605"/>
    <cellStyle name="Note 2 3 2 2 4" xfId="1606"/>
    <cellStyle name="Note 2 3 2 3" xfId="1607"/>
    <cellStyle name="Note 2 3 2 4" xfId="1608"/>
    <cellStyle name="Note 2 3 2 5" xfId="1609"/>
    <cellStyle name="Note 2 3 3" xfId="1610"/>
    <cellStyle name="Note 2 3 3 2" xfId="1611"/>
    <cellStyle name="Note 2 3 3 3" xfId="1612"/>
    <cellStyle name="Note 2 3 3 4" xfId="1613"/>
    <cellStyle name="Note 2 3 4" xfId="1614"/>
    <cellStyle name="Note 2 3 5" xfId="1615"/>
    <cellStyle name="Note 2 3 6" xfId="1616"/>
    <cellStyle name="Note 2 4" xfId="1617"/>
    <cellStyle name="Note 2 4 2" xfId="1618"/>
    <cellStyle name="Note 2 4 2 2" xfId="1619"/>
    <cellStyle name="Note 2 4 2 2 2" xfId="1620"/>
    <cellStyle name="Note 2 4 2 2 3" xfId="1621"/>
    <cellStyle name="Note 2 4 2 2 4" xfId="1622"/>
    <cellStyle name="Note 2 4 2 3" xfId="1623"/>
    <cellStyle name="Note 2 4 2 4" xfId="1624"/>
    <cellStyle name="Note 2 4 2 5" xfId="1625"/>
    <cellStyle name="Note 2 4 3" xfId="1626"/>
    <cellStyle name="Note 2 4 3 2" xfId="1627"/>
    <cellStyle name="Note 2 4 3 3" xfId="1628"/>
    <cellStyle name="Note 2 4 3 4" xfId="1629"/>
    <cellStyle name="Note 2 4 4" xfId="1630"/>
    <cellStyle name="Note 2 4 5" xfId="1631"/>
    <cellStyle name="Note 2 4 6" xfId="1632"/>
    <cellStyle name="Note 2 5" xfId="1633"/>
    <cellStyle name="Note 2 5 2" xfId="1634"/>
    <cellStyle name="Note 2 5 2 2" xfId="1635"/>
    <cellStyle name="Note 2 5 2 2 2" xfId="1636"/>
    <cellStyle name="Note 2 5 2 2 3" xfId="1637"/>
    <cellStyle name="Note 2 5 2 2 4" xfId="1638"/>
    <cellStyle name="Note 2 5 2 3" xfId="1639"/>
    <cellStyle name="Note 2 5 2 4" xfId="1640"/>
    <cellStyle name="Note 2 5 2 5" xfId="1641"/>
    <cellStyle name="Note 2 5 3" xfId="1642"/>
    <cellStyle name="Note 2 5 3 2" xfId="1643"/>
    <cellStyle name="Note 2 5 3 3" xfId="1644"/>
    <cellStyle name="Note 2 5 3 4" xfId="1645"/>
    <cellStyle name="Note 2 5 4" xfId="1646"/>
    <cellStyle name="Note 2 5 5" xfId="1647"/>
    <cellStyle name="Note 2 5 6" xfId="1648"/>
    <cellStyle name="Note 2 6" xfId="1649"/>
    <cellStyle name="Note 2 6 2" xfId="1650"/>
    <cellStyle name="Note 2 6 3" xfId="1651"/>
    <cellStyle name="Note 3" xfId="1652"/>
    <cellStyle name="Note 3 2" xfId="1653"/>
    <cellStyle name="Note 3 2 2" xfId="1654"/>
    <cellStyle name="Note 3 2 2 2" xfId="1655"/>
    <cellStyle name="Note 3 2 2 3" xfId="1656"/>
    <cellStyle name="Note 3 2 2 4" xfId="1657"/>
    <cellStyle name="Note 3 2 3" xfId="1658"/>
    <cellStyle name="Note 3 2 4" xfId="1659"/>
    <cellStyle name="Note 3 2 5" xfId="1660"/>
    <cellStyle name="Note 3 3" xfId="1661"/>
    <cellStyle name="Note 3 3 2" xfId="1662"/>
    <cellStyle name="Note 3 3 3" xfId="1663"/>
    <cellStyle name="Note 3 3 4" xfId="1664"/>
    <cellStyle name="Note 3 4" xfId="1665"/>
    <cellStyle name="Note 3 4 2" xfId="1666"/>
    <cellStyle name="Note 3 4 3" xfId="1667"/>
    <cellStyle name="Note 3 5" xfId="1668"/>
    <cellStyle name="Note 3 6" xfId="1669"/>
    <cellStyle name="Note 3 7" xfId="1670"/>
    <cellStyle name="Note 4" xfId="1671"/>
    <cellStyle name="Note 4 2" xfId="1672"/>
    <cellStyle name="Note 4 2 2" xfId="1673"/>
    <cellStyle name="Note 4 2 2 2" xfId="1674"/>
    <cellStyle name="Note 4 2 2 3" xfId="1675"/>
    <cellStyle name="Note 4 2 2 4" xfId="1676"/>
    <cellStyle name="Note 4 2 3" xfId="1677"/>
    <cellStyle name="Note 4 2 4" xfId="1678"/>
    <cellStyle name="Note 4 2 5" xfId="1679"/>
    <cellStyle name="Note 4 3" xfId="1680"/>
    <cellStyle name="Note 4 3 2" xfId="1681"/>
    <cellStyle name="Note 4 3 3" xfId="1682"/>
    <cellStyle name="Note 4 3 4" xfId="1683"/>
    <cellStyle name="Note 4 4" xfId="1684"/>
    <cellStyle name="Note 4 5" xfId="1685"/>
    <cellStyle name="Note 4 6" xfId="1686"/>
    <cellStyle name="Output" xfId="1687"/>
    <cellStyle name="Output 2" xfId="1688"/>
    <cellStyle name="Output 2 2" xfId="1689"/>
    <cellStyle name="Output 2 2 2" xfId="1690"/>
    <cellStyle name="Output 2 2 2 2" xfId="1691"/>
    <cellStyle name="Output 2 2 2 2 2" xfId="1692"/>
    <cellStyle name="Output 2 2 2 2 3" xfId="1693"/>
    <cellStyle name="Output 2 2 2 2 4" xfId="1694"/>
    <cellStyle name="Output 2 2 2 3" xfId="1695"/>
    <cellStyle name="Output 2 2 2 4" xfId="1696"/>
    <cellStyle name="Output 2 2 2 5" xfId="1697"/>
    <cellStyle name="Output 2 2 3" xfId="1698"/>
    <cellStyle name="Output 2 2 3 2" xfId="1699"/>
    <cellStyle name="Output 2 2 3 3" xfId="1700"/>
    <cellStyle name="Output 2 2 3 4" xfId="1701"/>
    <cellStyle name="Output 2 2 4" xfId="1702"/>
    <cellStyle name="Output 2 2 5" xfId="1703"/>
    <cellStyle name="Output 2 2 6" xfId="1704"/>
    <cellStyle name="Output 2 3" xfId="1705"/>
    <cellStyle name="Output 2 3 2" xfId="1706"/>
    <cellStyle name="Output 2 3 2 2" xfId="1707"/>
    <cellStyle name="Output 2 3 2 2 2" xfId="1708"/>
    <cellStyle name="Output 2 3 2 2 3" xfId="1709"/>
    <cellStyle name="Output 2 3 2 2 4" xfId="1710"/>
    <cellStyle name="Output 2 3 2 3" xfId="1711"/>
    <cellStyle name="Output 2 3 2 4" xfId="1712"/>
    <cellStyle name="Output 2 3 2 5" xfId="1713"/>
    <cellStyle name="Output 2 3 3" xfId="1714"/>
    <cellStyle name="Output 2 3 3 2" xfId="1715"/>
    <cellStyle name="Output 2 3 3 3" xfId="1716"/>
    <cellStyle name="Output 2 3 3 4" xfId="1717"/>
    <cellStyle name="Output 2 3 4" xfId="1718"/>
    <cellStyle name="Output 2 3 5" xfId="1719"/>
    <cellStyle name="Output 2 3 6" xfId="1720"/>
    <cellStyle name="Output 2 4" xfId="1721"/>
    <cellStyle name="Output 2 4 2" xfId="1722"/>
    <cellStyle name="Output 2 4 2 2" xfId="1723"/>
    <cellStyle name="Output 2 4 2 2 2" xfId="1724"/>
    <cellStyle name="Output 2 4 2 2 3" xfId="1725"/>
    <cellStyle name="Output 2 4 2 2 4" xfId="1726"/>
    <cellStyle name="Output 2 4 2 3" xfId="1727"/>
    <cellStyle name="Output 2 4 2 4" xfId="1728"/>
    <cellStyle name="Output 2 4 2 5" xfId="1729"/>
    <cellStyle name="Output 2 4 3" xfId="1730"/>
    <cellStyle name="Output 2 4 3 2" xfId="1731"/>
    <cellStyle name="Output 2 4 3 3" xfId="1732"/>
    <cellStyle name="Output 2 4 3 4" xfId="1733"/>
    <cellStyle name="Output 2 4 4" xfId="1734"/>
    <cellStyle name="Output 2 4 5" xfId="1735"/>
    <cellStyle name="Output 2 4 6" xfId="1736"/>
    <cellStyle name="Output 2 5" xfId="1737"/>
    <cellStyle name="Output 2 5 2" xfId="1738"/>
    <cellStyle name="Output 2 5 2 2" xfId="1739"/>
    <cellStyle name="Output 2 5 2 2 2" xfId="1740"/>
    <cellStyle name="Output 2 5 2 2 3" xfId="1741"/>
    <cellStyle name="Output 2 5 2 2 4" xfId="1742"/>
    <cellStyle name="Output 2 5 2 3" xfId="1743"/>
    <cellStyle name="Output 2 5 2 4" xfId="1744"/>
    <cellStyle name="Output 2 5 2 5" xfId="1745"/>
    <cellStyle name="Output 2 5 3" xfId="1746"/>
    <cellStyle name="Output 2 5 3 2" xfId="1747"/>
    <cellStyle name="Output 2 5 3 3" xfId="1748"/>
    <cellStyle name="Output 2 5 3 4" xfId="1749"/>
    <cellStyle name="Output 2 5 4" xfId="1750"/>
    <cellStyle name="Output 2 5 5" xfId="1751"/>
    <cellStyle name="Output 2 5 6" xfId="1752"/>
    <cellStyle name="Output 2 6" xfId="1753"/>
    <cellStyle name="Output 2 6 2" xfId="1754"/>
    <cellStyle name="Output 2 6 3" xfId="1755"/>
    <cellStyle name="Output 3" xfId="1756"/>
    <cellStyle name="Output 3 2" xfId="1757"/>
    <cellStyle name="Output 3 2 2" xfId="1758"/>
    <cellStyle name="Output 3 2 2 2" xfId="1759"/>
    <cellStyle name="Output 3 2 2 3" xfId="1760"/>
    <cellStyle name="Output 3 2 2 4" xfId="1761"/>
    <cellStyle name="Output 3 2 3" xfId="1762"/>
    <cellStyle name="Output 3 2 4" xfId="1763"/>
    <cellStyle name="Output 3 2 5" xfId="1764"/>
    <cellStyle name="Output 3 3" xfId="1765"/>
    <cellStyle name="Output 3 3 2" xfId="1766"/>
    <cellStyle name="Output 3 3 3" xfId="1767"/>
    <cellStyle name="Output 3 3 4" xfId="1768"/>
    <cellStyle name="Output 3 4" xfId="1769"/>
    <cellStyle name="Output 3 4 2" xfId="1770"/>
    <cellStyle name="Output 3 4 3" xfId="1771"/>
    <cellStyle name="Output 3 5" xfId="1772"/>
    <cellStyle name="Output 3 6" xfId="1773"/>
    <cellStyle name="Output 3 7" xfId="1774"/>
    <cellStyle name="Output 4" xfId="1775"/>
    <cellStyle name="Output 4 2" xfId="1776"/>
    <cellStyle name="Output 4 2 2" xfId="1777"/>
    <cellStyle name="Output 4 2 2 2" xfId="1778"/>
    <cellStyle name="Output 4 2 2 3" xfId="1779"/>
    <cellStyle name="Output 4 2 2 4" xfId="1780"/>
    <cellStyle name="Output 4 2 3" xfId="1781"/>
    <cellStyle name="Output 4 2 4" xfId="1782"/>
    <cellStyle name="Output 4 2 5" xfId="1783"/>
    <cellStyle name="Output 4 3" xfId="1784"/>
    <cellStyle name="Output 4 3 2" xfId="1785"/>
    <cellStyle name="Output 4 3 3" xfId="1786"/>
    <cellStyle name="Output 4 3 4" xfId="1787"/>
    <cellStyle name="Output 4 4" xfId="1788"/>
    <cellStyle name="Output 4 5" xfId="1789"/>
    <cellStyle name="Output 4 6" xfId="1790"/>
    <cellStyle name="Percent" xfId="1791"/>
    <cellStyle name="Percent 2" xfId="1792"/>
    <cellStyle name="Percent 2 10" xfId="1793"/>
    <cellStyle name="Percent 2 10 2" xfId="1794"/>
    <cellStyle name="Percent 2 11" xfId="1795"/>
    <cellStyle name="Percent 2 12" xfId="1796"/>
    <cellStyle name="Percent 2 13" xfId="1797"/>
    <cellStyle name="Percent 2 14" xfId="1798"/>
    <cellStyle name="Percent 2 15" xfId="1799"/>
    <cellStyle name="Percent 2 16" xfId="1800"/>
    <cellStyle name="Percent 2 17" xfId="1801"/>
    <cellStyle name="Percent 2 18" xfId="1802"/>
    <cellStyle name="Percent 2 19" xfId="1803"/>
    <cellStyle name="Percent 2 2" xfId="1804"/>
    <cellStyle name="Percent 2 2 10" xfId="1805"/>
    <cellStyle name="Percent 2 2 11" xfId="1806"/>
    <cellStyle name="Percent 2 2 12" xfId="1807"/>
    <cellStyle name="Percent 2 2 13" xfId="1808"/>
    <cellStyle name="Percent 2 2 14" xfId="1809"/>
    <cellStyle name="Percent 2 2 15" xfId="1810"/>
    <cellStyle name="Percent 2 2 16" xfId="1811"/>
    <cellStyle name="Percent 2 2 17" xfId="1812"/>
    <cellStyle name="Percent 2 2 18" xfId="1813"/>
    <cellStyle name="Percent 2 2 19" xfId="1814"/>
    <cellStyle name="Percent 2 2 2" xfId="1815"/>
    <cellStyle name="Percent 2 2 2 2" xfId="1816"/>
    <cellStyle name="Percent 2 2 2 2 2" xfId="1817"/>
    <cellStyle name="Percent 2 2 2 3" xfId="1818"/>
    <cellStyle name="Percent 2 2 2 3 2" xfId="1819"/>
    <cellStyle name="Percent 2 2 2 4" xfId="1820"/>
    <cellStyle name="Percent 2 2 2 5" xfId="1821"/>
    <cellStyle name="Percent 2 2 20" xfId="1822"/>
    <cellStyle name="Percent 2 2 21" xfId="1823"/>
    <cellStyle name="Percent 2 2 22" xfId="1824"/>
    <cellStyle name="Percent 2 2 23" xfId="1825"/>
    <cellStyle name="Percent 2 2 24" xfId="1826"/>
    <cellStyle name="Percent 2 2 25" xfId="1827"/>
    <cellStyle name="Percent 2 2 26" xfId="1828"/>
    <cellStyle name="Percent 2 2 27" xfId="1829"/>
    <cellStyle name="Percent 2 2 28" xfId="1830"/>
    <cellStyle name="Percent 2 2 29" xfId="1831"/>
    <cellStyle name="Percent 2 2 3" xfId="1832"/>
    <cellStyle name="Percent 2 2 3 2" xfId="1833"/>
    <cellStyle name="Percent 2 2 3 2 2" xfId="1834"/>
    <cellStyle name="Percent 2 2 30" xfId="1835"/>
    <cellStyle name="Percent 2 2 31" xfId="1836"/>
    <cellStyle name="Percent 2 2 32" xfId="1837"/>
    <cellStyle name="Percent 2 2 33" xfId="1838"/>
    <cellStyle name="Percent 2 2 34" xfId="1839"/>
    <cellStyle name="Percent 2 2 35" xfId="1840"/>
    <cellStyle name="Percent 2 2 36" xfId="1841"/>
    <cellStyle name="Percent 2 2 37" xfId="1842"/>
    <cellStyle name="Percent 2 2 38" xfId="1843"/>
    <cellStyle name="Percent 2 2 39" xfId="1844"/>
    <cellStyle name="Percent 2 2 4" xfId="1845"/>
    <cellStyle name="Percent 2 2 4 2" xfId="1846"/>
    <cellStyle name="Percent 2 2 40" xfId="1847"/>
    <cellStyle name="Percent 2 2 41" xfId="1848"/>
    <cellStyle name="Percent 2 2 42" xfId="1849"/>
    <cellStyle name="Percent 2 2 43" xfId="1850"/>
    <cellStyle name="Percent 2 2 44" xfId="1851"/>
    <cellStyle name="Percent 2 2 5" xfId="1852"/>
    <cellStyle name="Percent 2 2 5 2" xfId="1853"/>
    <cellStyle name="Percent 2 2 6" xfId="1854"/>
    <cellStyle name="Percent 2 2 6 2" xfId="1855"/>
    <cellStyle name="Percent 2 2 7" xfId="1856"/>
    <cellStyle name="Percent 2 2 8" xfId="1857"/>
    <cellStyle name="Percent 2 2 9" xfId="1858"/>
    <cellStyle name="Percent 2 20" xfId="1859"/>
    <cellStyle name="Percent 2 21" xfId="1860"/>
    <cellStyle name="Percent 2 22" xfId="1861"/>
    <cellStyle name="Percent 2 23" xfId="1862"/>
    <cellStyle name="Percent 2 24" xfId="1863"/>
    <cellStyle name="Percent 2 25" xfId="1864"/>
    <cellStyle name="Percent 2 26" xfId="1865"/>
    <cellStyle name="Percent 2 27" xfId="1866"/>
    <cellStyle name="Percent 2 28" xfId="1867"/>
    <cellStyle name="Percent 2 29" xfId="1868"/>
    <cellStyle name="Percent 2 3" xfId="1869"/>
    <cellStyle name="Percent 2 3 2" xfId="1870"/>
    <cellStyle name="Percent 2 3 2 2" xfId="1871"/>
    <cellStyle name="Percent 2 3 2 2 2" xfId="1872"/>
    <cellStyle name="Percent 2 3 2 3" xfId="1873"/>
    <cellStyle name="Percent 2 3 3" xfId="1874"/>
    <cellStyle name="Percent 2 3 3 2" xfId="1875"/>
    <cellStyle name="Percent 2 3 3 2 2" xfId="1876"/>
    <cellStyle name="Percent 2 3 4" xfId="1877"/>
    <cellStyle name="Percent 2 3 4 2" xfId="1878"/>
    <cellStyle name="Percent 2 3 5" xfId="1879"/>
    <cellStyle name="Percent 2 3 5 2" xfId="1880"/>
    <cellStyle name="Percent 2 3 6" xfId="1881"/>
    <cellStyle name="Percent 2 3 7" xfId="1882"/>
    <cellStyle name="Percent 2 3 8" xfId="1883"/>
    <cellStyle name="Percent 2 3 9" xfId="1884"/>
    <cellStyle name="Percent 2 30" xfId="1885"/>
    <cellStyle name="Percent 2 31" xfId="1886"/>
    <cellStyle name="Percent 2 32" xfId="1887"/>
    <cellStyle name="Percent 2 33" xfId="1888"/>
    <cellStyle name="Percent 2 34" xfId="1889"/>
    <cellStyle name="Percent 2 35" xfId="1890"/>
    <cellStyle name="Percent 2 36" xfId="1891"/>
    <cellStyle name="Percent 2 37" xfId="1892"/>
    <cellStyle name="Percent 2 38" xfId="1893"/>
    <cellStyle name="Percent 2 39" xfId="1894"/>
    <cellStyle name="Percent 2 4" xfId="1895"/>
    <cellStyle name="Percent 2 4 2" xfId="1896"/>
    <cellStyle name="Percent 2 4 3" xfId="1897"/>
    <cellStyle name="Percent 2 4 4" xfId="1898"/>
    <cellStyle name="Percent 2 4 5" xfId="1899"/>
    <cellStyle name="Percent 2 4 6" xfId="1900"/>
    <cellStyle name="Percent 2 40" xfId="1901"/>
    <cellStyle name="Percent 2 41" xfId="1902"/>
    <cellStyle name="Percent 2 42" xfId="1903"/>
    <cellStyle name="Percent 2 43" xfId="1904"/>
    <cellStyle name="Percent 2 44" xfId="1905"/>
    <cellStyle name="Percent 2 45" xfId="1906"/>
    <cellStyle name="Percent 2 5" xfId="1907"/>
    <cellStyle name="Percent 2 6" xfId="1908"/>
    <cellStyle name="Percent 2 6 2" xfId="1909"/>
    <cellStyle name="Percent 2 6 3" xfId="1910"/>
    <cellStyle name="Percent 2 7" xfId="1911"/>
    <cellStyle name="Percent 2 7 2" xfId="1912"/>
    <cellStyle name="Percent 2 7 3" xfId="1913"/>
    <cellStyle name="Percent 2 8" xfId="1914"/>
    <cellStyle name="Percent 2 9" xfId="1915"/>
    <cellStyle name="Percent 3" xfId="1916"/>
    <cellStyle name="Percent 3 2" xfId="1917"/>
    <cellStyle name="Percent 3 2 2" xfId="1918"/>
    <cellStyle name="Percent 3 3" xfId="1919"/>
    <cellStyle name="Percent 4" xfId="1920"/>
    <cellStyle name="Percent 5" xfId="1921"/>
    <cellStyle name="Percent 6" xfId="1922"/>
    <cellStyle name="Percent 67 2" xfId="1923"/>
    <cellStyle name="Percent 67 2 2" xfId="1924"/>
    <cellStyle name="Percent 67 2 2 2" xfId="1925"/>
    <cellStyle name="Percent 67 2 3" xfId="1926"/>
    <cellStyle name="Percent 67 2 3 2" xfId="1927"/>
    <cellStyle name="Percent 67 2 4" xfId="1928"/>
    <cellStyle name="Percent 67 2 4 2" xfId="1929"/>
    <cellStyle name="Percent 7" xfId="1930"/>
    <cellStyle name="Percent 8" xfId="1931"/>
    <cellStyle name="Title" xfId="1932"/>
    <cellStyle name="Title 2" xfId="1933"/>
    <cellStyle name="Title 2 2" xfId="1934"/>
    <cellStyle name="Title 2 3" xfId="1935"/>
    <cellStyle name="Title 2 4" xfId="1936"/>
    <cellStyle name="Title 3" xfId="1937"/>
    <cellStyle name="Title 4" xfId="1938"/>
    <cellStyle name="Total" xfId="1939"/>
    <cellStyle name="Total 2" xfId="1940"/>
    <cellStyle name="Total 2 2" xfId="1941"/>
    <cellStyle name="Total 2 2 2" xfId="1942"/>
    <cellStyle name="Total 2 2 2 2" xfId="1943"/>
    <cellStyle name="Total 2 2 2 2 2" xfId="1944"/>
    <cellStyle name="Total 2 2 2 2 3" xfId="1945"/>
    <cellStyle name="Total 2 2 2 2 4" xfId="1946"/>
    <cellStyle name="Total 2 2 2 3" xfId="1947"/>
    <cellStyle name="Total 2 2 2 4" xfId="1948"/>
    <cellStyle name="Total 2 2 2 5" xfId="1949"/>
    <cellStyle name="Total 2 2 3" xfId="1950"/>
    <cellStyle name="Total 2 2 3 2" xfId="1951"/>
    <cellStyle name="Total 2 2 3 3" xfId="1952"/>
    <cellStyle name="Total 2 2 3 4" xfId="1953"/>
    <cellStyle name="Total 2 2 4" xfId="1954"/>
    <cellStyle name="Total 2 2 5" xfId="1955"/>
    <cellStyle name="Total 2 2 6" xfId="1956"/>
    <cellStyle name="Total 2 3" xfId="1957"/>
    <cellStyle name="Total 2 3 2" xfId="1958"/>
    <cellStyle name="Total 2 3 2 2" xfId="1959"/>
    <cellStyle name="Total 2 3 2 2 2" xfId="1960"/>
    <cellStyle name="Total 2 3 2 2 3" xfId="1961"/>
    <cellStyle name="Total 2 3 2 2 4" xfId="1962"/>
    <cellStyle name="Total 2 3 2 3" xfId="1963"/>
    <cellStyle name="Total 2 3 2 4" xfId="1964"/>
    <cellStyle name="Total 2 3 2 5" xfId="1965"/>
    <cellStyle name="Total 2 3 3" xfId="1966"/>
    <cellStyle name="Total 2 3 3 2" xfId="1967"/>
    <cellStyle name="Total 2 3 3 3" xfId="1968"/>
    <cellStyle name="Total 2 3 3 4" xfId="1969"/>
    <cellStyle name="Total 2 3 4" xfId="1970"/>
    <cellStyle name="Total 2 3 5" xfId="1971"/>
    <cellStyle name="Total 2 3 6" xfId="1972"/>
    <cellStyle name="Total 2 4" xfId="1973"/>
    <cellStyle name="Total 2 4 2" xfId="1974"/>
    <cellStyle name="Total 2 4 2 2" xfId="1975"/>
    <cellStyle name="Total 2 4 2 2 2" xfId="1976"/>
    <cellStyle name="Total 2 4 2 2 3" xfId="1977"/>
    <cellStyle name="Total 2 4 2 2 4" xfId="1978"/>
    <cellStyle name="Total 2 4 2 3" xfId="1979"/>
    <cellStyle name="Total 2 4 2 4" xfId="1980"/>
    <cellStyle name="Total 2 4 2 5" xfId="1981"/>
    <cellStyle name="Total 2 4 3" xfId="1982"/>
    <cellStyle name="Total 2 4 3 2" xfId="1983"/>
    <cellStyle name="Total 2 4 3 3" xfId="1984"/>
    <cellStyle name="Total 2 4 3 4" xfId="1985"/>
    <cellStyle name="Total 2 4 4" xfId="1986"/>
    <cellStyle name="Total 2 4 5" xfId="1987"/>
    <cellStyle name="Total 2 4 6" xfId="1988"/>
    <cellStyle name="Total 2 5" xfId="1989"/>
    <cellStyle name="Total 2 5 2" xfId="1990"/>
    <cellStyle name="Total 2 5 2 2" xfId="1991"/>
    <cellStyle name="Total 2 5 2 2 2" xfId="1992"/>
    <cellStyle name="Total 2 5 2 2 3" xfId="1993"/>
    <cellStyle name="Total 2 5 2 2 4" xfId="1994"/>
    <cellStyle name="Total 2 5 2 3" xfId="1995"/>
    <cellStyle name="Total 2 5 2 4" xfId="1996"/>
    <cellStyle name="Total 2 5 2 5" xfId="1997"/>
    <cellStyle name="Total 2 5 3" xfId="1998"/>
    <cellStyle name="Total 2 5 3 2" xfId="1999"/>
    <cellStyle name="Total 2 5 3 3" xfId="2000"/>
    <cellStyle name="Total 2 5 3 4" xfId="2001"/>
    <cellStyle name="Total 2 5 4" xfId="2002"/>
    <cellStyle name="Total 2 5 5" xfId="2003"/>
    <cellStyle name="Total 2 5 6" xfId="2004"/>
    <cellStyle name="Total 3" xfId="2005"/>
    <cellStyle name="Total 3 2" xfId="2006"/>
    <cellStyle name="Total 3 2 2" xfId="2007"/>
    <cellStyle name="Total 3 2 2 2" xfId="2008"/>
    <cellStyle name="Total 3 2 2 3" xfId="2009"/>
    <cellStyle name="Total 3 2 2 4" xfId="2010"/>
    <cellStyle name="Total 3 2 3" xfId="2011"/>
    <cellStyle name="Total 3 2 4" xfId="2012"/>
    <cellStyle name="Total 3 2 5" xfId="2013"/>
    <cellStyle name="Total 3 3" xfId="2014"/>
    <cellStyle name="Total 3 3 2" xfId="2015"/>
    <cellStyle name="Total 3 3 3" xfId="2016"/>
    <cellStyle name="Total 3 3 4" xfId="2017"/>
    <cellStyle name="Total 3 4" xfId="2018"/>
    <cellStyle name="Total 3 5" xfId="2019"/>
    <cellStyle name="Total 3 6" xfId="2020"/>
    <cellStyle name="Total 4" xfId="2021"/>
    <cellStyle name="Total 4 2" xfId="2022"/>
    <cellStyle name="Total 4 2 2" xfId="2023"/>
    <cellStyle name="Total 4 2 2 2" xfId="2024"/>
    <cellStyle name="Total 4 2 2 3" xfId="2025"/>
    <cellStyle name="Total 4 2 2 4" xfId="2026"/>
    <cellStyle name="Total 4 2 3" xfId="2027"/>
    <cellStyle name="Total 4 2 4" xfId="2028"/>
    <cellStyle name="Total 4 2 5" xfId="2029"/>
    <cellStyle name="Total 4 3" xfId="2030"/>
    <cellStyle name="Total 4 3 2" xfId="2031"/>
    <cellStyle name="Total 4 3 3" xfId="2032"/>
    <cellStyle name="Total 4 3 4" xfId="2033"/>
    <cellStyle name="Total 4 4" xfId="2034"/>
    <cellStyle name="Total 4 5" xfId="2035"/>
    <cellStyle name="Total 4 6" xfId="2036"/>
    <cellStyle name="Warning Text" xfId="2037"/>
    <cellStyle name="Warning Text 2" xfId="2038"/>
    <cellStyle name="Warning Text 2 2" xfId="2039"/>
    <cellStyle name="Warning Text 2 3" xfId="2040"/>
    <cellStyle name="Warning Text 2 4" xfId="2041"/>
    <cellStyle name="Warning Text 2 5" xfId="2042"/>
    <cellStyle name="Warning Text 3" xfId="2043"/>
    <cellStyle name="Warning Text 4" xfId="20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6"/>
  <sheetViews>
    <sheetView tabSelected="1" workbookViewId="0" topLeftCell="BW7">
      <selection activeCell="E20" sqref="E20"/>
    </sheetView>
  </sheetViews>
  <sheetFormatPr defaultColWidth="9.140625" defaultRowHeight="15"/>
  <cols>
    <col min="1" max="1" width="5.140625" style="0" customWidth="1"/>
    <col min="2" max="2" width="31.7109375" style="0" customWidth="1"/>
    <col min="3" max="5" width="10.00390625" style="0" bestFit="1" customWidth="1"/>
    <col min="6" max="6" width="10.57421875" style="0" bestFit="1" customWidth="1"/>
    <col min="7" max="14" width="10.00390625" style="0" bestFit="1" customWidth="1"/>
    <col min="15" max="15" width="10.421875" style="0" bestFit="1" customWidth="1"/>
    <col min="16" max="16" width="11.140625" style="0" bestFit="1" customWidth="1"/>
    <col min="17" max="17" width="12.57421875" style="0" bestFit="1" customWidth="1"/>
    <col min="18" max="18" width="10.57421875" style="0" bestFit="1" customWidth="1"/>
    <col min="19" max="19" width="10.00390625" style="0" bestFit="1" customWidth="1"/>
    <col min="20" max="20" width="13.28125" style="0" bestFit="1" customWidth="1"/>
    <col min="21" max="31" width="10.00390625" style="0" bestFit="1" customWidth="1"/>
    <col min="32" max="32" width="10.140625" style="0" bestFit="1" customWidth="1"/>
    <col min="33" max="33" width="10.00390625" style="0" bestFit="1" customWidth="1"/>
    <col min="34" max="34" width="8.57421875" style="0" bestFit="1" customWidth="1"/>
    <col min="35" max="35" width="10.00390625" style="0" bestFit="1" customWidth="1"/>
    <col min="37" max="37" width="10.00390625" style="0" bestFit="1" customWidth="1"/>
    <col min="39" max="39" width="10.00390625" style="0" bestFit="1" customWidth="1"/>
    <col min="40" max="40" width="12.140625" style="0" customWidth="1"/>
    <col min="41" max="41" width="10.00390625" style="0" bestFit="1" customWidth="1"/>
    <col min="44" max="44" width="12.8515625" style="0" bestFit="1" customWidth="1"/>
    <col min="45" max="47" width="10.00390625" style="0" bestFit="1" customWidth="1"/>
    <col min="48" max="48" width="8.57421875" style="0" bestFit="1" customWidth="1"/>
    <col min="49" max="50" width="10.00390625" style="0" bestFit="1" customWidth="1"/>
    <col min="51" max="51" width="10.57421875" style="0" bestFit="1" customWidth="1"/>
    <col min="52" max="53" width="10.00390625" style="0" bestFit="1" customWidth="1"/>
    <col min="57" max="57" width="10.00390625" style="0" bestFit="1" customWidth="1"/>
    <col min="60" max="61" width="10.00390625" style="0" bestFit="1" customWidth="1"/>
    <col min="62" max="62" width="11.421875" style="0" bestFit="1" customWidth="1"/>
    <col min="64" max="64" width="10.421875" style="0" bestFit="1" customWidth="1"/>
    <col min="66" max="67" width="10.00390625" style="0" bestFit="1" customWidth="1"/>
    <col min="70" max="70" width="10.00390625" style="0" bestFit="1" customWidth="1"/>
    <col min="72" max="73" width="10.00390625" style="0" bestFit="1" customWidth="1"/>
    <col min="82" max="82" width="10.00390625" style="0" bestFit="1" customWidth="1"/>
    <col min="86" max="87" width="10.00390625" style="0" bestFit="1" customWidth="1"/>
    <col min="88" max="88" width="12.00390625" style="0" bestFit="1" customWidth="1"/>
  </cols>
  <sheetData>
    <row r="1" spans="1:87" ht="15">
      <c r="A1" s="23" t="s">
        <v>0</v>
      </c>
      <c r="B1" s="2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ht="15">
      <c r="A2" s="23"/>
      <c r="B2" s="2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</row>
    <row r="3" spans="1:87" ht="15">
      <c r="A3" s="1"/>
      <c r="B3" s="4" t="s">
        <v>1</v>
      </c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</row>
    <row r="4" spans="1:88" ht="30">
      <c r="A4" s="24" t="s">
        <v>2</v>
      </c>
      <c r="B4" s="24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6" t="s">
        <v>106</v>
      </c>
      <c r="V4" s="5" t="s">
        <v>21</v>
      </c>
      <c r="W4" s="5" t="s">
        <v>22</v>
      </c>
      <c r="X4" s="5" t="s">
        <v>23</v>
      </c>
      <c r="Y4" s="5" t="s">
        <v>24</v>
      </c>
      <c r="Z4" s="5" t="s">
        <v>25</v>
      </c>
      <c r="AA4" s="5" t="s">
        <v>26</v>
      </c>
      <c r="AB4" s="5" t="s">
        <v>27</v>
      </c>
      <c r="AC4" s="5" t="s">
        <v>28</v>
      </c>
      <c r="AD4" s="5" t="s">
        <v>29</v>
      </c>
      <c r="AE4" s="5" t="s">
        <v>30</v>
      </c>
      <c r="AF4" s="5" t="s">
        <v>31</v>
      </c>
      <c r="AG4" s="5" t="s">
        <v>32</v>
      </c>
      <c r="AH4" s="5" t="s">
        <v>33</v>
      </c>
      <c r="AI4" s="5" t="s">
        <v>34</v>
      </c>
      <c r="AJ4" s="5" t="s">
        <v>35</v>
      </c>
      <c r="AK4" s="5" t="s">
        <v>36</v>
      </c>
      <c r="AL4" s="5" t="s">
        <v>37</v>
      </c>
      <c r="AM4" s="5" t="s">
        <v>107</v>
      </c>
      <c r="AN4" s="6" t="s">
        <v>108</v>
      </c>
      <c r="AO4" s="5" t="s">
        <v>38</v>
      </c>
      <c r="AP4" s="5" t="s">
        <v>39</v>
      </c>
      <c r="AQ4" s="5" t="s">
        <v>40</v>
      </c>
      <c r="AR4" s="5" t="s">
        <v>41</v>
      </c>
      <c r="AS4" s="5" t="s">
        <v>42</v>
      </c>
      <c r="AT4" s="5" t="s">
        <v>43</v>
      </c>
      <c r="AU4" s="5" t="s">
        <v>109</v>
      </c>
      <c r="AV4" s="5" t="s">
        <v>44</v>
      </c>
      <c r="AW4" s="5" t="s">
        <v>45</v>
      </c>
      <c r="AX4" s="5" t="s">
        <v>46</v>
      </c>
      <c r="AY4" s="5" t="s">
        <v>47</v>
      </c>
      <c r="AZ4" s="5" t="s">
        <v>48</v>
      </c>
      <c r="BA4" s="5" t="s">
        <v>49</v>
      </c>
      <c r="BB4" s="5" t="s">
        <v>50</v>
      </c>
      <c r="BC4" s="5" t="s">
        <v>51</v>
      </c>
      <c r="BD4" s="5" t="s">
        <v>52</v>
      </c>
      <c r="BE4" s="5" t="s">
        <v>53</v>
      </c>
      <c r="BF4" s="5" t="s">
        <v>54</v>
      </c>
      <c r="BG4" s="5" t="s">
        <v>55</v>
      </c>
      <c r="BH4" s="5" t="s">
        <v>56</v>
      </c>
      <c r="BI4" s="5" t="s">
        <v>57</v>
      </c>
      <c r="BJ4" s="5" t="s">
        <v>58</v>
      </c>
      <c r="BK4" s="5" t="s">
        <v>59</v>
      </c>
      <c r="BL4" s="5" t="s">
        <v>60</v>
      </c>
      <c r="BM4" s="5" t="s">
        <v>61</v>
      </c>
      <c r="BN4" s="5" t="s">
        <v>62</v>
      </c>
      <c r="BO4" s="5" t="s">
        <v>63</v>
      </c>
      <c r="BP4" s="5" t="s">
        <v>64</v>
      </c>
      <c r="BQ4" s="5" t="s">
        <v>65</v>
      </c>
      <c r="BR4" s="5" t="s">
        <v>66</v>
      </c>
      <c r="BS4" s="5" t="s">
        <v>67</v>
      </c>
      <c r="BT4" s="5" t="s">
        <v>68</v>
      </c>
      <c r="BU4" s="5" t="s">
        <v>69</v>
      </c>
      <c r="BV4" s="5" t="s">
        <v>70</v>
      </c>
      <c r="BW4" s="5" t="s">
        <v>71</v>
      </c>
      <c r="BX4" s="5" t="s">
        <v>72</v>
      </c>
      <c r="BY4" s="5" t="s">
        <v>73</v>
      </c>
      <c r="BZ4" s="5" t="s">
        <v>74</v>
      </c>
      <c r="CA4" s="5" t="s">
        <v>75</v>
      </c>
      <c r="CB4" s="5" t="s">
        <v>76</v>
      </c>
      <c r="CC4" s="5" t="s">
        <v>77</v>
      </c>
      <c r="CD4" s="5" t="s">
        <v>78</v>
      </c>
      <c r="CE4" s="5" t="s">
        <v>79</v>
      </c>
      <c r="CF4" s="5" t="s">
        <v>80</v>
      </c>
      <c r="CG4" s="5" t="s">
        <v>81</v>
      </c>
      <c r="CH4" s="5" t="s">
        <v>82</v>
      </c>
      <c r="CI4" s="7" t="s">
        <v>83</v>
      </c>
      <c r="CJ4" s="8" t="s">
        <v>84</v>
      </c>
    </row>
    <row r="5" spans="1:88" ht="15">
      <c r="A5" s="5">
        <v>1</v>
      </c>
      <c r="B5" s="9" t="s">
        <v>85</v>
      </c>
      <c r="C5" s="10">
        <v>415823.4</v>
      </c>
      <c r="D5" s="10">
        <v>718171.8</v>
      </c>
      <c r="E5" s="10">
        <v>220500</v>
      </c>
      <c r="F5" s="10">
        <v>645000</v>
      </c>
      <c r="G5" s="10">
        <v>1000000</v>
      </c>
      <c r="H5" s="10">
        <v>55572</v>
      </c>
      <c r="I5" s="10">
        <v>336521.5</v>
      </c>
      <c r="J5" s="10">
        <v>113400</v>
      </c>
      <c r="K5" s="10">
        <v>80000</v>
      </c>
      <c r="L5" s="10">
        <v>248393.5</v>
      </c>
      <c r="M5" s="10">
        <v>772000</v>
      </c>
      <c r="N5" s="10">
        <v>353136.673</v>
      </c>
      <c r="O5" s="10">
        <v>118676</v>
      </c>
      <c r="P5" s="10">
        <v>242204</v>
      </c>
      <c r="Q5" s="10">
        <v>211921.3</v>
      </c>
      <c r="R5" s="10">
        <v>660818.6</v>
      </c>
      <c r="S5" s="10">
        <v>250000</v>
      </c>
      <c r="T5" s="10">
        <v>827534.4</v>
      </c>
      <c r="U5" s="10">
        <v>842063</v>
      </c>
      <c r="V5" s="10">
        <v>194180</v>
      </c>
      <c r="W5" s="10">
        <v>100000</v>
      </c>
      <c r="X5" s="10">
        <v>60000</v>
      </c>
      <c r="Y5" s="10">
        <v>897930.2</v>
      </c>
      <c r="Z5" s="10">
        <v>212600</v>
      </c>
      <c r="AA5" s="10">
        <v>582451.2</v>
      </c>
      <c r="AB5" s="10">
        <v>1088000</v>
      </c>
      <c r="AC5" s="10">
        <v>108345.6</v>
      </c>
      <c r="AD5" s="10">
        <v>115000</v>
      </c>
      <c r="AE5" s="10">
        <v>200000</v>
      </c>
      <c r="AF5" s="10">
        <v>245000</v>
      </c>
      <c r="AG5" s="10">
        <v>230000</v>
      </c>
      <c r="AH5" s="10">
        <v>100000</v>
      </c>
      <c r="AI5" s="10">
        <v>150000</v>
      </c>
      <c r="AJ5" s="10">
        <v>40000</v>
      </c>
      <c r="AK5" s="10">
        <v>797830.551</v>
      </c>
      <c r="AL5" s="10">
        <v>100000</v>
      </c>
      <c r="AM5" s="10">
        <v>320000</v>
      </c>
      <c r="AN5" s="10">
        <v>200000</v>
      </c>
      <c r="AO5" s="10">
        <v>320000</v>
      </c>
      <c r="AP5" s="10">
        <v>100000</v>
      </c>
      <c r="AQ5" s="10">
        <v>57500</v>
      </c>
      <c r="AR5" s="10">
        <v>678006.68</v>
      </c>
      <c r="AS5" s="10">
        <v>220000</v>
      </c>
      <c r="AT5" s="10">
        <v>253732.4</v>
      </c>
      <c r="AU5" s="10">
        <v>252000</v>
      </c>
      <c r="AV5" s="10">
        <v>22000</v>
      </c>
      <c r="AW5" s="10">
        <v>200000</v>
      </c>
      <c r="AX5" s="10">
        <v>200000</v>
      </c>
      <c r="AY5" s="10">
        <v>100000</v>
      </c>
      <c r="AZ5" s="10">
        <v>100000</v>
      </c>
      <c r="BA5" s="10">
        <v>740000</v>
      </c>
      <c r="BB5" s="10">
        <v>50000</v>
      </c>
      <c r="BC5" s="10">
        <v>42070</v>
      </c>
      <c r="BD5" s="10">
        <v>30000</v>
      </c>
      <c r="BE5" s="10">
        <v>319863.6</v>
      </c>
      <c r="BF5" s="10">
        <v>60000</v>
      </c>
      <c r="BG5" s="10">
        <v>40000</v>
      </c>
      <c r="BH5" s="10">
        <v>640000</v>
      </c>
      <c r="BI5" s="10">
        <v>100000</v>
      </c>
      <c r="BJ5" s="10">
        <v>28600</v>
      </c>
      <c r="BK5" s="10">
        <v>140000</v>
      </c>
      <c r="BL5" s="10">
        <v>100000</v>
      </c>
      <c r="BM5" s="10">
        <v>40000</v>
      </c>
      <c r="BN5" s="10">
        <v>106000</v>
      </c>
      <c r="BO5" s="10">
        <v>916774.136</v>
      </c>
      <c r="BP5" s="10">
        <v>40000</v>
      </c>
      <c r="BQ5" s="10">
        <v>75008</v>
      </c>
      <c r="BR5" s="10">
        <v>200000</v>
      </c>
      <c r="BS5" s="10">
        <v>50000</v>
      </c>
      <c r="BT5" s="10">
        <v>640000</v>
      </c>
      <c r="BU5" s="10">
        <v>100000</v>
      </c>
      <c r="BV5" s="10">
        <v>14000</v>
      </c>
      <c r="BW5" s="10">
        <v>100000</v>
      </c>
      <c r="BX5" s="10">
        <v>14000</v>
      </c>
      <c r="BY5" s="10">
        <v>70000</v>
      </c>
      <c r="BZ5" s="10">
        <v>26250</v>
      </c>
      <c r="CA5" s="10">
        <v>84000</v>
      </c>
      <c r="CB5" s="10">
        <v>60000</v>
      </c>
      <c r="CC5" s="10">
        <v>51000</v>
      </c>
      <c r="CD5" s="10">
        <v>707616</v>
      </c>
      <c r="CE5" s="10">
        <v>14000</v>
      </c>
      <c r="CF5" s="10">
        <v>60000</v>
      </c>
      <c r="CG5" s="10">
        <v>51000</v>
      </c>
      <c r="CH5" s="10">
        <v>765964</v>
      </c>
      <c r="CI5" s="11">
        <v>666563.2</v>
      </c>
      <c r="CJ5" s="12">
        <f aca="true" t="shared" si="0" ref="CJ5:CJ16">SUM(C5:CI5)</f>
        <v>23499021.74</v>
      </c>
    </row>
    <row r="6" spans="1:88" ht="15">
      <c r="A6" s="5">
        <v>2</v>
      </c>
      <c r="B6" s="9" t="s">
        <v>86</v>
      </c>
      <c r="C6" s="10">
        <v>1532281.6520754502</v>
      </c>
      <c r="D6" s="10">
        <v>804972.2897873</v>
      </c>
      <c r="E6" s="10">
        <v>323947.01880727266</v>
      </c>
      <c r="F6" s="10">
        <v>625925.17</v>
      </c>
      <c r="G6" s="10">
        <v>928298.3527007998</v>
      </c>
      <c r="H6" s="10">
        <v>-29020</v>
      </c>
      <c r="I6" s="10">
        <v>409927.52793223254</v>
      </c>
      <c r="J6" s="10">
        <v>183429.53120454546</v>
      </c>
      <c r="K6" s="10">
        <v>106012</v>
      </c>
      <c r="L6" s="10">
        <v>336697.076</v>
      </c>
      <c r="M6" s="10">
        <v>962355</v>
      </c>
      <c r="N6" s="10">
        <v>499467.5158106818</v>
      </c>
      <c r="O6" s="10">
        <v>150917</v>
      </c>
      <c r="P6" s="10">
        <v>425725</v>
      </c>
      <c r="Q6" s="10">
        <v>288777.46</v>
      </c>
      <c r="R6" s="10">
        <v>-1029243.4771183543</v>
      </c>
      <c r="S6" s="10">
        <v>373091.45</v>
      </c>
      <c r="T6" s="10">
        <v>777927.47</v>
      </c>
      <c r="U6" s="10">
        <v>923218.55</v>
      </c>
      <c r="V6" s="10">
        <v>289609</v>
      </c>
      <c r="W6" s="10">
        <v>201397.67</v>
      </c>
      <c r="X6" s="10">
        <v>103075.42</v>
      </c>
      <c r="Y6" s="10">
        <v>860249.4346699999</v>
      </c>
      <c r="Z6" s="10">
        <v>268335.27275181824</v>
      </c>
      <c r="AA6" s="10">
        <v>536455.219177</v>
      </c>
      <c r="AB6" s="10">
        <v>1311567.323330536</v>
      </c>
      <c r="AC6" s="10">
        <v>153380.1664379306</v>
      </c>
      <c r="AD6" s="10">
        <v>148965.27</v>
      </c>
      <c r="AE6" s="10">
        <v>286743.5108651454</v>
      </c>
      <c r="AF6" s="10">
        <v>416404.6401881091</v>
      </c>
      <c r="AG6" s="10">
        <v>282206.35057454545</v>
      </c>
      <c r="AH6" s="10">
        <v>124492</v>
      </c>
      <c r="AI6" s="10">
        <v>177645.25647999998</v>
      </c>
      <c r="AJ6" s="10">
        <v>54374.899000000005</v>
      </c>
      <c r="AK6" s="10">
        <v>877196.2915478364</v>
      </c>
      <c r="AL6" s="10">
        <v>100350.60901000001</v>
      </c>
      <c r="AM6" s="10">
        <v>426898.7042972727</v>
      </c>
      <c r="AN6" s="10">
        <v>234478.57944999996</v>
      </c>
      <c r="AO6" s="10">
        <v>363262.1011036363</v>
      </c>
      <c r="AP6" s="10">
        <v>127877.63188</v>
      </c>
      <c r="AQ6" s="10">
        <v>76596</v>
      </c>
      <c r="AR6" s="10">
        <v>623619.9891335025</v>
      </c>
      <c r="AS6" s="10">
        <v>328247</v>
      </c>
      <c r="AT6" s="10">
        <v>356275.24</v>
      </c>
      <c r="AU6" s="10">
        <v>340002.0512927272</v>
      </c>
      <c r="AV6" s="10">
        <v>33633.68</v>
      </c>
      <c r="AW6" s="10">
        <v>260156.03748454546</v>
      </c>
      <c r="AX6" s="10">
        <v>96425.0409381</v>
      </c>
      <c r="AY6" s="10">
        <v>129490.99</v>
      </c>
      <c r="AZ6" s="10">
        <v>123562.1320756364</v>
      </c>
      <c r="BA6" s="10">
        <v>885200.7705206145</v>
      </c>
      <c r="BB6" s="10">
        <v>55976.503710000005</v>
      </c>
      <c r="BC6" s="10">
        <v>46443.36147516128</v>
      </c>
      <c r="BD6" s="10">
        <v>41682</v>
      </c>
      <c r="BE6" s="10">
        <v>440197.29</v>
      </c>
      <c r="BF6" s="10">
        <v>80918.77</v>
      </c>
      <c r="BG6" s="10">
        <v>44711.0597</v>
      </c>
      <c r="BH6" s="10">
        <v>578558.5055</v>
      </c>
      <c r="BI6" s="10">
        <v>140275.97127</v>
      </c>
      <c r="BJ6" s="10">
        <v>34619.70351999999</v>
      </c>
      <c r="BK6" s="10">
        <v>168286.46938727275</v>
      </c>
      <c r="BL6" s="10">
        <v>130246.13</v>
      </c>
      <c r="BM6" s="10">
        <v>45605.97</v>
      </c>
      <c r="BN6" s="10">
        <v>134255.22944</v>
      </c>
      <c r="BO6" s="10">
        <v>477146.8560811088</v>
      </c>
      <c r="BP6" s="10">
        <v>42510.241019454515</v>
      </c>
      <c r="BQ6" s="10">
        <v>87541.41</v>
      </c>
      <c r="BR6" s="10">
        <v>240309.45497363637</v>
      </c>
      <c r="BS6" s="10">
        <v>55642.95344</v>
      </c>
      <c r="BT6" s="10">
        <v>779999.7298600001</v>
      </c>
      <c r="BU6" s="10">
        <v>112441.55684363635</v>
      </c>
      <c r="BV6" s="10">
        <v>17322.061864272728</v>
      </c>
      <c r="BW6" s="10">
        <v>111039.0315148</v>
      </c>
      <c r="BX6" s="10">
        <v>17564.323730000004</v>
      </c>
      <c r="BY6" s="10">
        <v>61641.98</v>
      </c>
      <c r="BZ6" s="10">
        <v>21311.531</v>
      </c>
      <c r="CA6" s="10">
        <v>88125.426468</v>
      </c>
      <c r="CB6" s="10">
        <v>71670</v>
      </c>
      <c r="CC6" s="10">
        <v>52808.84519363637</v>
      </c>
      <c r="CD6" s="10">
        <v>1004797.0165810526</v>
      </c>
      <c r="CE6" s="10">
        <v>9143</v>
      </c>
      <c r="CF6" s="10">
        <v>60258.85597</v>
      </c>
      <c r="CG6" s="10">
        <v>47529.9063514</v>
      </c>
      <c r="CH6" s="10">
        <v>929613.7561027273</v>
      </c>
      <c r="CI6" s="11">
        <v>770594.1449599997</v>
      </c>
      <c r="CJ6" s="12">
        <f t="shared" si="0"/>
        <v>26193669.915365037</v>
      </c>
    </row>
    <row r="7" spans="1:88" ht="15">
      <c r="A7" s="5">
        <v>3</v>
      </c>
      <c r="B7" s="9" t="s">
        <v>87</v>
      </c>
      <c r="C7" s="10">
        <v>1519319.527354838</v>
      </c>
      <c r="D7" s="10">
        <v>822617.0815901572</v>
      </c>
      <c r="E7" s="10">
        <v>341530.82591727265</v>
      </c>
      <c r="F7" s="10">
        <v>663010.62</v>
      </c>
      <c r="G7" s="10">
        <v>957156.9639677999</v>
      </c>
      <c r="H7" s="10">
        <v>-29213</v>
      </c>
      <c r="I7" s="10">
        <v>435902.4065162325</v>
      </c>
      <c r="J7" s="10">
        <v>195831.04960274545</v>
      </c>
      <c r="K7" s="10">
        <v>115359</v>
      </c>
      <c r="L7" s="10">
        <v>359967.37700000004</v>
      </c>
      <c r="M7" s="10">
        <v>981229</v>
      </c>
      <c r="N7" s="10">
        <v>530967.9696491818</v>
      </c>
      <c r="O7" s="10">
        <v>160193</v>
      </c>
      <c r="P7" s="10">
        <v>440820</v>
      </c>
      <c r="Q7" s="10">
        <v>296744.67</v>
      </c>
      <c r="R7" s="10">
        <v>-1029243.4771183543</v>
      </c>
      <c r="S7" s="10">
        <v>391221.03</v>
      </c>
      <c r="T7" s="10">
        <v>803257.93</v>
      </c>
      <c r="U7" s="10">
        <v>969469.51</v>
      </c>
      <c r="V7" s="10">
        <v>313659</v>
      </c>
      <c r="W7" s="10">
        <v>215275.64</v>
      </c>
      <c r="X7" s="10">
        <v>109402.42</v>
      </c>
      <c r="Y7" s="10">
        <v>910877.4283024999</v>
      </c>
      <c r="Z7" s="10">
        <v>274979.30057181825</v>
      </c>
      <c r="AA7" s="10">
        <v>570713.9376892</v>
      </c>
      <c r="AB7" s="10">
        <v>1399619.929270536</v>
      </c>
      <c r="AC7" s="10">
        <v>161903.3174856106</v>
      </c>
      <c r="AD7" s="10">
        <v>160131.33</v>
      </c>
      <c r="AE7" s="10">
        <v>297047.8637017454</v>
      </c>
      <c r="AF7" s="10">
        <v>442736.9191100091</v>
      </c>
      <c r="AG7" s="10">
        <v>303405.85638846544</v>
      </c>
      <c r="AH7" s="10">
        <v>129186</v>
      </c>
      <c r="AI7" s="10">
        <v>182561.05797</v>
      </c>
      <c r="AJ7" s="10">
        <v>57696.133</v>
      </c>
      <c r="AK7" s="10">
        <v>920721.2972268364</v>
      </c>
      <c r="AL7" s="10">
        <v>103411.36901000001</v>
      </c>
      <c r="AM7" s="10">
        <v>451242.9470572727</v>
      </c>
      <c r="AN7" s="10">
        <v>242447.08859999996</v>
      </c>
      <c r="AO7" s="10">
        <v>374955.9112536363</v>
      </c>
      <c r="AP7" s="10">
        <v>134179.696</v>
      </c>
      <c r="AQ7" s="10">
        <v>81224</v>
      </c>
      <c r="AR7" s="10">
        <v>655685.1613735025</v>
      </c>
      <c r="AS7" s="10">
        <v>353882</v>
      </c>
      <c r="AT7" s="10">
        <v>377795.82</v>
      </c>
      <c r="AU7" s="10">
        <v>365640.3156827273</v>
      </c>
      <c r="AV7" s="10">
        <v>36051.26</v>
      </c>
      <c r="AW7" s="10">
        <v>279293.43574878195</v>
      </c>
      <c r="AX7" s="10">
        <v>103111.49843970001</v>
      </c>
      <c r="AY7" s="10">
        <v>138693.52</v>
      </c>
      <c r="AZ7" s="10">
        <v>132155.3920756364</v>
      </c>
      <c r="BA7" s="10">
        <v>914239.4837655476</v>
      </c>
      <c r="BB7" s="10">
        <v>57956.65699</v>
      </c>
      <c r="BC7" s="10">
        <v>49570.17906516128</v>
      </c>
      <c r="BD7" s="10">
        <v>44695</v>
      </c>
      <c r="BE7" s="10">
        <v>472191.2</v>
      </c>
      <c r="BF7" s="10">
        <v>86003.92</v>
      </c>
      <c r="BG7" s="10">
        <v>46872.732659999994</v>
      </c>
      <c r="BH7" s="10">
        <v>602131.37757</v>
      </c>
      <c r="BI7" s="10">
        <v>147207.39127000002</v>
      </c>
      <c r="BJ7" s="10">
        <v>36518.44204999999</v>
      </c>
      <c r="BK7" s="10">
        <v>172525.64938727274</v>
      </c>
      <c r="BL7" s="10">
        <v>138071.33</v>
      </c>
      <c r="BM7" s="10">
        <v>48335.31</v>
      </c>
      <c r="BN7" s="10">
        <v>144340.890659</v>
      </c>
      <c r="BO7" s="10">
        <v>509048.8084668088</v>
      </c>
      <c r="BP7" s="10">
        <v>44947.98844945451</v>
      </c>
      <c r="BQ7" s="10">
        <v>89935.07</v>
      </c>
      <c r="BR7" s="10">
        <v>246285.84210483637</v>
      </c>
      <c r="BS7" s="10">
        <v>56731.663060499995</v>
      </c>
      <c r="BT7" s="10">
        <v>808192.41986</v>
      </c>
      <c r="BU7" s="10">
        <v>118823.47413363635</v>
      </c>
      <c r="BV7" s="10">
        <v>17846.90826427273</v>
      </c>
      <c r="BW7" s="10">
        <v>117014.5763948</v>
      </c>
      <c r="BX7" s="10">
        <v>18702.743810000004</v>
      </c>
      <c r="BY7" s="10">
        <v>65681.16</v>
      </c>
      <c r="BZ7" s="10">
        <v>22588.9689</v>
      </c>
      <c r="CA7" s="10">
        <v>92601.346468</v>
      </c>
      <c r="CB7" s="10">
        <v>77605</v>
      </c>
      <c r="CC7" s="10">
        <v>53812.94878363637</v>
      </c>
      <c r="CD7" s="10">
        <v>1062204.6265810526</v>
      </c>
      <c r="CE7" s="10">
        <v>9490</v>
      </c>
      <c r="CF7" s="10">
        <v>61014.12168</v>
      </c>
      <c r="CG7" s="10">
        <v>47987.42499</v>
      </c>
      <c r="CH7" s="10">
        <v>987305.3515576273</v>
      </c>
      <c r="CI7" s="11">
        <v>810517.2485599997</v>
      </c>
      <c r="CJ7" s="12">
        <f t="shared" si="0"/>
        <v>27484825.58591946</v>
      </c>
    </row>
    <row r="8" spans="1:88" ht="15">
      <c r="A8" s="5">
        <v>4</v>
      </c>
      <c r="B8" s="9" t="s">
        <v>88</v>
      </c>
      <c r="C8" s="10">
        <v>4349495.135420001</v>
      </c>
      <c r="D8" s="10">
        <v>2526468.5924410005</v>
      </c>
      <c r="E8" s="10">
        <v>2686641.4211500008</v>
      </c>
      <c r="F8" s="10">
        <v>5919371.86</v>
      </c>
      <c r="G8" s="10">
        <v>4711131.357260001</v>
      </c>
      <c r="H8" s="10">
        <v>1300055</v>
      </c>
      <c r="I8" s="10">
        <v>3353732.656122794</v>
      </c>
      <c r="J8" s="10">
        <v>1872756.8381972583</v>
      </c>
      <c r="K8" s="10">
        <v>1195322</v>
      </c>
      <c r="L8" s="10">
        <v>3338455.7540000007</v>
      </c>
      <c r="M8" s="10">
        <v>3234903</v>
      </c>
      <c r="N8" s="10">
        <v>6258807.4721159</v>
      </c>
      <c r="O8" s="10">
        <v>1463995</v>
      </c>
      <c r="P8" s="10">
        <v>2585418.0000211</v>
      </c>
      <c r="Q8" s="10">
        <v>1643647.05</v>
      </c>
      <c r="R8" s="10">
        <v>3277212.824583334</v>
      </c>
      <c r="S8" s="10">
        <v>2912367.47</v>
      </c>
      <c r="T8" s="10">
        <v>3990672.12</v>
      </c>
      <c r="U8" s="10">
        <v>5442127.49</v>
      </c>
      <c r="V8" s="10">
        <v>3654697</v>
      </c>
      <c r="W8" s="10">
        <v>2793011.27</v>
      </c>
      <c r="X8" s="10">
        <v>1081633.22</v>
      </c>
      <c r="Y8" s="10">
        <v>7127495.5029500015</v>
      </c>
      <c r="Z8" s="10">
        <v>1006877.3894500001</v>
      </c>
      <c r="AA8" s="10">
        <v>5218432.699400001</v>
      </c>
      <c r="AB8" s="10">
        <v>9713371.227830635</v>
      </c>
      <c r="AC8" s="10">
        <v>1226230.8496380001</v>
      </c>
      <c r="AD8" s="10">
        <v>1751433.47</v>
      </c>
      <c r="AE8" s="10">
        <v>1533165.83</v>
      </c>
      <c r="AF8" s="10">
        <v>4522612.08804</v>
      </c>
      <c r="AG8" s="10">
        <v>2822671.8862184994</v>
      </c>
      <c r="AH8" s="10">
        <v>756717</v>
      </c>
      <c r="AI8" s="10">
        <v>1045479.24601</v>
      </c>
      <c r="AJ8" s="10">
        <v>442980.5950065659</v>
      </c>
      <c r="AK8" s="10">
        <v>8280403.39415</v>
      </c>
      <c r="AL8" s="10">
        <v>490709.38265</v>
      </c>
      <c r="AM8" s="10">
        <v>3694015.2074169996</v>
      </c>
      <c r="AN8" s="10">
        <v>1270386.53675</v>
      </c>
      <c r="AO8" s="10">
        <v>1651821.8359400001</v>
      </c>
      <c r="AP8" s="10">
        <v>948100.94535</v>
      </c>
      <c r="AQ8" s="10">
        <v>777260</v>
      </c>
      <c r="AR8" s="10">
        <v>6311268.900953504</v>
      </c>
      <c r="AS8" s="10">
        <v>4187339</v>
      </c>
      <c r="AT8" s="10">
        <v>3582272.7509600003</v>
      </c>
      <c r="AU8" s="10">
        <v>3664354.356090001</v>
      </c>
      <c r="AV8" s="10">
        <v>411288.38</v>
      </c>
      <c r="AW8" s="10">
        <v>2455149.574876</v>
      </c>
      <c r="AX8" s="10">
        <v>1696472.5721900002</v>
      </c>
      <c r="AY8" s="10">
        <v>2019430.67</v>
      </c>
      <c r="AZ8" s="10">
        <v>1376706.18836</v>
      </c>
      <c r="BA8" s="10">
        <v>5150337.46929</v>
      </c>
      <c r="BB8" s="10">
        <v>309986.59731000004</v>
      </c>
      <c r="BC8" s="10">
        <v>465253.0240306451</v>
      </c>
      <c r="BD8" s="10">
        <v>442258</v>
      </c>
      <c r="BE8" s="10">
        <v>4576262.23</v>
      </c>
      <c r="BF8" s="10">
        <v>669008.85</v>
      </c>
      <c r="BG8" s="10">
        <v>348254.42315999995</v>
      </c>
      <c r="BH8" s="10">
        <v>3927865.8715100004</v>
      </c>
      <c r="BI8" s="10">
        <v>1075126.11803</v>
      </c>
      <c r="BJ8" s="10">
        <v>290343.59406</v>
      </c>
      <c r="BK8" s="10">
        <v>686719.3344100001</v>
      </c>
      <c r="BL8" s="10">
        <v>1147545.98</v>
      </c>
      <c r="BM8" s="10">
        <v>373483.57494</v>
      </c>
      <c r="BN8" s="10">
        <v>1336268.7319800002</v>
      </c>
      <c r="BO8" s="10">
        <v>3721246.462800001</v>
      </c>
      <c r="BP8" s="10">
        <v>383334.25578000006</v>
      </c>
      <c r="BQ8" s="10">
        <v>364611.33864000003</v>
      </c>
      <c r="BR8" s="10">
        <v>1071299.18658</v>
      </c>
      <c r="BS8" s="10">
        <v>171251.63298000002</v>
      </c>
      <c r="BT8" s="10">
        <v>4528052.41</v>
      </c>
      <c r="BU8" s="10">
        <v>1057288.75288</v>
      </c>
      <c r="BV8" s="10">
        <v>104809.71864000002</v>
      </c>
      <c r="BW8" s="10">
        <v>767506.38375</v>
      </c>
      <c r="BX8" s="10">
        <v>195648.23791999999</v>
      </c>
      <c r="BY8" s="10">
        <v>630121.85</v>
      </c>
      <c r="BZ8" s="10">
        <v>203120.47092</v>
      </c>
      <c r="CA8" s="10">
        <v>623555.51443</v>
      </c>
      <c r="CB8" s="10">
        <v>889914</v>
      </c>
      <c r="CC8" s="10">
        <v>180301.29219</v>
      </c>
      <c r="CD8" s="10">
        <v>7737818.34</v>
      </c>
      <c r="CE8" s="10">
        <v>84346</v>
      </c>
      <c r="CF8" s="10">
        <v>190552.26014999993</v>
      </c>
      <c r="CG8" s="10">
        <v>107926.98209</v>
      </c>
      <c r="CH8" s="10">
        <v>9476584.18663</v>
      </c>
      <c r="CI8" s="11">
        <v>5384511.4176900005</v>
      </c>
      <c r="CJ8" s="12">
        <f t="shared" si="0"/>
        <v>208248884.50433218</v>
      </c>
    </row>
    <row r="9" spans="1:88" ht="15">
      <c r="A9" s="5">
        <v>5</v>
      </c>
      <c r="B9" s="9" t="s">
        <v>89</v>
      </c>
      <c r="C9" s="10">
        <v>1001559.9821100001</v>
      </c>
      <c r="D9" s="10">
        <v>1570475.2095400004</v>
      </c>
      <c r="E9" s="10">
        <v>2176738.66</v>
      </c>
      <c r="F9" s="10">
        <v>4847403.6</v>
      </c>
      <c r="G9" s="10">
        <v>3307270.060649</v>
      </c>
      <c r="H9" s="10">
        <v>852545</v>
      </c>
      <c r="I9" s="10">
        <v>2794579.6317000003</v>
      </c>
      <c r="J9" s="10">
        <v>1629120.9094799997</v>
      </c>
      <c r="K9" s="10">
        <v>1032393</v>
      </c>
      <c r="L9" s="10">
        <v>2887740.11915</v>
      </c>
      <c r="M9" s="10">
        <v>1927997</v>
      </c>
      <c r="N9" s="10">
        <v>4306695.86893</v>
      </c>
      <c r="O9" s="10">
        <v>1200724</v>
      </c>
      <c r="P9" s="10">
        <v>2129425</v>
      </c>
      <c r="Q9" s="10">
        <v>1299041.52</v>
      </c>
      <c r="R9" s="10">
        <v>1944297.13419</v>
      </c>
      <c r="S9" s="10">
        <v>2478067.74</v>
      </c>
      <c r="T9" s="10">
        <v>2822368.67</v>
      </c>
      <c r="U9" s="10">
        <v>4053848.54</v>
      </c>
      <c r="V9" s="10">
        <v>3256318</v>
      </c>
      <c r="W9" s="10">
        <v>2485290.92</v>
      </c>
      <c r="X9" s="10">
        <v>951628.49</v>
      </c>
      <c r="Y9" s="10">
        <v>5561801.04432</v>
      </c>
      <c r="Z9" s="10">
        <v>686525.0980936</v>
      </c>
      <c r="AA9" s="10">
        <v>4262128.167060001</v>
      </c>
      <c r="AB9" s="10">
        <v>7168650.809953998</v>
      </c>
      <c r="AC9" s="10">
        <v>988264.507333</v>
      </c>
      <c r="AD9" s="10">
        <v>1531554.42</v>
      </c>
      <c r="AE9" s="10">
        <v>1158356.93</v>
      </c>
      <c r="AF9" s="10">
        <v>3663095.89043</v>
      </c>
      <c r="AG9" s="10">
        <v>2447435.0898555</v>
      </c>
      <c r="AH9" s="10">
        <v>618816</v>
      </c>
      <c r="AI9" s="10">
        <v>830200.6226400002</v>
      </c>
      <c r="AJ9" s="10">
        <v>377097.322</v>
      </c>
      <c r="AK9" s="10">
        <v>5975247.085570001</v>
      </c>
      <c r="AL9" s="10">
        <v>368634.74</v>
      </c>
      <c r="AM9" s="10">
        <v>3120145.3</v>
      </c>
      <c r="AN9" s="10">
        <v>986494.6579700001</v>
      </c>
      <c r="AO9" s="10">
        <v>1218490.26407</v>
      </c>
      <c r="AP9" s="10">
        <v>752626.8246499998</v>
      </c>
      <c r="AQ9" s="10">
        <v>656857</v>
      </c>
      <c r="AR9" s="10">
        <v>4554998.293819999</v>
      </c>
      <c r="AS9" s="10">
        <v>2997498</v>
      </c>
      <c r="AT9" s="10">
        <v>2970881.42</v>
      </c>
      <c r="AU9" s="10">
        <v>3110534.003199999</v>
      </c>
      <c r="AV9" s="10">
        <v>369117.61</v>
      </c>
      <c r="AW9" s="10">
        <v>2098551.0686077084</v>
      </c>
      <c r="AX9" s="10">
        <v>1125109.4034000041</v>
      </c>
      <c r="AY9" s="10">
        <v>1454975.26</v>
      </c>
      <c r="AZ9" s="10">
        <v>1199094.922575</v>
      </c>
      <c r="BA9" s="10">
        <v>3926740.17037</v>
      </c>
      <c r="BB9" s="10">
        <v>247929.998</v>
      </c>
      <c r="BC9" s="10">
        <v>404871.52079</v>
      </c>
      <c r="BD9" s="10">
        <v>395904</v>
      </c>
      <c r="BE9" s="10">
        <v>4012783.87</v>
      </c>
      <c r="BF9" s="10">
        <v>577801.09</v>
      </c>
      <c r="BG9" s="10">
        <v>254936.77114</v>
      </c>
      <c r="BH9" s="10">
        <v>2586694.6380399894</v>
      </c>
      <c r="BI9" s="10">
        <v>895535.9316100001</v>
      </c>
      <c r="BJ9" s="10">
        <v>233711.97936</v>
      </c>
      <c r="BK9" s="10">
        <v>464431.66449999996</v>
      </c>
      <c r="BL9" s="10">
        <v>988586.51</v>
      </c>
      <c r="BM9" s="10">
        <v>319794.119</v>
      </c>
      <c r="BN9" s="10">
        <v>1161873.2678</v>
      </c>
      <c r="BO9" s="10">
        <v>2697285.1273500044</v>
      </c>
      <c r="BP9" s="10">
        <v>312635.71061</v>
      </c>
      <c r="BQ9" s="10">
        <v>250636.83</v>
      </c>
      <c r="BR9" s="10">
        <v>747206.37904</v>
      </c>
      <c r="BS9" s="10">
        <v>110016.32363000001</v>
      </c>
      <c r="BT9" s="10">
        <v>3318531.38978</v>
      </c>
      <c r="BU9" s="10">
        <v>909738.7970270001</v>
      </c>
      <c r="BV9" s="10">
        <v>82834.50392000003</v>
      </c>
      <c r="BW9" s="10">
        <v>646973.8295799999</v>
      </c>
      <c r="BX9" s="10">
        <v>174703.53897000002</v>
      </c>
      <c r="BY9" s="10">
        <v>549550.89</v>
      </c>
      <c r="BZ9" s="10">
        <v>174250.04855999997</v>
      </c>
      <c r="CA9" s="10">
        <v>525304.4665</v>
      </c>
      <c r="CB9" s="10">
        <v>806319</v>
      </c>
      <c r="CC9" s="10">
        <v>122162.81710999997</v>
      </c>
      <c r="CD9" s="10">
        <v>6262435.65247</v>
      </c>
      <c r="CE9" s="10">
        <v>73756</v>
      </c>
      <c r="CF9" s="10">
        <v>86562.86591</v>
      </c>
      <c r="CG9" s="10">
        <v>58009.8473</v>
      </c>
      <c r="CH9" s="10">
        <v>8232085.5955</v>
      </c>
      <c r="CI9" s="11">
        <v>4371658.43079</v>
      </c>
      <c r="CJ9" s="12">
        <f t="shared" si="0"/>
        <v>160192964.38595477</v>
      </c>
    </row>
    <row r="10" spans="1:88" ht="15">
      <c r="A10" s="5">
        <v>6</v>
      </c>
      <c r="B10" s="13" t="s">
        <v>90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3000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5888.132</v>
      </c>
      <c r="AB10" s="10">
        <v>846736.53851</v>
      </c>
      <c r="AC10" s="10">
        <v>0</v>
      </c>
      <c r="AD10" s="10">
        <v>0</v>
      </c>
      <c r="AE10" s="10">
        <v>3162.14</v>
      </c>
      <c r="AF10" s="10">
        <v>248830</v>
      </c>
      <c r="AG10" s="10">
        <v>0</v>
      </c>
      <c r="AH10" s="10">
        <v>0</v>
      </c>
      <c r="AI10" s="10">
        <v>0</v>
      </c>
      <c r="AJ10" s="10">
        <v>0</v>
      </c>
      <c r="AK10" s="10">
        <v>500000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200000</v>
      </c>
      <c r="AS10" s="10">
        <v>10000</v>
      </c>
      <c r="AT10" s="10">
        <v>25000</v>
      </c>
      <c r="AU10" s="10">
        <v>25000</v>
      </c>
      <c r="AV10" s="10">
        <v>0</v>
      </c>
      <c r="AW10" s="10">
        <v>0</v>
      </c>
      <c r="AX10" s="10">
        <v>100000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10000</v>
      </c>
      <c r="BH10" s="10">
        <v>350000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2357.14286</v>
      </c>
      <c r="BQ10" s="10">
        <v>0</v>
      </c>
      <c r="BR10" s="10">
        <v>40000</v>
      </c>
      <c r="BS10" s="10">
        <v>0</v>
      </c>
      <c r="BT10" s="10">
        <v>325000</v>
      </c>
      <c r="BU10" s="10">
        <v>8244.14062</v>
      </c>
      <c r="BV10" s="10">
        <v>0</v>
      </c>
      <c r="BW10" s="10">
        <v>0</v>
      </c>
      <c r="BX10" s="10">
        <v>0</v>
      </c>
      <c r="BY10" s="10">
        <v>0</v>
      </c>
      <c r="BZ10" s="10">
        <v>5250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0</v>
      </c>
      <c r="CH10" s="10">
        <v>9375</v>
      </c>
      <c r="CI10" s="11">
        <v>30000</v>
      </c>
      <c r="CJ10" s="12">
        <f t="shared" si="0"/>
        <v>2747843.0939900004</v>
      </c>
    </row>
    <row r="11" spans="1:88" ht="15">
      <c r="A11" s="5">
        <v>7</v>
      </c>
      <c r="B11" s="13" t="s">
        <v>91</v>
      </c>
      <c r="C11" s="10">
        <v>1845035.0682400004</v>
      </c>
      <c r="D11" s="10">
        <v>1677758.5151999998</v>
      </c>
      <c r="E11" s="10">
        <v>1707423.5978700002</v>
      </c>
      <c r="F11" s="10">
        <v>3868744.12</v>
      </c>
      <c r="G11" s="10">
        <v>3238060.01009</v>
      </c>
      <c r="H11" s="10">
        <v>532236</v>
      </c>
      <c r="I11" s="10">
        <v>2370534.6996299997</v>
      </c>
      <c r="J11" s="10">
        <v>1242585.72</v>
      </c>
      <c r="K11" s="10">
        <v>664256</v>
      </c>
      <c r="L11" s="10">
        <v>2334364.2010000004</v>
      </c>
      <c r="M11" s="10">
        <v>1930051</v>
      </c>
      <c r="N11" s="10">
        <v>3216730.0529500004</v>
      </c>
      <c r="O11" s="10">
        <v>1039018</v>
      </c>
      <c r="P11" s="10">
        <v>1665942.0000211</v>
      </c>
      <c r="Q11" s="10">
        <v>1002303.36</v>
      </c>
      <c r="R11" s="10">
        <v>1699663.6602400003</v>
      </c>
      <c r="S11" s="10">
        <v>2126344.95</v>
      </c>
      <c r="T11" s="10">
        <v>2260559.58</v>
      </c>
      <c r="U11" s="10">
        <v>3831844.96</v>
      </c>
      <c r="V11" s="10">
        <v>2427212</v>
      </c>
      <c r="W11" s="10">
        <v>1410133.27</v>
      </c>
      <c r="X11" s="10">
        <v>642808.38</v>
      </c>
      <c r="Y11" s="10">
        <v>5060997.675400003</v>
      </c>
      <c r="Z11" s="10">
        <v>669388.31</v>
      </c>
      <c r="AA11" s="10">
        <v>3495451.2265600017</v>
      </c>
      <c r="AB11" s="10">
        <v>6534632.9019400235</v>
      </c>
      <c r="AC11" s="10">
        <v>852468.312958</v>
      </c>
      <c r="AD11" s="10">
        <v>1118619.89</v>
      </c>
      <c r="AE11" s="10">
        <v>1070252.63</v>
      </c>
      <c r="AF11" s="10">
        <v>3042869.62024</v>
      </c>
      <c r="AG11" s="10">
        <v>2119950.5813919995</v>
      </c>
      <c r="AH11" s="10">
        <v>470265</v>
      </c>
      <c r="AI11" s="10">
        <v>738028.5334400001</v>
      </c>
      <c r="AJ11" s="10">
        <v>283198.603555</v>
      </c>
      <c r="AK11" s="10">
        <v>4725151.76174</v>
      </c>
      <c r="AL11" s="10">
        <v>306638.18079</v>
      </c>
      <c r="AM11" s="10">
        <v>2715566.2864799993</v>
      </c>
      <c r="AN11" s="10">
        <v>808693.8426099999</v>
      </c>
      <c r="AO11" s="10">
        <v>1139935.9292000001</v>
      </c>
      <c r="AP11" s="10">
        <v>620516.4456600001</v>
      </c>
      <c r="AQ11" s="10">
        <v>464555</v>
      </c>
      <c r="AR11" s="10">
        <v>3575797.238190001</v>
      </c>
      <c r="AS11" s="10">
        <v>2421515</v>
      </c>
      <c r="AT11" s="10">
        <v>2302483.46437</v>
      </c>
      <c r="AU11" s="10">
        <v>2649091.8686400005</v>
      </c>
      <c r="AV11" s="10">
        <v>242045.47</v>
      </c>
      <c r="AW11" s="10">
        <v>1810165.3539510001</v>
      </c>
      <c r="AX11" s="10">
        <v>1047580.1345800002</v>
      </c>
      <c r="AY11" s="10">
        <v>974889.14</v>
      </c>
      <c r="AZ11" s="10">
        <v>860118.9218199999</v>
      </c>
      <c r="BA11" s="10">
        <v>3388573.564120001</v>
      </c>
      <c r="BB11" s="10">
        <v>198205.87042000002</v>
      </c>
      <c r="BC11" s="10">
        <v>314271.99526999996</v>
      </c>
      <c r="BD11" s="10">
        <v>291502</v>
      </c>
      <c r="BE11" s="10">
        <v>3120130.21</v>
      </c>
      <c r="BF11" s="10">
        <v>508515.42</v>
      </c>
      <c r="BG11" s="10">
        <v>216167.29584</v>
      </c>
      <c r="BH11" s="10">
        <v>2401103.1367</v>
      </c>
      <c r="BI11" s="10">
        <v>695247.2372700002</v>
      </c>
      <c r="BJ11" s="10">
        <v>196983.91362</v>
      </c>
      <c r="BK11" s="10">
        <v>401009.0468</v>
      </c>
      <c r="BL11" s="10">
        <v>782018.6</v>
      </c>
      <c r="BM11" s="10">
        <v>262983.42</v>
      </c>
      <c r="BN11" s="10">
        <v>991918.0819000001</v>
      </c>
      <c r="BO11" s="10">
        <v>1585377.82843</v>
      </c>
      <c r="BP11" s="10">
        <v>250275.07017000002</v>
      </c>
      <c r="BQ11" s="10">
        <v>244003.29</v>
      </c>
      <c r="BR11" s="10">
        <v>605990.35746</v>
      </c>
      <c r="BS11" s="10">
        <v>126546.02005000002</v>
      </c>
      <c r="BT11" s="10">
        <v>2848850.65</v>
      </c>
      <c r="BU11" s="10">
        <v>640394.71271</v>
      </c>
      <c r="BV11" s="10">
        <v>53041.694220000005</v>
      </c>
      <c r="BW11" s="10">
        <v>505160.48373000004</v>
      </c>
      <c r="BX11" s="10">
        <v>114507.00717</v>
      </c>
      <c r="BY11" s="10">
        <v>404025.6</v>
      </c>
      <c r="BZ11" s="10">
        <v>127743.78881999999</v>
      </c>
      <c r="CA11" s="10">
        <v>447591.83421</v>
      </c>
      <c r="CB11" s="10">
        <v>593528</v>
      </c>
      <c r="CC11" s="10">
        <v>105454.48739</v>
      </c>
      <c r="CD11" s="10">
        <v>5502774</v>
      </c>
      <c r="CE11" s="10">
        <v>42336</v>
      </c>
      <c r="CF11" s="10">
        <v>75526.57271</v>
      </c>
      <c r="CG11" s="10">
        <v>45751.86385999999</v>
      </c>
      <c r="CH11" s="10">
        <v>5801381.34203</v>
      </c>
      <c r="CI11" s="11">
        <v>3923894.61127</v>
      </c>
      <c r="CJ11" s="12">
        <f t="shared" si="0"/>
        <v>132667261.47492713</v>
      </c>
    </row>
    <row r="12" spans="1:88" ht="15">
      <c r="A12" s="5">
        <v>8</v>
      </c>
      <c r="B12" s="9" t="s">
        <v>92</v>
      </c>
      <c r="C12" s="10">
        <v>1282450.3883200004</v>
      </c>
      <c r="D12" s="10">
        <v>693476.7217700001</v>
      </c>
      <c r="E12" s="10">
        <v>746151.94099</v>
      </c>
      <c r="F12" s="10">
        <v>1480293.11</v>
      </c>
      <c r="G12" s="10">
        <v>991607.8925300001</v>
      </c>
      <c r="H12" s="10">
        <v>245094</v>
      </c>
      <c r="I12" s="10">
        <v>855694.3861216601</v>
      </c>
      <c r="J12" s="10">
        <v>599309.0448199981</v>
      </c>
      <c r="K12" s="10">
        <v>399705</v>
      </c>
      <c r="L12" s="10">
        <v>812930.97</v>
      </c>
      <c r="M12" s="10">
        <v>1008016</v>
      </c>
      <c r="N12" s="10">
        <v>1607929.361759</v>
      </c>
      <c r="O12" s="10">
        <v>346728</v>
      </c>
      <c r="P12" s="10">
        <v>839431</v>
      </c>
      <c r="Q12" s="10">
        <v>510933.6</v>
      </c>
      <c r="R12" s="10">
        <v>214359.20656000002</v>
      </c>
      <c r="S12" s="10">
        <v>592937.55</v>
      </c>
      <c r="T12" s="10">
        <v>1322659.09</v>
      </c>
      <c r="U12" s="10">
        <v>1102235.18</v>
      </c>
      <c r="V12" s="10">
        <v>1102020</v>
      </c>
      <c r="W12" s="10">
        <v>1326594.75</v>
      </c>
      <c r="X12" s="10">
        <v>386506.33</v>
      </c>
      <c r="Y12" s="10">
        <v>1356787.8236599998</v>
      </c>
      <c r="Z12" s="10">
        <v>253919.11620000002</v>
      </c>
      <c r="AA12" s="10">
        <v>1204060.71283</v>
      </c>
      <c r="AB12" s="10">
        <v>2402494.4259899994</v>
      </c>
      <c r="AC12" s="10">
        <v>287321.10391</v>
      </c>
      <c r="AD12" s="10">
        <v>576568.36</v>
      </c>
      <c r="AE12" s="10">
        <v>380974.1</v>
      </c>
      <c r="AF12" s="10">
        <v>1295585.12763</v>
      </c>
      <c r="AG12" s="10">
        <v>611779.42565</v>
      </c>
      <c r="AH12" s="10">
        <v>261850</v>
      </c>
      <c r="AI12" s="10">
        <v>163330.93069</v>
      </c>
      <c r="AJ12" s="10">
        <v>147231.877676666</v>
      </c>
      <c r="AK12" s="10">
        <v>2362765.60298</v>
      </c>
      <c r="AL12" s="10">
        <v>171748.66923999996</v>
      </c>
      <c r="AM12" s="10">
        <v>856263.2691999999</v>
      </c>
      <c r="AN12" s="10">
        <v>328242.18483</v>
      </c>
      <c r="AO12" s="10">
        <v>446497.95776</v>
      </c>
      <c r="AP12" s="10">
        <v>256295.96365</v>
      </c>
      <c r="AQ12" s="10">
        <v>278129</v>
      </c>
      <c r="AR12" s="10">
        <v>1843385.46679</v>
      </c>
      <c r="AS12" s="10">
        <v>925814</v>
      </c>
      <c r="AT12" s="10">
        <v>1064335.93949</v>
      </c>
      <c r="AU12" s="10">
        <v>827897.0611</v>
      </c>
      <c r="AV12" s="10">
        <v>142141.84</v>
      </c>
      <c r="AW12" s="10">
        <v>564541.28412</v>
      </c>
      <c r="AX12" s="10">
        <v>501309.95676999993</v>
      </c>
      <c r="AY12" s="10">
        <v>606102.73</v>
      </c>
      <c r="AZ12" s="10">
        <v>480614.46702000004</v>
      </c>
      <c r="BA12" s="10">
        <v>1469079.13709</v>
      </c>
      <c r="BB12" s="10">
        <v>99117.55502</v>
      </c>
      <c r="BC12" s="10">
        <v>121656.54207000001</v>
      </c>
      <c r="BD12" s="10">
        <v>141718</v>
      </c>
      <c r="BE12" s="10">
        <v>1324416.16</v>
      </c>
      <c r="BF12" s="10">
        <v>140339.7</v>
      </c>
      <c r="BG12" s="10">
        <v>88501.44819</v>
      </c>
      <c r="BH12" s="10">
        <v>1135895.78341</v>
      </c>
      <c r="BI12" s="10">
        <v>332681.1872999999</v>
      </c>
      <c r="BJ12" s="10">
        <v>72807.67288</v>
      </c>
      <c r="BK12" s="10">
        <v>200784.72831999997</v>
      </c>
      <c r="BL12" s="10">
        <v>331571.92</v>
      </c>
      <c r="BM12" s="10">
        <v>98401.11191</v>
      </c>
      <c r="BN12" s="10">
        <v>308126.18608</v>
      </c>
      <c r="BO12" s="10">
        <v>848701.52283</v>
      </c>
      <c r="BP12" s="10">
        <v>104663.10210999999</v>
      </c>
      <c r="BQ12" s="10">
        <v>90301.73</v>
      </c>
      <c r="BR12" s="10">
        <v>417097.76427</v>
      </c>
      <c r="BS12" s="10">
        <v>34886.405190000005</v>
      </c>
      <c r="BT12" s="10">
        <v>1562341.17</v>
      </c>
      <c r="BU12" s="10">
        <v>393864.30432</v>
      </c>
      <c r="BV12" s="10">
        <v>45269.84445</v>
      </c>
      <c r="BW12" s="10">
        <v>229971.21015000003</v>
      </c>
      <c r="BX12" s="10">
        <v>74641.14486</v>
      </c>
      <c r="BY12" s="10">
        <v>192424.81</v>
      </c>
      <c r="BZ12" s="10">
        <v>68458.8684</v>
      </c>
      <c r="CA12" s="10">
        <v>134631.02611</v>
      </c>
      <c r="CB12" s="10">
        <v>279090</v>
      </c>
      <c r="CC12" s="10">
        <v>62376.53505</v>
      </c>
      <c r="CD12" s="10">
        <v>1824382.59</v>
      </c>
      <c r="CE12" s="10">
        <v>35035</v>
      </c>
      <c r="CF12" s="10">
        <v>109554.24005999998</v>
      </c>
      <c r="CG12" s="10">
        <v>38522.22301</v>
      </c>
      <c r="CH12" s="10">
        <v>2796400.9552000007</v>
      </c>
      <c r="CI12" s="11">
        <v>1091120.14106</v>
      </c>
      <c r="CJ12" s="12">
        <f t="shared" si="0"/>
        <v>55363883.63939734</v>
      </c>
    </row>
    <row r="13" spans="1:88" ht="15">
      <c r="A13" s="5">
        <v>9</v>
      </c>
      <c r="B13" s="9" t="s">
        <v>93</v>
      </c>
      <c r="C13" s="10">
        <v>1282450.3883200004</v>
      </c>
      <c r="D13" s="10">
        <v>693476.7217700001</v>
      </c>
      <c r="E13" s="10">
        <v>746151.94099</v>
      </c>
      <c r="F13" s="10">
        <v>1480293.11</v>
      </c>
      <c r="G13" s="10">
        <v>991607.8925300001</v>
      </c>
      <c r="H13" s="10">
        <v>245094</v>
      </c>
      <c r="I13" s="10">
        <v>855694.3861216601</v>
      </c>
      <c r="J13" s="10">
        <v>599309.0448199981</v>
      </c>
      <c r="K13" s="10">
        <v>399705</v>
      </c>
      <c r="L13" s="10">
        <v>809930.97</v>
      </c>
      <c r="M13" s="10">
        <v>1008016</v>
      </c>
      <c r="N13" s="10">
        <v>1607929.361759</v>
      </c>
      <c r="O13" s="10">
        <v>346728</v>
      </c>
      <c r="P13" s="10">
        <v>839431</v>
      </c>
      <c r="Q13" s="10">
        <v>510933.6</v>
      </c>
      <c r="R13" s="10">
        <v>214359.20656000002</v>
      </c>
      <c r="S13" s="10">
        <v>592937.55</v>
      </c>
      <c r="T13" s="10">
        <v>1322659.09</v>
      </c>
      <c r="U13" s="10">
        <v>1102235.18</v>
      </c>
      <c r="V13" s="10">
        <v>1102020</v>
      </c>
      <c r="W13" s="10">
        <v>1326594.75</v>
      </c>
      <c r="X13" s="10">
        <v>386506.33</v>
      </c>
      <c r="Y13" s="10">
        <v>1356787.8236599998</v>
      </c>
      <c r="Z13" s="10">
        <v>253919.11620000002</v>
      </c>
      <c r="AA13" s="10">
        <v>1198172.58083</v>
      </c>
      <c r="AB13" s="10">
        <v>1555757.8874799996</v>
      </c>
      <c r="AC13" s="10">
        <v>287321.10391</v>
      </c>
      <c r="AD13" s="10">
        <v>576568.36</v>
      </c>
      <c r="AE13" s="10">
        <v>377811.96</v>
      </c>
      <c r="AF13" s="10">
        <v>1046755.12763</v>
      </c>
      <c r="AG13" s="10">
        <v>611779.42565</v>
      </c>
      <c r="AH13" s="10">
        <v>261850</v>
      </c>
      <c r="AI13" s="10">
        <v>163330.93069</v>
      </c>
      <c r="AJ13" s="10">
        <v>147231.877676666</v>
      </c>
      <c r="AK13" s="10">
        <v>1862765.60298</v>
      </c>
      <c r="AL13" s="10">
        <v>171748.66923999996</v>
      </c>
      <c r="AM13" s="10">
        <v>856263.2691999999</v>
      </c>
      <c r="AN13" s="10">
        <v>328242.18483</v>
      </c>
      <c r="AO13" s="10">
        <v>446497.95776</v>
      </c>
      <c r="AP13" s="10">
        <v>256295.96365</v>
      </c>
      <c r="AQ13" s="10">
        <v>278129</v>
      </c>
      <c r="AR13" s="10">
        <v>1643385.46679</v>
      </c>
      <c r="AS13" s="10">
        <v>915814</v>
      </c>
      <c r="AT13" s="10">
        <v>1039335.93949</v>
      </c>
      <c r="AU13" s="10">
        <v>802897.0611</v>
      </c>
      <c r="AV13" s="10">
        <v>142141.84</v>
      </c>
      <c r="AW13" s="10">
        <v>564541.28412</v>
      </c>
      <c r="AX13" s="10">
        <v>401309.95676999993</v>
      </c>
      <c r="AY13" s="10">
        <v>606102.73</v>
      </c>
      <c r="AZ13" s="10">
        <v>480614.46702000004</v>
      </c>
      <c r="BA13" s="10">
        <v>1469079.13709</v>
      </c>
      <c r="BB13" s="10">
        <v>99117.55502</v>
      </c>
      <c r="BC13" s="10">
        <v>121656.54207000001</v>
      </c>
      <c r="BD13" s="10">
        <v>141718</v>
      </c>
      <c r="BE13" s="10">
        <v>1324416.16</v>
      </c>
      <c r="BF13" s="10">
        <v>140339.7</v>
      </c>
      <c r="BG13" s="10">
        <v>78501.44819</v>
      </c>
      <c r="BH13" s="10">
        <v>785895.7834099999</v>
      </c>
      <c r="BI13" s="10">
        <v>332681.1872999999</v>
      </c>
      <c r="BJ13" s="10">
        <v>72807.67288</v>
      </c>
      <c r="BK13" s="10">
        <v>200784.72831999997</v>
      </c>
      <c r="BL13" s="10">
        <v>331571.92</v>
      </c>
      <c r="BM13" s="10">
        <v>98401.11191</v>
      </c>
      <c r="BN13" s="10">
        <v>308126.18608</v>
      </c>
      <c r="BO13" s="10">
        <v>848701.52283</v>
      </c>
      <c r="BP13" s="10">
        <v>102305.95924999999</v>
      </c>
      <c r="BQ13" s="10">
        <v>90301.73</v>
      </c>
      <c r="BR13" s="10">
        <v>377097.76427</v>
      </c>
      <c r="BS13" s="10">
        <v>34886.405190000005</v>
      </c>
      <c r="BT13" s="10">
        <v>1237341.17</v>
      </c>
      <c r="BU13" s="10">
        <v>385620.1637</v>
      </c>
      <c r="BV13" s="10">
        <v>45269.84445</v>
      </c>
      <c r="BW13" s="10">
        <v>229971.21015000003</v>
      </c>
      <c r="BX13" s="10">
        <v>74641.14486</v>
      </c>
      <c r="BY13" s="10">
        <v>192424.81</v>
      </c>
      <c r="BZ13" s="10">
        <v>63208.86840000001</v>
      </c>
      <c r="CA13" s="10">
        <v>134631.02611</v>
      </c>
      <c r="CB13" s="10">
        <v>279090</v>
      </c>
      <c r="CC13" s="10">
        <v>62376.53505</v>
      </c>
      <c r="CD13" s="10">
        <v>1824382.59</v>
      </c>
      <c r="CE13" s="10">
        <v>35035</v>
      </c>
      <c r="CF13" s="10">
        <v>109554.24005999998</v>
      </c>
      <c r="CG13" s="10">
        <v>38522.22301</v>
      </c>
      <c r="CH13" s="10">
        <v>2787025.9552000007</v>
      </c>
      <c r="CI13" s="11">
        <v>1061120.14106</v>
      </c>
      <c r="CJ13" s="12">
        <f t="shared" si="0"/>
        <v>52616040.54540734</v>
      </c>
    </row>
    <row r="14" spans="1:88" ht="15">
      <c r="A14" s="5">
        <v>10</v>
      </c>
      <c r="B14" s="14" t="s">
        <v>94</v>
      </c>
      <c r="C14" s="10">
        <v>219473.213</v>
      </c>
      <c r="D14" s="10">
        <v>1900</v>
      </c>
      <c r="E14" s="10">
        <v>30050</v>
      </c>
      <c r="F14" s="10">
        <v>243452.41</v>
      </c>
      <c r="G14" s="10">
        <v>243162.36</v>
      </c>
      <c r="H14" s="10">
        <v>28950</v>
      </c>
      <c r="I14" s="10">
        <v>6865.0206</v>
      </c>
      <c r="J14" s="10">
        <v>0</v>
      </c>
      <c r="K14" s="10">
        <v>3000</v>
      </c>
      <c r="L14" s="10">
        <v>30162.95</v>
      </c>
      <c r="M14" s="10">
        <v>131592</v>
      </c>
      <c r="N14" s="10">
        <v>718.9</v>
      </c>
      <c r="O14" s="10">
        <v>2787</v>
      </c>
      <c r="P14" s="10">
        <v>1222</v>
      </c>
      <c r="Q14" s="10">
        <v>0</v>
      </c>
      <c r="R14" s="10">
        <v>67057.66070000001</v>
      </c>
      <c r="S14" s="10">
        <v>3038.65</v>
      </c>
      <c r="T14" s="10">
        <v>151800.56</v>
      </c>
      <c r="U14" s="10">
        <v>121485.31</v>
      </c>
      <c r="V14" s="10">
        <v>135700</v>
      </c>
      <c r="W14" s="10">
        <v>100</v>
      </c>
      <c r="X14" s="10">
        <v>500</v>
      </c>
      <c r="Y14" s="10">
        <v>265334.427</v>
      </c>
      <c r="Z14" s="10">
        <v>5992.73</v>
      </c>
      <c r="AA14" s="10">
        <v>191894.99683999998</v>
      </c>
      <c r="AB14" s="10">
        <v>803607.60789</v>
      </c>
      <c r="AC14" s="10">
        <v>5471.3</v>
      </c>
      <c r="AD14" s="10">
        <v>2626.8</v>
      </c>
      <c r="AE14" s="10">
        <v>30100</v>
      </c>
      <c r="AF14" s="10">
        <v>53678.60773999999</v>
      </c>
      <c r="AG14" s="10">
        <v>10790.9</v>
      </c>
      <c r="AH14" s="10">
        <v>100</v>
      </c>
      <c r="AI14" s="10">
        <v>36638.26</v>
      </c>
      <c r="AJ14" s="10">
        <v>2660</v>
      </c>
      <c r="AK14" s="10">
        <v>544960.6503300001</v>
      </c>
      <c r="AL14" s="10">
        <v>3612.6</v>
      </c>
      <c r="AM14" s="10">
        <v>46512.6</v>
      </c>
      <c r="AN14" s="10">
        <v>95200</v>
      </c>
      <c r="AO14" s="10">
        <v>61828.38378</v>
      </c>
      <c r="AP14" s="10">
        <v>10706.3</v>
      </c>
      <c r="AQ14" s="10">
        <v>0</v>
      </c>
      <c r="AR14" s="10">
        <v>244979.13</v>
      </c>
      <c r="AS14" s="10">
        <v>619</v>
      </c>
      <c r="AT14" s="10">
        <v>94772.05226000001</v>
      </c>
      <c r="AU14" s="10">
        <v>11500</v>
      </c>
      <c r="AV14" s="10">
        <v>0</v>
      </c>
      <c r="AW14" s="10">
        <v>6100</v>
      </c>
      <c r="AX14" s="10">
        <v>14625</v>
      </c>
      <c r="AY14" s="10">
        <v>0</v>
      </c>
      <c r="AZ14" s="10">
        <v>1679.46</v>
      </c>
      <c r="BA14" s="10">
        <v>159219.53</v>
      </c>
      <c r="BB14" s="10">
        <v>1078.3</v>
      </c>
      <c r="BC14" s="10">
        <v>6584.31245</v>
      </c>
      <c r="BD14" s="10">
        <v>200</v>
      </c>
      <c r="BE14" s="10">
        <v>1000</v>
      </c>
      <c r="BF14" s="10">
        <v>0</v>
      </c>
      <c r="BG14" s="10">
        <v>678.3</v>
      </c>
      <c r="BH14" s="10">
        <v>34856.256980000006</v>
      </c>
      <c r="BI14" s="10">
        <v>2465.67</v>
      </c>
      <c r="BJ14" s="10">
        <v>0</v>
      </c>
      <c r="BK14" s="10">
        <v>2465.67</v>
      </c>
      <c r="BL14" s="10">
        <v>0</v>
      </c>
      <c r="BM14" s="10">
        <v>100</v>
      </c>
      <c r="BN14" s="10">
        <v>38667.4774</v>
      </c>
      <c r="BO14" s="10">
        <v>180846.47348</v>
      </c>
      <c r="BP14" s="10">
        <v>0</v>
      </c>
      <c r="BQ14" s="10">
        <v>0</v>
      </c>
      <c r="BR14" s="10">
        <v>0</v>
      </c>
      <c r="BS14" s="10">
        <v>0</v>
      </c>
      <c r="BT14" s="10">
        <v>99278.2</v>
      </c>
      <c r="BU14" s="10">
        <v>206.3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8400</v>
      </c>
      <c r="CB14" s="10">
        <v>0</v>
      </c>
      <c r="CC14" s="10">
        <v>0</v>
      </c>
      <c r="CD14" s="10">
        <v>297922.89</v>
      </c>
      <c r="CE14" s="10">
        <v>0</v>
      </c>
      <c r="CF14" s="10">
        <v>0</v>
      </c>
      <c r="CG14" s="10">
        <v>0</v>
      </c>
      <c r="CH14" s="10">
        <v>147587.65016000002</v>
      </c>
      <c r="CI14" s="11">
        <v>156595.27366</v>
      </c>
      <c r="CJ14" s="12">
        <f t="shared" si="0"/>
        <v>5107161.144269998</v>
      </c>
    </row>
    <row r="15" spans="1:88" ht="15">
      <c r="A15" s="5">
        <v>11</v>
      </c>
      <c r="B15" s="9" t="s">
        <v>95</v>
      </c>
      <c r="C15" s="10">
        <v>196012.4854400001</v>
      </c>
      <c r="D15" s="10">
        <v>52347.94955999996</v>
      </c>
      <c r="E15" s="10">
        <v>61329.82542999996</v>
      </c>
      <c r="F15" s="10">
        <v>79158.83</v>
      </c>
      <c r="G15" s="10">
        <v>55381.624879999945</v>
      </c>
      <c r="H15" s="10">
        <v>-41569</v>
      </c>
      <c r="I15" s="10">
        <v>103359.04669871915</v>
      </c>
      <c r="J15" s="10">
        <v>88477.50846999997</v>
      </c>
      <c r="K15" s="10">
        <v>21525</v>
      </c>
      <c r="L15" s="10">
        <v>105396.72800000002</v>
      </c>
      <c r="M15" s="10">
        <v>83818</v>
      </c>
      <c r="N15" s="10">
        <v>118347.79123210016</v>
      </c>
      <c r="O15" s="10">
        <v>48865</v>
      </c>
      <c r="P15" s="10">
        <v>88645</v>
      </c>
      <c r="Q15" s="10">
        <v>56577.27</v>
      </c>
      <c r="R15" s="10">
        <v>-101185.65136752126</v>
      </c>
      <c r="S15" s="10">
        <v>94427.8299999999</v>
      </c>
      <c r="T15" s="10">
        <v>39938.65000000005</v>
      </c>
      <c r="U15" s="10">
        <v>170055.89</v>
      </c>
      <c r="V15" s="10">
        <v>162695</v>
      </c>
      <c r="W15" s="10">
        <v>75776.33201999993</v>
      </c>
      <c r="X15" s="10">
        <v>18247.33</v>
      </c>
      <c r="Y15" s="10">
        <v>155918.8406800001</v>
      </c>
      <c r="Z15" s="10">
        <v>45672.16627999996</v>
      </c>
      <c r="AA15" s="10">
        <v>79242.52286000006</v>
      </c>
      <c r="AB15" s="10">
        <v>299484.2009699999</v>
      </c>
      <c r="AC15" s="10">
        <v>55107.18957999999</v>
      </c>
      <c r="AD15" s="10">
        <v>23185.6</v>
      </c>
      <c r="AE15" s="10">
        <v>56974.48626000002</v>
      </c>
      <c r="AF15" s="10">
        <v>160510.62946</v>
      </c>
      <c r="AG15" s="10">
        <v>62467.54360999998</v>
      </c>
      <c r="AH15" s="10">
        <v>19407</v>
      </c>
      <c r="AI15" s="10">
        <v>22901.15219999999</v>
      </c>
      <c r="AJ15" s="10">
        <v>15820.675999999992</v>
      </c>
      <c r="AK15" s="10">
        <v>190871.47383</v>
      </c>
      <c r="AL15" s="10">
        <v>10885.884030000005</v>
      </c>
      <c r="AM15" s="10">
        <v>140835.8832599999</v>
      </c>
      <c r="AN15" s="10">
        <v>36011.07942000001</v>
      </c>
      <c r="AO15" s="10">
        <v>45414.39284999998</v>
      </c>
      <c r="AP15" s="10">
        <v>39647.50078</v>
      </c>
      <c r="AQ15" s="10">
        <v>21359</v>
      </c>
      <c r="AR15" s="10">
        <v>41664.41153350235</v>
      </c>
      <c r="AS15" s="10">
        <v>103751</v>
      </c>
      <c r="AT15" s="10">
        <v>124643.14174999995</v>
      </c>
      <c r="AU15" s="10">
        <v>107058.55481000002</v>
      </c>
      <c r="AV15" s="10">
        <v>9279.09</v>
      </c>
      <c r="AW15" s="10">
        <v>86721.41206</v>
      </c>
      <c r="AX15" s="10">
        <v>35305.49149</v>
      </c>
      <c r="AY15" s="10">
        <v>43479.11</v>
      </c>
      <c r="AZ15" s="10">
        <v>30580.130879999997</v>
      </c>
      <c r="BA15" s="10">
        <v>134241.52121999997</v>
      </c>
      <c r="BB15" s="10">
        <v>5612.02297000001</v>
      </c>
      <c r="BC15" s="10">
        <v>11639.876800967737</v>
      </c>
      <c r="BD15" s="10">
        <v>4820</v>
      </c>
      <c r="BE15" s="10">
        <v>156083.32</v>
      </c>
      <c r="BF15" s="10">
        <v>28350.27</v>
      </c>
      <c r="BG15" s="10">
        <v>8657.039659999999</v>
      </c>
      <c r="BH15" s="10">
        <v>76135.09164999994</v>
      </c>
      <c r="BI15" s="10">
        <v>39990.376420000015</v>
      </c>
      <c r="BJ15" s="10">
        <v>7460.437529999989</v>
      </c>
      <c r="BK15" s="10">
        <v>13872.903530000007</v>
      </c>
      <c r="BL15" s="10">
        <v>26558.6</v>
      </c>
      <c r="BM15" s="10">
        <v>10930.5198</v>
      </c>
      <c r="BN15" s="10">
        <v>37869.42389999998</v>
      </c>
      <c r="BO15" s="10">
        <v>-98640.98977999993</v>
      </c>
      <c r="BP15" s="10">
        <v>8250.155609999949</v>
      </c>
      <c r="BQ15" s="10">
        <v>9693.7</v>
      </c>
      <c r="BR15" s="10">
        <v>27099.095040000007</v>
      </c>
      <c r="BS15" s="10">
        <v>6894.125820000001</v>
      </c>
      <c r="BT15" s="10">
        <v>175883.32819000017</v>
      </c>
      <c r="BU15" s="10">
        <v>19721.8812</v>
      </c>
      <c r="BV15" s="10">
        <v>4004.4064300000014</v>
      </c>
      <c r="BW15" s="10">
        <v>17310.605069999998</v>
      </c>
      <c r="BX15" s="10">
        <v>5418.331219999999</v>
      </c>
      <c r="BY15" s="10">
        <v>1956.98</v>
      </c>
      <c r="BZ15" s="10">
        <v>3002.4987999999976</v>
      </c>
      <c r="CA15" s="10">
        <v>8155.356490000009</v>
      </c>
      <c r="CB15" s="10">
        <v>20763</v>
      </c>
      <c r="CC15" s="10">
        <v>2740.1392600000045</v>
      </c>
      <c r="CD15" s="10">
        <v>266436.5379999999</v>
      </c>
      <c r="CE15" s="10">
        <v>-3640</v>
      </c>
      <c r="CF15" s="10">
        <v>1368.5216900000005</v>
      </c>
      <c r="CG15" s="10">
        <v>-2640.63348</v>
      </c>
      <c r="CH15" s="10">
        <v>137044.62853</v>
      </c>
      <c r="CI15" s="11">
        <v>28788.711479999998</v>
      </c>
      <c r="CJ15" s="12">
        <f t="shared" si="0"/>
        <v>4843659.788007767</v>
      </c>
    </row>
    <row r="16" spans="1:88" ht="15">
      <c r="A16" s="5">
        <v>12</v>
      </c>
      <c r="B16" s="9" t="s">
        <v>96</v>
      </c>
      <c r="C16" s="10">
        <v>448824.9580754504</v>
      </c>
      <c r="D16" s="10">
        <v>20362.963817299955</v>
      </c>
      <c r="E16" s="10">
        <v>26638.05442727267</v>
      </c>
      <c r="F16" s="10">
        <v>-38365.29</v>
      </c>
      <c r="G16" s="10">
        <v>-22363.172029200075</v>
      </c>
      <c r="H16" s="10">
        <v>-133275</v>
      </c>
      <c r="I16" s="10">
        <v>24051.00251462673</v>
      </c>
      <c r="J16" s="10">
        <v>50330.51510454549</v>
      </c>
      <c r="K16" s="10">
        <v>12500</v>
      </c>
      <c r="L16" s="10">
        <v>62829.645</v>
      </c>
      <c r="M16" s="10">
        <v>25283</v>
      </c>
      <c r="N16" s="10">
        <v>70341.87629388184</v>
      </c>
      <c r="O16" s="10">
        <v>6604</v>
      </c>
      <c r="P16" s="10">
        <v>135448</v>
      </c>
      <c r="Q16" s="10">
        <v>36690.35</v>
      </c>
      <c r="R16" s="10">
        <v>31752.72666497901</v>
      </c>
      <c r="S16" s="10">
        <v>90214.48</v>
      </c>
      <c r="T16" s="10">
        <v>-67487.72</v>
      </c>
      <c r="U16" s="10">
        <v>-53029.49</v>
      </c>
      <c r="V16" s="10">
        <v>65390</v>
      </c>
      <c r="W16" s="10">
        <v>26880.14</v>
      </c>
      <c r="X16" s="10">
        <v>13084.02</v>
      </c>
      <c r="Y16" s="10">
        <v>-198535.57</v>
      </c>
      <c r="Z16" s="10">
        <v>26832.72</v>
      </c>
      <c r="AA16" s="10">
        <v>-95831.61245299992</v>
      </c>
      <c r="AB16" s="10">
        <v>176862.62430053635</v>
      </c>
      <c r="AC16" s="10">
        <v>33903.420917930605</v>
      </c>
      <c r="AD16" s="10">
        <v>14754.47</v>
      </c>
      <c r="AE16" s="10">
        <v>29673.010865145436</v>
      </c>
      <c r="AF16" s="10">
        <v>98068.96082810906</v>
      </c>
      <c r="AG16" s="10">
        <v>33924.91407454546</v>
      </c>
      <c r="AH16" s="10">
        <v>20410</v>
      </c>
      <c r="AI16" s="10">
        <v>19955.50989</v>
      </c>
      <c r="AJ16" s="10">
        <v>10629.722</v>
      </c>
      <c r="AK16" s="10">
        <v>54632.723037836375</v>
      </c>
      <c r="AL16" s="10">
        <v>-3145.93</v>
      </c>
      <c r="AM16" s="10">
        <v>85051.43162727267</v>
      </c>
      <c r="AN16" s="10">
        <v>24241.94025999998</v>
      </c>
      <c r="AO16" s="10">
        <v>19622.58514363636</v>
      </c>
      <c r="AP16" s="10">
        <v>20481.48</v>
      </c>
      <c r="AQ16" s="10">
        <v>12844</v>
      </c>
      <c r="AR16" s="10">
        <v>-105535.10193649767</v>
      </c>
      <c r="AS16" s="10">
        <v>61193</v>
      </c>
      <c r="AT16" s="10">
        <v>72897.13</v>
      </c>
      <c r="AU16" s="10">
        <v>61516.8152327272</v>
      </c>
      <c r="AV16" s="10">
        <v>5472.31</v>
      </c>
      <c r="AW16" s="10">
        <v>49955.59748454546</v>
      </c>
      <c r="AX16" s="10">
        <v>-160462.79791</v>
      </c>
      <c r="AY16" s="10">
        <v>17465.98</v>
      </c>
      <c r="AZ16" s="10">
        <v>17492.4366756364</v>
      </c>
      <c r="BA16" s="10">
        <v>67375.70945135223</v>
      </c>
      <c r="BB16" s="10">
        <v>4348.103090000007</v>
      </c>
      <c r="BC16" s="10">
        <v>6931.296165161286</v>
      </c>
      <c r="BD16" s="10">
        <v>6951</v>
      </c>
      <c r="BE16" s="10">
        <v>89798.64</v>
      </c>
      <c r="BF16" s="10">
        <v>17044.79</v>
      </c>
      <c r="BG16" s="10">
        <v>4872.75202</v>
      </c>
      <c r="BH16" s="10">
        <v>-140755.46461</v>
      </c>
      <c r="BI16" s="10">
        <v>21907.884459999994</v>
      </c>
      <c r="BJ16" s="10">
        <v>2336.7627899999898</v>
      </c>
      <c r="BK16" s="10">
        <v>7044.66432727273</v>
      </c>
      <c r="BL16" s="10">
        <v>23191.73</v>
      </c>
      <c r="BM16" s="10">
        <v>6573.31</v>
      </c>
      <c r="BN16" s="10">
        <v>21415.184</v>
      </c>
      <c r="BO16" s="10">
        <v>-183413.33560889124</v>
      </c>
      <c r="BP16" s="10">
        <v>5188.713809454515</v>
      </c>
      <c r="BQ16" s="10">
        <v>7606.66</v>
      </c>
      <c r="BR16" s="10">
        <v>21119.220073636367</v>
      </c>
      <c r="BS16" s="10">
        <v>4226.9962399999995</v>
      </c>
      <c r="BT16" s="10">
        <v>92958.44178727275</v>
      </c>
      <c r="BU16" s="10">
        <v>11470.814173636369</v>
      </c>
      <c r="BV16" s="10">
        <v>2376.758554272727</v>
      </c>
      <c r="BW16" s="10">
        <v>15175.088099999999</v>
      </c>
      <c r="BX16" s="10">
        <v>5102.095540000003</v>
      </c>
      <c r="BY16" s="10">
        <v>901.93</v>
      </c>
      <c r="BZ16" s="10">
        <v>2247.496</v>
      </c>
      <c r="CA16" s="10">
        <v>4125.426468000003</v>
      </c>
      <c r="CB16" s="10">
        <v>11093</v>
      </c>
      <c r="CC16" s="10">
        <v>1401.008203636366</v>
      </c>
      <c r="CD16" s="10">
        <v>150577.5165810524</v>
      </c>
      <c r="CE16" s="10">
        <v>-4410</v>
      </c>
      <c r="CF16" s="10">
        <v>613.2559699999999</v>
      </c>
      <c r="CG16" s="10">
        <v>-3098.1521186</v>
      </c>
      <c r="CH16" s="10">
        <v>87155.3538227272</v>
      </c>
      <c r="CI16" s="11">
        <v>9983.97</v>
      </c>
      <c r="CJ16" s="12">
        <f t="shared" si="0"/>
        <v>1618515.4491972642</v>
      </c>
    </row>
    <row r="17" spans="1:88" ht="18.75">
      <c r="A17" s="25" t="s">
        <v>105</v>
      </c>
      <c r="B17" s="2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6"/>
    </row>
    <row r="18" spans="1:88" ht="15">
      <c r="A18" s="5">
        <v>1</v>
      </c>
      <c r="B18" s="17" t="s">
        <v>97</v>
      </c>
      <c r="C18" s="18">
        <v>58.4962540134573</v>
      </c>
      <c r="D18" s="18">
        <v>40.34684501710266</v>
      </c>
      <c r="E18" s="18">
        <v>14.541217213811763</v>
      </c>
      <c r="F18" s="18">
        <v>13.958090766175445</v>
      </c>
      <c r="G18" s="18">
        <v>25.264687154330982</v>
      </c>
      <c r="H18" s="18">
        <v>-3.443436524020984</v>
      </c>
      <c r="I18" s="18">
        <v>14.320040490083539</v>
      </c>
      <c r="J18" s="18">
        <v>13.172582040643116</v>
      </c>
      <c r="K18" s="18">
        <v>12.568398433073586</v>
      </c>
      <c r="L18" s="18">
        <v>12.432262192962472</v>
      </c>
      <c r="M18" s="18">
        <v>40.238768213305285</v>
      </c>
      <c r="N18" s="18">
        <v>12.94230782558832</v>
      </c>
      <c r="O18" s="18">
        <v>11.515218729983925</v>
      </c>
      <c r="P18" s="18">
        <v>21.240853834547693</v>
      </c>
      <c r="Q18" s="18">
        <v>24.080147417907835</v>
      </c>
      <c r="R18" s="18">
        <v>-31.965699863809423</v>
      </c>
      <c r="S18" s="18">
        <v>12.696136395296504</v>
      </c>
      <c r="T18" s="18">
        <v>26.1242472615936</v>
      </c>
      <c r="U18" s="18">
        <v>20.322650685717846</v>
      </c>
      <c r="V18" s="18">
        <v>9.78478546659624</v>
      </c>
      <c r="W18" s="18">
        <v>11.257336979665702</v>
      </c>
      <c r="X18" s="18">
        <v>13.186023935822472</v>
      </c>
      <c r="Y18" s="18">
        <v>14.49302553947873</v>
      </c>
      <c r="Z18" s="18">
        <v>33.060799207524454</v>
      </c>
      <c r="AA18" s="18">
        <v>12.57470030640928</v>
      </c>
      <c r="AB18" s="18">
        <v>15.518922765969586</v>
      </c>
      <c r="AC18" s="18">
        <v>16.253171145477914</v>
      </c>
      <c r="AD18" s="18">
        <v>11.025631088996034</v>
      </c>
      <c r="AE18" s="18">
        <v>22.736989783444585</v>
      </c>
      <c r="AF18" s="18">
        <v>11.801119469604206</v>
      </c>
      <c r="AG18" s="18">
        <v>11.203268089796756</v>
      </c>
      <c r="AH18" s="18">
        <v>21.47903104676857</v>
      </c>
      <c r="AI18" s="18">
        <v>18.273048675855176</v>
      </c>
      <c r="AJ18" s="18">
        <v>15.007544059527579</v>
      </c>
      <c r="AK18" s="18">
        <v>12.698162490277829</v>
      </c>
      <c r="AL18" s="18">
        <v>28.331435679314115</v>
      </c>
      <c r="AM18" s="18">
        <v>12.987295638652322</v>
      </c>
      <c r="AN18" s="18">
        <v>24.28092633703042</v>
      </c>
      <c r="AO18" s="18">
        <v>29.280301543582034</v>
      </c>
      <c r="AP18" s="18">
        <v>16.974598258437716</v>
      </c>
      <c r="AQ18" s="18">
        <v>12.614531018791858</v>
      </c>
      <c r="AR18" s="18">
        <v>14.069754477988367</v>
      </c>
      <c r="AS18" s="18">
        <v>11.45444581621435</v>
      </c>
      <c r="AT18" s="18">
        <v>13.079732338602163</v>
      </c>
      <c r="AU18" s="18">
        <v>11.007216330849474</v>
      </c>
      <c r="AV18" s="18">
        <v>11.102288356168263</v>
      </c>
      <c r="AW18" s="18">
        <v>12.639943874450102</v>
      </c>
      <c r="AX18" s="18">
        <v>7.910281708898381</v>
      </c>
      <c r="AY18" s="18">
        <v>11.284900360154076</v>
      </c>
      <c r="AZ18" s="18">
        <v>11.869115038505527</v>
      </c>
      <c r="BA18" s="18">
        <v>22.07248571871451</v>
      </c>
      <c r="BB18" s="18">
        <v>24.037863645513102</v>
      </c>
      <c r="BC18" s="18">
        <v>12.30112020315137</v>
      </c>
      <c r="BD18" s="18">
        <v>11.145296759369002</v>
      </c>
      <c r="BE18" s="18">
        <v>12.248027482401211</v>
      </c>
      <c r="BF18" s="18">
        <v>13.729728758173081</v>
      </c>
      <c r="BG18" s="18">
        <v>17.89503208155986</v>
      </c>
      <c r="BH18" s="18">
        <v>19.6841503260107</v>
      </c>
      <c r="BI18" s="18">
        <v>16.848168684073546</v>
      </c>
      <c r="BJ18" s="18">
        <v>15.020960875403727</v>
      </c>
      <c r="BK18" s="18">
        <v>33.26328316505895</v>
      </c>
      <c r="BL18" s="18">
        <v>14.048521232220102</v>
      </c>
      <c r="BM18" s="18">
        <v>14.803632572023426</v>
      </c>
      <c r="BN18" s="18">
        <v>12.268683855844104</v>
      </c>
      <c r="BO18" s="18">
        <v>16.15285254322794</v>
      </c>
      <c r="BP18" s="18">
        <v>14.414333866694074</v>
      </c>
      <c r="BQ18" s="18">
        <v>33.776381730397055</v>
      </c>
      <c r="BR18" s="18">
        <v>32.62922257764885</v>
      </c>
      <c r="BS18" s="18">
        <v>37.74690040304295</v>
      </c>
      <c r="BT18" s="18">
        <v>21.925797710225588</v>
      </c>
      <c r="BU18" s="18">
        <v>14.826226784028258</v>
      </c>
      <c r="BV18" s="18">
        <v>26.229760258629426</v>
      </c>
      <c r="BW18" s="18">
        <v>19.024573184088318</v>
      </c>
      <c r="BX18" s="18">
        <v>13.01994407414776</v>
      </c>
      <c r="BY18" s="18">
        <v>12.636429656177384</v>
      </c>
      <c r="BZ18" s="18">
        <v>14.155673108535579</v>
      </c>
      <c r="CA18" s="18">
        <v>16.58038860748389</v>
      </c>
      <c r="CB18" s="18">
        <v>10.276036683916796</v>
      </c>
      <c r="CC18" s="18">
        <v>39.566121294801746</v>
      </c>
      <c r="CD18" s="18">
        <v>15.971571123345404</v>
      </c>
      <c r="CE18" s="18">
        <v>15.757213108594998</v>
      </c>
      <c r="CF18" s="18">
        <v>58.295689596132696</v>
      </c>
      <c r="CG18" s="18">
        <v>60.269946591741366</v>
      </c>
      <c r="CH18" s="18">
        <v>12.958074293177768</v>
      </c>
      <c r="CI18" s="19">
        <v>17.623078164063717</v>
      </c>
      <c r="CJ18" s="20">
        <v>16.026475747612192</v>
      </c>
    </row>
    <row r="19" spans="1:88" ht="15">
      <c r="A19" s="5">
        <v>2</v>
      </c>
      <c r="B19" s="17" t="s">
        <v>98</v>
      </c>
      <c r="C19" s="18">
        <v>58.00141304268407</v>
      </c>
      <c r="D19" s="18">
        <v>41.23123779591128</v>
      </c>
      <c r="E19" s="18">
        <v>15.330512820154096</v>
      </c>
      <c r="F19" s="18">
        <v>14.785093900119495</v>
      </c>
      <c r="G19" s="18">
        <v>26.050106823824038</v>
      </c>
      <c r="H19" s="18">
        <v>-3.466337394080806</v>
      </c>
      <c r="I19" s="18">
        <v>15.227423594907311</v>
      </c>
      <c r="J19" s="18">
        <v>14.063169382038371</v>
      </c>
      <c r="K19" s="18">
        <v>13.676544870778173</v>
      </c>
      <c r="L19" s="18">
        <v>13.291498889574466</v>
      </c>
      <c r="M19" s="18">
        <v>41.027943217599876</v>
      </c>
      <c r="N19" s="18">
        <v>13.75855424265888</v>
      </c>
      <c r="O19" s="18">
        <v>12.222992996231802</v>
      </c>
      <c r="P19" s="18">
        <v>21.993994215386255</v>
      </c>
      <c r="Q19" s="18">
        <v>24.744505333201598</v>
      </c>
      <c r="R19" s="18">
        <v>-31.965699863809423</v>
      </c>
      <c r="S19" s="18">
        <v>13.313077953376803</v>
      </c>
      <c r="T19" s="18">
        <v>26.974891088697305</v>
      </c>
      <c r="U19" s="18">
        <v>21.340765089895612</v>
      </c>
      <c r="V19" s="18">
        <v>10.597343399780772</v>
      </c>
      <c r="W19" s="18">
        <v>12.033060874007138</v>
      </c>
      <c r="X19" s="18">
        <v>13.995411600136123</v>
      </c>
      <c r="Y19" s="18">
        <v>15.345979084295491</v>
      </c>
      <c r="Z19" s="18">
        <v>33.8793903209238</v>
      </c>
      <c r="AA19" s="18">
        <v>13.37773679999294</v>
      </c>
      <c r="AB19" s="18">
        <v>16.560791960648235</v>
      </c>
      <c r="AC19" s="18">
        <v>17.15634028327359</v>
      </c>
      <c r="AD19" s="18">
        <v>11.852084518561162</v>
      </c>
      <c r="AE19" s="18">
        <v>23.554061334476014</v>
      </c>
      <c r="AF19" s="18">
        <v>12.547389658437602</v>
      </c>
      <c r="AG19" s="18">
        <v>12.044864129435892</v>
      </c>
      <c r="AH19" s="18">
        <v>22.288902940010956</v>
      </c>
      <c r="AI19" s="18">
        <v>18.778700679671694</v>
      </c>
      <c r="AJ19" s="18">
        <v>15.92420903736967</v>
      </c>
      <c r="AK19" s="18">
        <v>13.328223971188761</v>
      </c>
      <c r="AL19" s="18">
        <v>29.19556322099327</v>
      </c>
      <c r="AM19" s="18">
        <v>13.727906642247866</v>
      </c>
      <c r="AN19" s="18">
        <v>25.10608820956028</v>
      </c>
      <c r="AO19" s="18">
        <v>30.222866942904314</v>
      </c>
      <c r="AP19" s="18">
        <v>17.811140232692445</v>
      </c>
      <c r="AQ19" s="18">
        <v>13.376712458488038</v>
      </c>
      <c r="AR19" s="18">
        <v>14.793190398216108</v>
      </c>
      <c r="AS19" s="18">
        <v>12.348999973597827</v>
      </c>
      <c r="AT19" s="18">
        <v>13.869805278196493</v>
      </c>
      <c r="AU19" s="18">
        <v>11.837228742290131</v>
      </c>
      <c r="AV19" s="18">
        <v>11.900317899296024</v>
      </c>
      <c r="AW19" s="18">
        <v>13.569753700513884</v>
      </c>
      <c r="AX19" s="18">
        <v>8.458808958227596</v>
      </c>
      <c r="AY19" s="18">
        <v>12.086883834921926</v>
      </c>
      <c r="AZ19" s="18">
        <v>12.694565277850328</v>
      </c>
      <c r="BA19" s="18">
        <v>22.796566181287613</v>
      </c>
      <c r="BB19" s="18">
        <v>24.888196399206546</v>
      </c>
      <c r="BC19" s="18">
        <v>13.129297962172734</v>
      </c>
      <c r="BD19" s="18">
        <v>11.950938982294455</v>
      </c>
      <c r="BE19" s="18">
        <v>13.138224441472609</v>
      </c>
      <c r="BF19" s="18">
        <v>14.592541307036885</v>
      </c>
      <c r="BG19" s="18">
        <v>18.760214146771357</v>
      </c>
      <c r="BH19" s="18">
        <v>20.48616421575672</v>
      </c>
      <c r="BI19" s="18">
        <v>17.680682851132012</v>
      </c>
      <c r="BJ19" s="18">
        <v>15.844794538660691</v>
      </c>
      <c r="BK19" s="18">
        <v>34.10119393257974</v>
      </c>
      <c r="BL19" s="18">
        <v>14.89255773715402</v>
      </c>
      <c r="BM19" s="18">
        <v>15.689572428672157</v>
      </c>
      <c r="BN19" s="18">
        <v>13.190344706517768</v>
      </c>
      <c r="BO19" s="18">
        <v>17.232829338966685</v>
      </c>
      <c r="BP19" s="18">
        <v>15.240923048407124</v>
      </c>
      <c r="BQ19" s="18">
        <v>34.69993521089025</v>
      </c>
      <c r="BR19" s="18">
        <v>33.440696541232654</v>
      </c>
      <c r="BS19" s="18">
        <v>38.485455980563856</v>
      </c>
      <c r="BT19" s="18">
        <v>22.71829441783092</v>
      </c>
      <c r="BU19" s="18">
        <v>15.6677284113139</v>
      </c>
      <c r="BV19" s="18">
        <v>27.024503710793095</v>
      </c>
      <c r="BW19" s="18">
        <v>20.048377060378538</v>
      </c>
      <c r="BX19" s="18">
        <v>13.863823178309934</v>
      </c>
      <c r="BY19" s="18">
        <v>13.464450007545697</v>
      </c>
      <c r="BZ19" s="18">
        <v>15.00418058220578</v>
      </c>
      <c r="CA19" s="18">
        <v>17.422512112020428</v>
      </c>
      <c r="CB19" s="18">
        <v>11.12699632838514</v>
      </c>
      <c r="CC19" s="18">
        <v>40.318428683626706</v>
      </c>
      <c r="CD19" s="18">
        <v>16.88408351242087</v>
      </c>
      <c r="CE19" s="18">
        <v>16.35523924319879</v>
      </c>
      <c r="CF19" s="18">
        <v>59.02634959098362</v>
      </c>
      <c r="CG19" s="18">
        <v>60.85009972121067</v>
      </c>
      <c r="CH19" s="18">
        <v>13.762249118570457</v>
      </c>
      <c r="CI19" s="19">
        <v>18.536098305595335</v>
      </c>
      <c r="CJ19" s="20">
        <v>16.816463370858305</v>
      </c>
    </row>
    <row r="20" spans="1:88" ht="15">
      <c r="A20" s="5">
        <v>3</v>
      </c>
      <c r="B20" s="21" t="s">
        <v>99</v>
      </c>
      <c r="C20" s="18">
        <v>184.21613295222116</v>
      </c>
      <c r="D20" s="18">
        <v>106.83126387530966</v>
      </c>
      <c r="E20" s="18">
        <v>78.43953108592284</v>
      </c>
      <c r="F20" s="18">
        <v>79.814659135257</v>
      </c>
      <c r="G20" s="18">
        <v>97.93999513431567</v>
      </c>
      <c r="H20" s="18">
        <v>62.42907998991256</v>
      </c>
      <c r="I20" s="18">
        <v>84.82616391682113</v>
      </c>
      <c r="J20" s="18">
        <v>76.27338792816457</v>
      </c>
      <c r="K20" s="18">
        <v>64.34138937400776</v>
      </c>
      <c r="L20" s="18">
        <v>80.83705959271416</v>
      </c>
      <c r="M20" s="18">
        <v>100.10653543548045</v>
      </c>
      <c r="N20" s="18">
        <v>74.69136783390275</v>
      </c>
      <c r="O20" s="18">
        <v>86.53262531605931</v>
      </c>
      <c r="P20" s="18">
        <v>78.23435904010736</v>
      </c>
      <c r="Q20" s="18">
        <v>77.15714583164363</v>
      </c>
      <c r="R20" s="18">
        <v>87.42406259216312</v>
      </c>
      <c r="S20" s="18">
        <v>85.80657080827015</v>
      </c>
      <c r="T20" s="18">
        <v>80.0944116205768</v>
      </c>
      <c r="U20" s="18">
        <v>94.52363407735997</v>
      </c>
      <c r="V20" s="18">
        <v>74.53854322581518</v>
      </c>
      <c r="W20" s="18">
        <v>56.739163254166805</v>
      </c>
      <c r="X20" s="18">
        <v>67.5482487919209</v>
      </c>
      <c r="Y20" s="18">
        <v>90.99566201803133</v>
      </c>
      <c r="Z20" s="18">
        <v>97.50383687750715</v>
      </c>
      <c r="AA20" s="18">
        <v>82.07440614389837</v>
      </c>
      <c r="AB20" s="18">
        <v>95.87995331330112</v>
      </c>
      <c r="AC20" s="18">
        <v>86.2591246202427</v>
      </c>
      <c r="AD20" s="18">
        <v>73.03820715688312</v>
      </c>
      <c r="AE20" s="18">
        <v>92.39402872305526</v>
      </c>
      <c r="AF20" s="18">
        <v>83.06824913291598</v>
      </c>
      <c r="AG20" s="18">
        <v>86.61927706189603</v>
      </c>
      <c r="AH20" s="18">
        <v>75.99431818181817</v>
      </c>
      <c r="AI20" s="18">
        <v>88.89761261478016</v>
      </c>
      <c r="AJ20" s="18">
        <v>75.09960513589108</v>
      </c>
      <c r="AK20" s="18">
        <v>79.18014948589894</v>
      </c>
      <c r="AL20" s="18">
        <v>83.18211701642662</v>
      </c>
      <c r="AM20" s="18">
        <v>87.03332779021538</v>
      </c>
      <c r="AN20" s="18">
        <v>81.97650499944145</v>
      </c>
      <c r="AO20" s="18">
        <v>93.5531424929076</v>
      </c>
      <c r="AP20" s="18">
        <v>82.44676183958283</v>
      </c>
      <c r="AQ20" s="18">
        <v>70.7239170778419</v>
      </c>
      <c r="AR20" s="18">
        <v>78.58443300072054</v>
      </c>
      <c r="AS20" s="18">
        <v>80.78454097383884</v>
      </c>
      <c r="AT20" s="18">
        <v>77.50169525009181</v>
      </c>
      <c r="AU20" s="18">
        <v>85.16517954520721</v>
      </c>
      <c r="AV20" s="18">
        <v>65.57407813731781</v>
      </c>
      <c r="AW20" s="18">
        <v>86.25786529712433</v>
      </c>
      <c r="AX20" s="18">
        <v>93.10917955305361</v>
      </c>
      <c r="AY20" s="18">
        <v>67.00382932971657</v>
      </c>
      <c r="AZ20" s="18">
        <v>71.73067833303264</v>
      </c>
      <c r="BA20" s="18">
        <v>86.45275514708958</v>
      </c>
      <c r="BB20" s="18">
        <v>79.94428750812156</v>
      </c>
      <c r="BC20" s="18">
        <v>77.6226479592294</v>
      </c>
      <c r="BD20" s="18">
        <v>73.62946572906563</v>
      </c>
      <c r="BE20" s="18">
        <v>77.7547535845732</v>
      </c>
      <c r="BF20" s="18">
        <v>88.00873324763025</v>
      </c>
      <c r="BG20" s="18">
        <v>84.792513403761</v>
      </c>
      <c r="BH20" s="18">
        <v>92.82514841100003</v>
      </c>
      <c r="BI20" s="18">
        <v>77.6347670877489</v>
      </c>
      <c r="BJ20" s="18">
        <v>84.28490236547711</v>
      </c>
      <c r="BK20" s="18">
        <v>86.34403669089191</v>
      </c>
      <c r="BL20" s="18">
        <v>79.10472094141767</v>
      </c>
      <c r="BM20" s="18">
        <v>82.23522709621811</v>
      </c>
      <c r="BN20" s="18">
        <v>85.37231291827473</v>
      </c>
      <c r="BO20" s="18">
        <v>58.77679791263234</v>
      </c>
      <c r="BP20" s="18">
        <v>80.05325740993412</v>
      </c>
      <c r="BQ20" s="18">
        <v>97.3533259258027</v>
      </c>
      <c r="BR20" s="18">
        <v>81.10080085753117</v>
      </c>
      <c r="BS20" s="18">
        <v>115.02476712055172</v>
      </c>
      <c r="BT20" s="18">
        <v>87.03796921126298</v>
      </c>
      <c r="BU20" s="18">
        <v>70.39325076635087</v>
      </c>
      <c r="BV20" s="18">
        <v>64.03333358672208</v>
      </c>
      <c r="BW20" s="18">
        <v>78.08051278641955</v>
      </c>
      <c r="BX20" s="18">
        <v>65.54361053307744</v>
      </c>
      <c r="BY20" s="18">
        <v>73.51923313234921</v>
      </c>
      <c r="BZ20" s="18">
        <v>73.310618777827</v>
      </c>
      <c r="CA20" s="18">
        <v>85.20617332500827</v>
      </c>
      <c r="CB20" s="18">
        <v>73.60957635873643</v>
      </c>
      <c r="CC20" s="18">
        <v>86.32290076860689</v>
      </c>
      <c r="CD20" s="18">
        <v>87.86954959781393</v>
      </c>
      <c r="CE20" s="18">
        <v>57.40007592602636</v>
      </c>
      <c r="CF20" s="18">
        <v>87.25054550357133</v>
      </c>
      <c r="CG20" s="18">
        <v>78.8691387566489</v>
      </c>
      <c r="CH20" s="18">
        <v>70.47280151218636</v>
      </c>
      <c r="CI20" s="19">
        <v>89.75757549571355</v>
      </c>
      <c r="CJ20" s="20">
        <v>83.03638511521922</v>
      </c>
    </row>
    <row r="21" spans="1:88" ht="26.25">
      <c r="A21" s="5">
        <v>4</v>
      </c>
      <c r="B21" s="21" t="s">
        <v>100</v>
      </c>
      <c r="C21" s="18">
        <v>72.81572152527681</v>
      </c>
      <c r="D21" s="18">
        <v>70.62915579801793</v>
      </c>
      <c r="E21" s="18">
        <v>68.27821714420236</v>
      </c>
      <c r="F21" s="18">
        <v>70.68671688442598</v>
      </c>
      <c r="G21" s="18">
        <v>76.46915432093427</v>
      </c>
      <c r="H21" s="18">
        <v>64.62900336966091</v>
      </c>
      <c r="I21" s="18">
        <v>73.97501647344082</v>
      </c>
      <c r="J21" s="18">
        <v>68.55454524825544</v>
      </c>
      <c r="K21" s="18">
        <v>58.3497085835006</v>
      </c>
      <c r="L21" s="18">
        <v>72.39602013372155</v>
      </c>
      <c r="M21" s="18">
        <v>66.775638399752</v>
      </c>
      <c r="N21" s="18">
        <v>66.92926967824171</v>
      </c>
      <c r="O21" s="18">
        <v>76.87085550083195</v>
      </c>
      <c r="P21" s="18">
        <v>65.19938164080466</v>
      </c>
      <c r="Q21" s="18">
        <v>63.124535770444055</v>
      </c>
      <c r="R21" s="18">
        <v>185.77253850132345</v>
      </c>
      <c r="S21" s="18">
        <v>74.57826127204072</v>
      </c>
      <c r="T21" s="18">
        <v>62.78815664313656</v>
      </c>
      <c r="U21" s="18">
        <v>76.99002024101709</v>
      </c>
      <c r="V21" s="18">
        <v>68.45070414591163</v>
      </c>
      <c r="W21" s="18">
        <v>52.48592179627691</v>
      </c>
      <c r="X21" s="18">
        <v>60.9468092329344</v>
      </c>
      <c r="Y21" s="18">
        <v>78.80656958850798</v>
      </c>
      <c r="Z21" s="18">
        <v>70.10326658323113</v>
      </c>
      <c r="AA21" s="18">
        <v>72.8927258144588</v>
      </c>
      <c r="AB21" s="18">
        <v>80.40646665167041</v>
      </c>
      <c r="AC21" s="18">
        <v>74.67019577485863</v>
      </c>
      <c r="AD21" s="18">
        <v>66.56392642445027</v>
      </c>
      <c r="AE21" s="18">
        <v>74.0607782987254</v>
      </c>
      <c r="AF21" s="18">
        <v>74.58926889216403</v>
      </c>
      <c r="AG21" s="18">
        <v>77.66406788790576</v>
      </c>
      <c r="AH21" s="18">
        <v>63.266505943700324</v>
      </c>
      <c r="AI21" s="18">
        <v>73.2283128531923</v>
      </c>
      <c r="AJ21" s="18">
        <v>65.63541903505974</v>
      </c>
      <c r="AK21" s="18">
        <v>69.03279565419562</v>
      </c>
      <c r="AL21" s="18">
        <v>65.38331771713015</v>
      </c>
      <c r="AM21" s="18">
        <v>76.55857336954568</v>
      </c>
      <c r="AN21" s="18">
        <v>66.23354368674167</v>
      </c>
      <c r="AO21" s="18">
        <v>72.06791386766969</v>
      </c>
      <c r="AP21" s="18">
        <v>70.47283418705312</v>
      </c>
      <c r="AQ21" s="18">
        <v>63.3380734689203</v>
      </c>
      <c r="AR21" s="18">
        <v>69.11246830758299</v>
      </c>
      <c r="AS21" s="18">
        <v>72.81120470751667</v>
      </c>
      <c r="AT21" s="18">
        <v>69.20273674068596</v>
      </c>
      <c r="AU21" s="18">
        <v>76.77334265760777</v>
      </c>
      <c r="AV21" s="18">
        <v>60.0979999344012</v>
      </c>
      <c r="AW21" s="18">
        <v>76.74396491516742</v>
      </c>
      <c r="AX21" s="18">
        <v>85.75936105900294</v>
      </c>
      <c r="AY21" s="18">
        <v>61.52792083769534</v>
      </c>
      <c r="AZ21" s="18">
        <v>65.02962493533063</v>
      </c>
      <c r="BA21" s="18">
        <v>70.52523254539024</v>
      </c>
      <c r="BB21" s="18">
        <v>65.21935835684627</v>
      </c>
      <c r="BC21" s="18">
        <v>69.63475117254289</v>
      </c>
      <c r="BD21" s="18">
        <v>66.6159337821594</v>
      </c>
      <c r="BE21" s="18">
        <v>70.06834518024326</v>
      </c>
      <c r="BF21" s="18">
        <v>77.19752369391139</v>
      </c>
      <c r="BG21" s="18">
        <v>72.14045075314586</v>
      </c>
      <c r="BH21" s="18">
        <v>75.85817082593998</v>
      </c>
      <c r="BI21" s="18">
        <v>67.12099302088521</v>
      </c>
      <c r="BJ21" s="18">
        <v>73.4106056749522</v>
      </c>
      <c r="BK21" s="18">
        <v>63.378782007762915</v>
      </c>
      <c r="BL21" s="18">
        <v>69.89594082632411</v>
      </c>
      <c r="BM21" s="18">
        <v>71.97136178037438</v>
      </c>
      <c r="BN21" s="18">
        <v>76.52930122377595</v>
      </c>
      <c r="BO21" s="18">
        <v>49.9420947339508</v>
      </c>
      <c r="BP21" s="18">
        <v>70.47104690950478</v>
      </c>
      <c r="BQ21" s="18">
        <v>72.15227390147871</v>
      </c>
      <c r="BR21" s="18">
        <v>61.36512819212496</v>
      </c>
      <c r="BS21" s="18">
        <v>76.38933495799785</v>
      </c>
      <c r="BT21" s="18">
        <v>70.28797843326443</v>
      </c>
      <c r="BU21" s="18">
        <v>62.649874876292735</v>
      </c>
      <c r="BV21" s="18">
        <v>52.958778892485704</v>
      </c>
      <c r="BW21" s="18">
        <v>66.6427325521094</v>
      </c>
      <c r="BX21" s="18">
        <v>59.55597860297013</v>
      </c>
      <c r="BY21" s="18">
        <v>66.10443606778331</v>
      </c>
      <c r="BZ21" s="18">
        <v>65.32151617276496</v>
      </c>
      <c r="CA21" s="18">
        <v>72.96544223568657</v>
      </c>
      <c r="CB21" s="18">
        <v>67.60084693543996</v>
      </c>
      <c r="CC21" s="18">
        <v>60.269466496237534</v>
      </c>
      <c r="CD21" s="18">
        <v>75.72034985037578</v>
      </c>
      <c r="CE21" s="18">
        <v>51.069373575073286</v>
      </c>
      <c r="CF21" s="18">
        <v>51.4410073270556</v>
      </c>
      <c r="CG21" s="18">
        <v>43.35036228603356</v>
      </c>
      <c r="CH21" s="18">
        <v>63.32211000806438</v>
      </c>
      <c r="CI21" s="19">
        <v>76.30692109839326</v>
      </c>
      <c r="CJ21" s="20">
        <v>71.34040570418331</v>
      </c>
    </row>
    <row r="22" spans="1:88" ht="26.25">
      <c r="A22" s="5">
        <v>5</v>
      </c>
      <c r="B22" s="21" t="s">
        <v>101</v>
      </c>
      <c r="C22" s="18">
        <v>22.13755184879065</v>
      </c>
      <c r="D22" s="18">
        <v>3.771659152774837</v>
      </c>
      <c r="E22" s="18">
        <v>1.6440841063119307</v>
      </c>
      <c r="F22" s="18">
        <v>6.446385241937376</v>
      </c>
      <c r="G22" s="18">
        <v>11.085729495483404</v>
      </c>
      <c r="H22" s="18">
        <v>27.54830563885194</v>
      </c>
      <c r="I22" s="18">
        <v>0.9722213643865758</v>
      </c>
      <c r="J22" s="18">
        <v>1.0006453261027335</v>
      </c>
      <c r="K22" s="18">
        <v>4.454306773292225</v>
      </c>
      <c r="L22" s="18">
        <v>0.9848938734646059</v>
      </c>
      <c r="M22" s="18">
        <v>8.857952458251104</v>
      </c>
      <c r="N22" s="18">
        <v>0.3083025910397757</v>
      </c>
      <c r="O22" s="18">
        <v>5.195963881280209</v>
      </c>
      <c r="P22" s="18">
        <v>2.1721044309790907</v>
      </c>
      <c r="Q22" s="18">
        <v>1.7389495731112783</v>
      </c>
      <c r="R22" s="18">
        <v>85.35735908509935</v>
      </c>
      <c r="S22" s="18">
        <v>0.10721355441411326</v>
      </c>
      <c r="T22" s="18">
        <v>9.343941733223419</v>
      </c>
      <c r="U22" s="18">
        <v>4.889645900495932</v>
      </c>
      <c r="V22" s="18">
        <v>0.3613611007196734</v>
      </c>
      <c r="W22" s="18">
        <v>1.5839417787795333</v>
      </c>
      <c r="X22" s="18">
        <v>1.5724374968478165</v>
      </c>
      <c r="Y22" s="18">
        <v>4.672715435130268</v>
      </c>
      <c r="Z22" s="18">
        <v>2.404747253503725</v>
      </c>
      <c r="AA22" s="18">
        <v>6.164671633311978</v>
      </c>
      <c r="AB22" s="18">
        <v>0.6412717697968799</v>
      </c>
      <c r="AC22" s="18">
        <v>0.01797227388644865</v>
      </c>
      <c r="AD22" s="18">
        <v>0.10556339919898976</v>
      </c>
      <c r="AE22" s="18">
        <v>4.654727516063193</v>
      </c>
      <c r="AF22" s="18">
        <v>0.5641019807692633</v>
      </c>
      <c r="AG22" s="18">
        <v>0</v>
      </c>
      <c r="AH22" s="18">
        <v>0.18266296662520068</v>
      </c>
      <c r="AI22" s="18">
        <v>2.724201784758572</v>
      </c>
      <c r="AJ22" s="18">
        <v>0.3796614766114785</v>
      </c>
      <c r="AK22" s="18">
        <v>3.4255978059928935</v>
      </c>
      <c r="AL22" s="18">
        <v>0.1834703031927024</v>
      </c>
      <c r="AM22" s="18">
        <v>0.9644110007694665</v>
      </c>
      <c r="AN22" s="18">
        <v>0.38829818338487876</v>
      </c>
      <c r="AO22" s="18">
        <v>1.8031652844230743</v>
      </c>
      <c r="AP22" s="18">
        <v>3.776642853530523</v>
      </c>
      <c r="AQ22" s="18">
        <v>0.5138250583892112</v>
      </c>
      <c r="AR22" s="18">
        <v>11.111631558312865</v>
      </c>
      <c r="AS22" s="18">
        <v>0.008259292219953212</v>
      </c>
      <c r="AT22" s="18">
        <v>0.28159116451131705</v>
      </c>
      <c r="AU22" s="18">
        <v>0.2513212198797004</v>
      </c>
      <c r="AV22" s="18">
        <v>0.11992374821144143</v>
      </c>
      <c r="AW22" s="18">
        <v>0.18336167316181257</v>
      </c>
      <c r="AX22" s="18">
        <v>36.172353017358795</v>
      </c>
      <c r="AY22" s="18">
        <v>0.8952720511380401</v>
      </c>
      <c r="AZ22" s="18">
        <v>0.09218762544162908</v>
      </c>
      <c r="BA22" s="18">
        <v>3.8607797415186065</v>
      </c>
      <c r="BB22" s="18">
        <v>0.09613663288389296</v>
      </c>
      <c r="BC22" s="18">
        <v>0</v>
      </c>
      <c r="BD22" s="18">
        <v>0</v>
      </c>
      <c r="BE22" s="18">
        <v>0.5086790913126668</v>
      </c>
      <c r="BF22" s="18">
        <v>0</v>
      </c>
      <c r="BG22" s="18">
        <v>0</v>
      </c>
      <c r="BH22" s="18">
        <v>6.551542936893619</v>
      </c>
      <c r="BI22" s="18">
        <v>0.30504547681882793</v>
      </c>
      <c r="BJ22" s="18">
        <v>3.494998486668812</v>
      </c>
      <c r="BK22" s="18">
        <v>1.3162516038279064</v>
      </c>
      <c r="BL22" s="18">
        <v>0</v>
      </c>
      <c r="BM22" s="18">
        <v>0.04816273208402264</v>
      </c>
      <c r="BN22" s="18">
        <v>0</v>
      </c>
      <c r="BO22" s="18">
        <v>16.170980334314653</v>
      </c>
      <c r="BP22" s="18">
        <v>0.2853368014300935</v>
      </c>
      <c r="BQ22" s="18">
        <v>0.5409927054672091</v>
      </c>
      <c r="BR22" s="18">
        <v>1.3781810613300516</v>
      </c>
      <c r="BS22" s="18">
        <v>0.23706790611152054</v>
      </c>
      <c r="BT22" s="18">
        <v>1.782789139894013</v>
      </c>
      <c r="BU22" s="18">
        <v>0.02150166409358767</v>
      </c>
      <c r="BV22" s="18">
        <v>0</v>
      </c>
      <c r="BW22" s="18">
        <v>0.5017751945448673</v>
      </c>
      <c r="BX22" s="18">
        <v>0.5807504854377376</v>
      </c>
      <c r="BY22" s="18">
        <v>0.02668147760933961</v>
      </c>
      <c r="BZ22" s="18">
        <v>0</v>
      </c>
      <c r="CA22" s="18">
        <v>0</v>
      </c>
      <c r="CB22" s="18">
        <v>0</v>
      </c>
      <c r="CC22" s="18">
        <v>0</v>
      </c>
      <c r="CD22" s="18">
        <v>2.294042968146611</v>
      </c>
      <c r="CE22" s="18">
        <v>0</v>
      </c>
      <c r="CF22" s="18">
        <v>0</v>
      </c>
      <c r="CG22" s="18">
        <v>0</v>
      </c>
      <c r="CH22" s="18">
        <v>0.5818607078187387</v>
      </c>
      <c r="CI22" s="19">
        <v>1.6151614316544411</v>
      </c>
      <c r="CJ22" s="20">
        <v>4.5441895145618565</v>
      </c>
    </row>
    <row r="23" spans="1:88" ht="15">
      <c r="A23" s="5">
        <v>6</v>
      </c>
      <c r="B23" s="9" t="s">
        <v>102</v>
      </c>
      <c r="C23" s="18">
        <f aca="true" t="shared" si="1" ref="C23:AH23">(C13/C9)*100</f>
        <v>128.0452904695977</v>
      </c>
      <c r="D23" s="18">
        <f t="shared" si="1"/>
        <v>44.157126298932326</v>
      </c>
      <c r="E23" s="18">
        <f t="shared" si="1"/>
        <v>34.27843473823357</v>
      </c>
      <c r="F23" s="18">
        <f t="shared" si="1"/>
        <v>30.537855564574823</v>
      </c>
      <c r="G23" s="18">
        <f t="shared" si="1"/>
        <v>29.982670732834332</v>
      </c>
      <c r="H23" s="18">
        <f t="shared" si="1"/>
        <v>28.748511808760828</v>
      </c>
      <c r="I23" s="18">
        <f t="shared" si="1"/>
        <v>30.619788980610423</v>
      </c>
      <c r="J23" s="18">
        <f t="shared" si="1"/>
        <v>36.787266146580365</v>
      </c>
      <c r="K23" s="18">
        <f t="shared" si="1"/>
        <v>38.7163609206959</v>
      </c>
      <c r="L23" s="18">
        <f t="shared" si="1"/>
        <v>28.04722504732875</v>
      </c>
      <c r="M23" s="18">
        <f t="shared" si="1"/>
        <v>52.2830689051902</v>
      </c>
      <c r="N23" s="18">
        <f t="shared" si="1"/>
        <v>37.335567931767855</v>
      </c>
      <c r="O23" s="18">
        <f t="shared" si="1"/>
        <v>28.876577798061838</v>
      </c>
      <c r="P23" s="18">
        <f t="shared" si="1"/>
        <v>39.42054780046257</v>
      </c>
      <c r="Q23" s="18">
        <f t="shared" si="1"/>
        <v>39.33158348934066</v>
      </c>
      <c r="R23" s="18">
        <f t="shared" si="1"/>
        <v>11.025023016829303</v>
      </c>
      <c r="S23" s="18">
        <f t="shared" si="1"/>
        <v>23.927414914008764</v>
      </c>
      <c r="T23" s="18">
        <f t="shared" si="1"/>
        <v>46.86344147945775</v>
      </c>
      <c r="U23" s="18">
        <f t="shared" si="1"/>
        <v>27.189846120891332</v>
      </c>
      <c r="V23" s="18">
        <f t="shared" si="1"/>
        <v>33.842517837631334</v>
      </c>
      <c r="W23" s="18">
        <f t="shared" si="1"/>
        <v>53.37784560046597</v>
      </c>
      <c r="X23" s="18">
        <f t="shared" si="1"/>
        <v>40.61525417340122</v>
      </c>
      <c r="Y23" s="18">
        <f t="shared" si="1"/>
        <v>24.39475653386814</v>
      </c>
      <c r="Z23" s="18">
        <f t="shared" si="1"/>
        <v>36.9861374194627</v>
      </c>
      <c r="AA23" s="18">
        <f t="shared" si="1"/>
        <v>28.112072980116288</v>
      </c>
      <c r="AB23" s="18">
        <f t="shared" si="1"/>
        <v>21.702241170957286</v>
      </c>
      <c r="AC23" s="18">
        <f t="shared" si="1"/>
        <v>29.07329988864873</v>
      </c>
      <c r="AD23" s="18">
        <f t="shared" si="1"/>
        <v>37.645959717187196</v>
      </c>
      <c r="AE23" s="18">
        <f t="shared" si="1"/>
        <v>32.616195424324005</v>
      </c>
      <c r="AF23" s="18">
        <f t="shared" si="1"/>
        <v>28.575695502940395</v>
      </c>
      <c r="AG23" s="18">
        <f t="shared" si="1"/>
        <v>24.996757960437687</v>
      </c>
      <c r="AH23" s="18">
        <f t="shared" si="1"/>
        <v>42.31467835350088</v>
      </c>
      <c r="AI23" s="18">
        <f aca="true" t="shared" si="2" ref="AI23:BN23">(AI13/AI9)*100</f>
        <v>19.673669982397158</v>
      </c>
      <c r="AJ23" s="18">
        <f t="shared" si="2"/>
        <v>39.04346944067293</v>
      </c>
      <c r="AK23" s="18">
        <f t="shared" si="2"/>
        <v>31.17470418049338</v>
      </c>
      <c r="AL23" s="18">
        <f t="shared" si="2"/>
        <v>46.590473062848055</v>
      </c>
      <c r="AM23" s="18">
        <f t="shared" si="2"/>
        <v>27.443057514020257</v>
      </c>
      <c r="AN23" s="18">
        <f t="shared" si="2"/>
        <v>33.27358969236121</v>
      </c>
      <c r="AO23" s="18">
        <f t="shared" si="2"/>
        <v>36.643539216194306</v>
      </c>
      <c r="AP23" s="18">
        <f t="shared" si="2"/>
        <v>34.05352496825866</v>
      </c>
      <c r="AQ23" s="18">
        <f t="shared" si="2"/>
        <v>42.34239720365316</v>
      </c>
      <c r="AR23" s="18">
        <f t="shared" si="2"/>
        <v>36.07872848206476</v>
      </c>
      <c r="AS23" s="18">
        <f t="shared" si="2"/>
        <v>30.552614213587464</v>
      </c>
      <c r="AT23" s="18">
        <f t="shared" si="2"/>
        <v>34.98409369331207</v>
      </c>
      <c r="AU23" s="18">
        <f t="shared" si="2"/>
        <v>25.812193670733386</v>
      </c>
      <c r="AV23" s="18">
        <f t="shared" si="2"/>
        <v>38.50855016101779</v>
      </c>
      <c r="AW23" s="18">
        <f t="shared" si="2"/>
        <v>26.901479433357178</v>
      </c>
      <c r="AX23" s="18">
        <f t="shared" si="2"/>
        <v>35.66852748339571</v>
      </c>
      <c r="AY23" s="18">
        <f t="shared" si="2"/>
        <v>41.657253333640874</v>
      </c>
      <c r="AZ23" s="18">
        <f t="shared" si="2"/>
        <v>40.08143625426276</v>
      </c>
      <c r="BA23" s="18">
        <f t="shared" si="2"/>
        <v>37.41218092745808</v>
      </c>
      <c r="BB23" s="18">
        <f t="shared" si="2"/>
        <v>39.97804050319074</v>
      </c>
      <c r="BC23" s="18">
        <f t="shared" si="2"/>
        <v>30.04818462721689</v>
      </c>
      <c r="BD23" s="18">
        <f t="shared" si="2"/>
        <v>35.7960515680569</v>
      </c>
      <c r="BE23" s="18">
        <f t="shared" si="2"/>
        <v>33.00492134404438</v>
      </c>
      <c r="BF23" s="18">
        <f t="shared" si="2"/>
        <v>24.288583463904512</v>
      </c>
      <c r="BG23" s="18">
        <f t="shared" si="2"/>
        <v>30.79251684210375</v>
      </c>
      <c r="BH23" s="18">
        <f t="shared" si="2"/>
        <v>30.38224040258169</v>
      </c>
      <c r="BI23" s="18">
        <f t="shared" si="2"/>
        <v>37.148837423184524</v>
      </c>
      <c r="BJ23" s="18">
        <f t="shared" si="2"/>
        <v>31.152734694805762</v>
      </c>
      <c r="BK23" s="18">
        <f t="shared" si="2"/>
        <v>43.23235120847364</v>
      </c>
      <c r="BL23" s="18">
        <f t="shared" si="2"/>
        <v>33.54000045984847</v>
      </c>
      <c r="BM23" s="18">
        <f t="shared" si="2"/>
        <v>30.770144309626907</v>
      </c>
      <c r="BN23" s="18">
        <f t="shared" si="2"/>
        <v>26.519775832646108</v>
      </c>
      <c r="BO23" s="18">
        <f aca="true" t="shared" si="3" ref="BO23:CJ23">(BO13/BO9)*100</f>
        <v>31.465028084139625</v>
      </c>
      <c r="BP23" s="18">
        <f t="shared" si="3"/>
        <v>32.72369591125257</v>
      </c>
      <c r="BQ23" s="18">
        <f t="shared" si="3"/>
        <v>36.028914824688776</v>
      </c>
      <c r="BR23" s="18">
        <f t="shared" si="3"/>
        <v>50.46768534745243</v>
      </c>
      <c r="BS23" s="18">
        <f t="shared" si="3"/>
        <v>31.710208120867385</v>
      </c>
      <c r="BT23" s="18">
        <f t="shared" si="3"/>
        <v>37.28580581791721</v>
      </c>
      <c r="BU23" s="18">
        <f t="shared" si="3"/>
        <v>42.3880090593251</v>
      </c>
      <c r="BV23" s="18">
        <f t="shared" si="3"/>
        <v>54.650951364084634</v>
      </c>
      <c r="BW23" s="18">
        <f t="shared" si="3"/>
        <v>35.54567428164628</v>
      </c>
      <c r="BX23" s="18">
        <f t="shared" si="3"/>
        <v>42.724460706441285</v>
      </c>
      <c r="BY23" s="18">
        <f t="shared" si="3"/>
        <v>35.014921002129576</v>
      </c>
      <c r="BZ23" s="18">
        <f t="shared" si="3"/>
        <v>36.27480676324468</v>
      </c>
      <c r="CA23" s="18">
        <f t="shared" si="3"/>
        <v>25.629141706526877</v>
      </c>
      <c r="CB23" s="18">
        <f t="shared" si="3"/>
        <v>34.61285173733969</v>
      </c>
      <c r="CC23" s="18">
        <f t="shared" si="3"/>
        <v>51.06016423461636</v>
      </c>
      <c r="CD23" s="18">
        <f t="shared" si="3"/>
        <v>29.13215705905794</v>
      </c>
      <c r="CE23" s="18">
        <f t="shared" si="3"/>
        <v>47.50122023970931</v>
      </c>
      <c r="CF23" s="18">
        <f t="shared" si="3"/>
        <v>126.56031995741024</v>
      </c>
      <c r="CG23" s="18">
        <f t="shared" si="3"/>
        <v>66.40635134028356</v>
      </c>
      <c r="CH23" s="18">
        <f t="shared" si="3"/>
        <v>33.85564840000577</v>
      </c>
      <c r="CI23" s="19">
        <f t="shared" si="3"/>
        <v>24.272713842106956</v>
      </c>
      <c r="CJ23" s="20">
        <f t="shared" si="3"/>
        <v>32.845412872589655</v>
      </c>
    </row>
    <row r="24" spans="1:88" ht="15">
      <c r="A24" s="5">
        <v>7</v>
      </c>
      <c r="B24" s="21" t="s">
        <v>103</v>
      </c>
      <c r="C24" s="18">
        <f aca="true" t="shared" si="4" ref="C24:AH24">(C13/C9)*100</f>
        <v>128.0452904695977</v>
      </c>
      <c r="D24" s="18">
        <f t="shared" si="4"/>
        <v>44.157126298932326</v>
      </c>
      <c r="E24" s="18">
        <f t="shared" si="4"/>
        <v>34.27843473823357</v>
      </c>
      <c r="F24" s="18">
        <f t="shared" si="4"/>
        <v>30.537855564574823</v>
      </c>
      <c r="G24" s="18">
        <f t="shared" si="4"/>
        <v>29.982670732834332</v>
      </c>
      <c r="H24" s="18">
        <f t="shared" si="4"/>
        <v>28.748511808760828</v>
      </c>
      <c r="I24" s="18">
        <f t="shared" si="4"/>
        <v>30.619788980610423</v>
      </c>
      <c r="J24" s="18">
        <f t="shared" si="4"/>
        <v>36.787266146580365</v>
      </c>
      <c r="K24" s="18">
        <f t="shared" si="4"/>
        <v>38.7163609206959</v>
      </c>
      <c r="L24" s="18">
        <f t="shared" si="4"/>
        <v>28.04722504732875</v>
      </c>
      <c r="M24" s="18">
        <f t="shared" si="4"/>
        <v>52.2830689051902</v>
      </c>
      <c r="N24" s="18">
        <f t="shared" si="4"/>
        <v>37.335567931767855</v>
      </c>
      <c r="O24" s="18">
        <f t="shared" si="4"/>
        <v>28.876577798061838</v>
      </c>
      <c r="P24" s="18">
        <f t="shared" si="4"/>
        <v>39.42054780046257</v>
      </c>
      <c r="Q24" s="18">
        <f t="shared" si="4"/>
        <v>39.33158348934066</v>
      </c>
      <c r="R24" s="18">
        <f t="shared" si="4"/>
        <v>11.025023016829303</v>
      </c>
      <c r="S24" s="18">
        <f t="shared" si="4"/>
        <v>23.927414914008764</v>
      </c>
      <c r="T24" s="18">
        <f t="shared" si="4"/>
        <v>46.86344147945775</v>
      </c>
      <c r="U24" s="18">
        <f t="shared" si="4"/>
        <v>27.189846120891332</v>
      </c>
      <c r="V24" s="18">
        <f t="shared" si="4"/>
        <v>33.842517837631334</v>
      </c>
      <c r="W24" s="18">
        <f t="shared" si="4"/>
        <v>53.37784560046597</v>
      </c>
      <c r="X24" s="18">
        <f t="shared" si="4"/>
        <v>40.61525417340122</v>
      </c>
      <c r="Y24" s="18">
        <f t="shared" si="4"/>
        <v>24.39475653386814</v>
      </c>
      <c r="Z24" s="18">
        <f t="shared" si="4"/>
        <v>36.9861374194627</v>
      </c>
      <c r="AA24" s="18">
        <f t="shared" si="4"/>
        <v>28.112072980116288</v>
      </c>
      <c r="AB24" s="18">
        <f t="shared" si="4"/>
        <v>21.702241170957286</v>
      </c>
      <c r="AC24" s="18">
        <f t="shared" si="4"/>
        <v>29.07329988864873</v>
      </c>
      <c r="AD24" s="18">
        <f t="shared" si="4"/>
        <v>37.645959717187196</v>
      </c>
      <c r="AE24" s="18">
        <f t="shared" si="4"/>
        <v>32.616195424324005</v>
      </c>
      <c r="AF24" s="18">
        <f t="shared" si="4"/>
        <v>28.575695502940395</v>
      </c>
      <c r="AG24" s="18">
        <f t="shared" si="4"/>
        <v>24.996757960437687</v>
      </c>
      <c r="AH24" s="18">
        <f t="shared" si="4"/>
        <v>42.31467835350088</v>
      </c>
      <c r="AI24" s="18">
        <f aca="true" t="shared" si="5" ref="AI24:BN24">(AI13/AI9)*100</f>
        <v>19.673669982397158</v>
      </c>
      <c r="AJ24" s="18">
        <f t="shared" si="5"/>
        <v>39.04346944067293</v>
      </c>
      <c r="AK24" s="18">
        <f t="shared" si="5"/>
        <v>31.17470418049338</v>
      </c>
      <c r="AL24" s="18">
        <f t="shared" si="5"/>
        <v>46.590473062848055</v>
      </c>
      <c r="AM24" s="18">
        <f t="shared" si="5"/>
        <v>27.443057514020257</v>
      </c>
      <c r="AN24" s="18">
        <f t="shared" si="5"/>
        <v>33.27358969236121</v>
      </c>
      <c r="AO24" s="18">
        <f t="shared" si="5"/>
        <v>36.643539216194306</v>
      </c>
      <c r="AP24" s="18">
        <f t="shared" si="5"/>
        <v>34.05352496825866</v>
      </c>
      <c r="AQ24" s="18">
        <f t="shared" si="5"/>
        <v>42.34239720365316</v>
      </c>
      <c r="AR24" s="18">
        <f t="shared" si="5"/>
        <v>36.07872848206476</v>
      </c>
      <c r="AS24" s="18">
        <f t="shared" si="5"/>
        <v>30.552614213587464</v>
      </c>
      <c r="AT24" s="18">
        <f t="shared" si="5"/>
        <v>34.98409369331207</v>
      </c>
      <c r="AU24" s="18">
        <f t="shared" si="5"/>
        <v>25.812193670733386</v>
      </c>
      <c r="AV24" s="18">
        <f t="shared" si="5"/>
        <v>38.50855016101779</v>
      </c>
      <c r="AW24" s="18">
        <f t="shared" si="5"/>
        <v>26.901479433357178</v>
      </c>
      <c r="AX24" s="18">
        <f t="shared" si="5"/>
        <v>35.66852748339571</v>
      </c>
      <c r="AY24" s="18">
        <f t="shared" si="5"/>
        <v>41.657253333640874</v>
      </c>
      <c r="AZ24" s="18">
        <f t="shared" si="5"/>
        <v>40.08143625426276</v>
      </c>
      <c r="BA24" s="18">
        <f t="shared" si="5"/>
        <v>37.41218092745808</v>
      </c>
      <c r="BB24" s="18">
        <f t="shared" si="5"/>
        <v>39.97804050319074</v>
      </c>
      <c r="BC24" s="18">
        <f t="shared" si="5"/>
        <v>30.04818462721689</v>
      </c>
      <c r="BD24" s="18">
        <f t="shared" si="5"/>
        <v>35.7960515680569</v>
      </c>
      <c r="BE24" s="18">
        <f t="shared" si="5"/>
        <v>33.00492134404438</v>
      </c>
      <c r="BF24" s="18">
        <f t="shared" si="5"/>
        <v>24.288583463904512</v>
      </c>
      <c r="BG24" s="18">
        <f t="shared" si="5"/>
        <v>30.79251684210375</v>
      </c>
      <c r="BH24" s="18">
        <f t="shared" si="5"/>
        <v>30.38224040258169</v>
      </c>
      <c r="BI24" s="18">
        <f t="shared" si="5"/>
        <v>37.148837423184524</v>
      </c>
      <c r="BJ24" s="18">
        <f t="shared" si="5"/>
        <v>31.152734694805762</v>
      </c>
      <c r="BK24" s="18">
        <f t="shared" si="5"/>
        <v>43.23235120847364</v>
      </c>
      <c r="BL24" s="18">
        <f t="shared" si="5"/>
        <v>33.54000045984847</v>
      </c>
      <c r="BM24" s="18">
        <f t="shared" si="5"/>
        <v>30.770144309626907</v>
      </c>
      <c r="BN24" s="18">
        <f t="shared" si="5"/>
        <v>26.519775832646108</v>
      </c>
      <c r="BO24" s="18">
        <f aca="true" t="shared" si="6" ref="BO24:CJ24">(BO13/BO9)*100</f>
        <v>31.465028084139625</v>
      </c>
      <c r="BP24" s="18">
        <f t="shared" si="6"/>
        <v>32.72369591125257</v>
      </c>
      <c r="BQ24" s="18">
        <f t="shared" si="6"/>
        <v>36.028914824688776</v>
      </c>
      <c r="BR24" s="18">
        <f t="shared" si="6"/>
        <v>50.46768534745243</v>
      </c>
      <c r="BS24" s="18">
        <f t="shared" si="6"/>
        <v>31.710208120867385</v>
      </c>
      <c r="BT24" s="18">
        <f t="shared" si="6"/>
        <v>37.28580581791721</v>
      </c>
      <c r="BU24" s="18">
        <f t="shared" si="6"/>
        <v>42.3880090593251</v>
      </c>
      <c r="BV24" s="18">
        <f t="shared" si="6"/>
        <v>54.650951364084634</v>
      </c>
      <c r="BW24" s="18">
        <f t="shared" si="6"/>
        <v>35.54567428164628</v>
      </c>
      <c r="BX24" s="18">
        <f t="shared" si="6"/>
        <v>42.724460706441285</v>
      </c>
      <c r="BY24" s="18">
        <f t="shared" si="6"/>
        <v>35.014921002129576</v>
      </c>
      <c r="BZ24" s="18">
        <f t="shared" si="6"/>
        <v>36.27480676324468</v>
      </c>
      <c r="CA24" s="18">
        <f t="shared" si="6"/>
        <v>25.629141706526877</v>
      </c>
      <c r="CB24" s="18">
        <f t="shared" si="6"/>
        <v>34.61285173733969</v>
      </c>
      <c r="CC24" s="18">
        <f t="shared" si="6"/>
        <v>51.06016423461636</v>
      </c>
      <c r="CD24" s="18">
        <f t="shared" si="6"/>
        <v>29.13215705905794</v>
      </c>
      <c r="CE24" s="18">
        <f t="shared" si="6"/>
        <v>47.50122023970931</v>
      </c>
      <c r="CF24" s="18">
        <f t="shared" si="6"/>
        <v>126.56031995741024</v>
      </c>
      <c r="CG24" s="18">
        <f t="shared" si="6"/>
        <v>66.40635134028356</v>
      </c>
      <c r="CH24" s="18">
        <f t="shared" si="6"/>
        <v>33.85564840000577</v>
      </c>
      <c r="CI24" s="19">
        <f t="shared" si="6"/>
        <v>24.272713842106956</v>
      </c>
      <c r="CJ24" s="20">
        <f t="shared" si="6"/>
        <v>32.845412872589655</v>
      </c>
    </row>
    <row r="25" spans="1:87" ht="15">
      <c r="A25" s="22"/>
      <c r="B25" s="2"/>
      <c r="C25" s="26" t="s">
        <v>104</v>
      </c>
      <c r="D25" s="26"/>
      <c r="E25" s="26"/>
      <c r="F25" s="26"/>
      <c r="G25" s="26"/>
      <c r="H25" s="26"/>
      <c r="I25" s="26"/>
      <c r="J25" s="2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</row>
    <row r="26" spans="1:87" ht="15">
      <c r="A26" s="22"/>
      <c r="B26" s="2"/>
      <c r="C26" s="27"/>
      <c r="D26" s="27"/>
      <c r="E26" s="27"/>
      <c r="F26" s="27"/>
      <c r="G26" s="27"/>
      <c r="H26" s="27"/>
      <c r="I26" s="27"/>
      <c r="J26" s="2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</sheetData>
  <mergeCells count="4">
    <mergeCell ref="A1:B2"/>
    <mergeCell ref="A4:B4"/>
    <mergeCell ref="A17:B17"/>
    <mergeCell ref="C25:J26"/>
  </mergeCells>
  <printOptions/>
  <pageMargins left="0.17" right="0.18" top="0.6" bottom="1" header="0.44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NRB</cp:lastModifiedBy>
  <cp:lastPrinted>2013-10-10T10:14:32Z</cp:lastPrinted>
  <dcterms:created xsi:type="dcterms:W3CDTF">2013-10-10T09:39:58Z</dcterms:created>
  <dcterms:modified xsi:type="dcterms:W3CDTF">2013-10-10T10:14:34Z</dcterms:modified>
  <cp:category/>
  <cp:version/>
  <cp:contentType/>
  <cp:contentStatus/>
</cp:coreProperties>
</file>