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Progress Report" sheetId="4" r:id="rId1"/>
  </sheets>
  <calcPr calcId="124519"/>
</workbook>
</file>

<file path=xl/calcChain.xml><?xml version="1.0" encoding="utf-8"?>
<calcChain xmlns="http://schemas.openxmlformats.org/spreadsheetml/2006/main">
  <c r="CI11" i="4"/>
  <c r="CI12"/>
  <c r="CI13"/>
  <c r="CI14"/>
  <c r="CI15"/>
  <c r="CI16"/>
  <c r="CI17"/>
  <c r="CI18"/>
  <c r="CI19"/>
  <c r="CI20"/>
  <c r="CI21"/>
  <c r="CI22"/>
  <c r="CI23"/>
  <c r="CI24"/>
  <c r="CI25"/>
  <c r="CI26"/>
  <c r="CI27"/>
  <c r="CI28"/>
  <c r="CI29"/>
  <c r="CI30"/>
  <c r="CI31"/>
  <c r="CI32"/>
  <c r="CI33"/>
  <c r="CI34"/>
  <c r="CI35"/>
  <c r="CI36"/>
  <c r="C37"/>
  <c r="C42" s="1"/>
  <c r="D37"/>
  <c r="D42" s="1"/>
  <c r="E37"/>
  <c r="F37"/>
  <c r="G37"/>
  <c r="H37"/>
  <c r="H42" s="1"/>
  <c r="I37"/>
  <c r="J37"/>
  <c r="J42" s="1"/>
  <c r="K37"/>
  <c r="L37"/>
  <c r="L42" s="1"/>
  <c r="M37"/>
  <c r="N37"/>
  <c r="N42" s="1"/>
  <c r="O37"/>
  <c r="O42" s="1"/>
  <c r="P37"/>
  <c r="P42" s="1"/>
  <c r="Q37"/>
  <c r="R37"/>
  <c r="S37"/>
  <c r="S42" s="1"/>
  <c r="T37"/>
  <c r="T42" s="1"/>
  <c r="U37"/>
  <c r="V37"/>
  <c r="W37"/>
  <c r="X37"/>
  <c r="X42" s="1"/>
  <c r="Y37"/>
  <c r="Z37"/>
  <c r="Z42" s="1"/>
  <c r="AA37"/>
  <c r="AB37"/>
  <c r="AB42" s="1"/>
  <c r="AC37"/>
  <c r="AD37"/>
  <c r="AD42" s="1"/>
  <c r="AE37"/>
  <c r="AE42" s="1"/>
  <c r="AF37"/>
  <c r="AF42" s="1"/>
  <c r="AG37"/>
  <c r="AH37"/>
  <c r="AI37"/>
  <c r="AI42" s="1"/>
  <c r="AJ37"/>
  <c r="AJ42" s="1"/>
  <c r="AK37"/>
  <c r="AL37"/>
  <c r="AM37"/>
  <c r="AN37"/>
  <c r="AN42" s="1"/>
  <c r="AO37"/>
  <c r="AP37"/>
  <c r="AP42" s="1"/>
  <c r="AQ37"/>
  <c r="AR37"/>
  <c r="AR42" s="1"/>
  <c r="AS37"/>
  <c r="AT37"/>
  <c r="AT42" s="1"/>
  <c r="AU37"/>
  <c r="AU42" s="1"/>
  <c r="AV37"/>
  <c r="AV42" s="1"/>
  <c r="AW37"/>
  <c r="AX37"/>
  <c r="AY37"/>
  <c r="AY42" s="1"/>
  <c r="AZ37"/>
  <c r="AZ42" s="1"/>
  <c r="BA37"/>
  <c r="BB37"/>
  <c r="BC37"/>
  <c r="BD37"/>
  <c r="BD42" s="1"/>
  <c r="BE37"/>
  <c r="BF37"/>
  <c r="BF42" s="1"/>
  <c r="BG37"/>
  <c r="BH37"/>
  <c r="BH42" s="1"/>
  <c r="BI37"/>
  <c r="BJ37"/>
  <c r="CI37" s="1"/>
  <c r="CI42" s="1"/>
  <c r="BK37"/>
  <c r="BK42" s="1"/>
  <c r="BL37"/>
  <c r="BL42" s="1"/>
  <c r="BM37"/>
  <c r="BN37"/>
  <c r="BO37"/>
  <c r="BO42" s="1"/>
  <c r="BP37"/>
  <c r="BP42" s="1"/>
  <c r="BQ37"/>
  <c r="BR37"/>
  <c r="BS37"/>
  <c r="BT37"/>
  <c r="BT42" s="1"/>
  <c r="BU37"/>
  <c r="BV37"/>
  <c r="BV42" s="1"/>
  <c r="BW37"/>
  <c r="BX37"/>
  <c r="BX42" s="1"/>
  <c r="BY37"/>
  <c r="BZ37"/>
  <c r="BZ42" s="1"/>
  <c r="CA37"/>
  <c r="CA42" s="1"/>
  <c r="CB37"/>
  <c r="CB42" s="1"/>
  <c r="CC37"/>
  <c r="CD37"/>
  <c r="CE37"/>
  <c r="CE42" s="1"/>
  <c r="CF37"/>
  <c r="CF42" s="1"/>
  <c r="CG37"/>
  <c r="CH37"/>
  <c r="CI38"/>
  <c r="CI39"/>
  <c r="CI40"/>
  <c r="CI41"/>
  <c r="E42"/>
  <c r="F42"/>
  <c r="G42"/>
  <c r="I42"/>
  <c r="K42"/>
  <c r="M42"/>
  <c r="Q42"/>
  <c r="R42"/>
  <c r="U42"/>
  <c r="V42"/>
  <c r="W42"/>
  <c r="Y42"/>
  <c r="AA42"/>
  <c r="AC42"/>
  <c r="AG42"/>
  <c r="AH42"/>
  <c r="AK42"/>
  <c r="AL42"/>
  <c r="AM42"/>
  <c r="AO42"/>
  <c r="AQ42"/>
  <c r="AS42"/>
  <c r="AW42"/>
  <c r="AX42"/>
  <c r="BA42"/>
  <c r="BB42"/>
  <c r="BC42"/>
  <c r="BE42"/>
  <c r="BG42"/>
  <c r="BI42"/>
  <c r="BM42"/>
  <c r="BN42"/>
  <c r="BQ42"/>
  <c r="BR42"/>
  <c r="BS42"/>
  <c r="BU42"/>
  <c r="BW42"/>
  <c r="BY42"/>
  <c r="CC42"/>
  <c r="CD42"/>
  <c r="CG42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I43"/>
  <c r="BJ42" l="1"/>
</calcChain>
</file>

<file path=xl/sharedStrings.xml><?xml version="1.0" encoding="utf-8"?>
<sst xmlns="http://schemas.openxmlformats.org/spreadsheetml/2006/main" count="129" uniqueCount="129">
  <si>
    <t>Nepal Rastra Bank</t>
  </si>
  <si>
    <t>Micro Finance Institutions Supervision Department</t>
  </si>
  <si>
    <t>Off-site Division</t>
  </si>
  <si>
    <t>Progress Report  of Micro Finance Financial Institutions</t>
  </si>
  <si>
    <t>At the end of Asar 2077</t>
  </si>
  <si>
    <t>S.no.</t>
  </si>
  <si>
    <t>Particulars</t>
  </si>
  <si>
    <t>Total</t>
  </si>
  <si>
    <t>NIRDHAN</t>
  </si>
  <si>
    <t>RMDC</t>
  </si>
  <si>
    <t>DEPROSE</t>
  </si>
  <si>
    <t>CHHIMEK</t>
  </si>
  <si>
    <t>SWABALAMBAN</t>
  </si>
  <si>
    <t>SANAKISAN</t>
  </si>
  <si>
    <t>NEREDU</t>
  </si>
  <si>
    <t>NAYANEPAL</t>
  </si>
  <si>
    <t>MITHILA</t>
  </si>
  <si>
    <t>SUMMIT</t>
  </si>
  <si>
    <t>SWAROJGAR</t>
  </si>
  <si>
    <t xml:space="preserve">FIRST </t>
  </si>
  <si>
    <t>NAGBAL</t>
  </si>
  <si>
    <t>KALIKA</t>
  </si>
  <si>
    <t>MIRMIRE</t>
  </si>
  <si>
    <t>JANAUTTHAN</t>
  </si>
  <si>
    <t>WOMI</t>
  </si>
  <si>
    <t>LAXMI</t>
  </si>
  <si>
    <t>CIVIL</t>
  </si>
  <si>
    <t>MAHILA</t>
  </si>
  <si>
    <t>VIJAYA</t>
  </si>
  <si>
    <t>NMB</t>
  </si>
  <si>
    <t>FORWARD</t>
  </si>
  <si>
    <t>GLOBAL IME</t>
  </si>
  <si>
    <t>MAHULI</t>
  </si>
  <si>
    <t>SURYODAYA</t>
  </si>
  <si>
    <t>MERO</t>
  </si>
  <si>
    <t>SAMATA</t>
  </si>
  <si>
    <t>RSDC</t>
  </si>
  <si>
    <t>SAMUDAYIK</t>
  </si>
  <si>
    <t>NATIONAL</t>
  </si>
  <si>
    <t xml:space="preserve">GRAMEEN </t>
  </si>
  <si>
    <t>NEPALSEWA</t>
  </si>
  <si>
    <t>UNNATI</t>
  </si>
  <si>
    <t>SWADESHI</t>
  </si>
  <si>
    <t>NADEP</t>
  </si>
  <si>
    <t>SUPPORT</t>
  </si>
  <si>
    <t>ARAMBHA Chautari</t>
  </si>
  <si>
    <t>GHODIGHODA</t>
  </si>
  <si>
    <t>ASHA</t>
  </si>
  <si>
    <t>NEPAL AGRO</t>
  </si>
  <si>
    <t>GURANSH</t>
  </si>
  <si>
    <t>GANAPATI</t>
  </si>
  <si>
    <t>INFINITY</t>
  </si>
  <si>
    <t>ADHIKHOLA</t>
  </si>
  <si>
    <t>SWABHIMAN</t>
  </si>
  <si>
    <t>SPARSHA</t>
  </si>
  <si>
    <t>SABAIKO</t>
  </si>
  <si>
    <t>SADHANA</t>
  </si>
  <si>
    <t>NIC ASIA</t>
  </si>
  <si>
    <t>SARATHI</t>
  </si>
  <si>
    <t>Manakamana</t>
  </si>
  <si>
    <t>SAJEELO</t>
  </si>
  <si>
    <t>BUDDHA JYOTI</t>
  </si>
  <si>
    <t>SAMAJ</t>
  </si>
  <si>
    <t>Grameen Swayemsewak</t>
  </si>
  <si>
    <t>Mahila Laghubitta</t>
  </si>
  <si>
    <t>Manushi</t>
  </si>
  <si>
    <t>Adarsha</t>
  </si>
  <si>
    <t>Unique</t>
  </si>
  <si>
    <t>Smart</t>
  </si>
  <si>
    <t>Mahila Samudayik</t>
  </si>
  <si>
    <t>Jalpa</t>
  </si>
  <si>
    <t>Solve</t>
  </si>
  <si>
    <t>Rastra Utthan</t>
  </si>
  <si>
    <t>WEAN</t>
  </si>
  <si>
    <t>Upakar</t>
  </si>
  <si>
    <t>Dhaulagiri</t>
  </si>
  <si>
    <t>CYC Nepal</t>
  </si>
  <si>
    <t>NESDO Samriddhi</t>
  </si>
  <si>
    <t>Swastik</t>
  </si>
  <si>
    <t>Garibi Nyunikaran</t>
  </si>
  <si>
    <t>Shrinjansheel</t>
  </si>
  <si>
    <t>NRN</t>
  </si>
  <si>
    <t>Jeevan Bikash</t>
  </si>
  <si>
    <t>Gharelu</t>
  </si>
  <si>
    <t>Janakpur</t>
  </si>
  <si>
    <t>BPW</t>
  </si>
  <si>
    <t>Aatmanirbhar</t>
  </si>
  <si>
    <t>Shaligram</t>
  </si>
  <si>
    <t>Super</t>
  </si>
  <si>
    <t>Aviyan</t>
  </si>
  <si>
    <t>Deurali</t>
  </si>
  <si>
    <t>Nava Kiran</t>
  </si>
  <si>
    <t>Consolidated</t>
  </si>
  <si>
    <t>sfo{If]q ePsf] lhNnf ;+Vof</t>
  </si>
  <si>
    <t>;]jf k'u]sf] lhNnf ;++Vof</t>
  </si>
  <si>
    <t>;]jf k'u]sf] uf=lj=;=÷g=kf= ;++Vof</t>
  </si>
  <si>
    <t>s'n sd{rf/L ;+Vof</t>
  </si>
  <si>
    <t>s'n zfvf ;+Vof</t>
  </si>
  <si>
    <t>s'n s]Gb| ;+Vof</t>
  </si>
  <si>
    <t>s'n ;d"x ;+Vof</t>
  </si>
  <si>
    <t>lgliqmo ;d"x ;+Vof</t>
  </si>
  <si>
    <t>s'n ;b:o ;+Vof</t>
  </si>
  <si>
    <t>lgliqmo ;b:o ;+Vof</t>
  </si>
  <si>
    <t>s'n C0fL ;+Vof</t>
  </si>
  <si>
    <t>s'n shf{ ljt/0f -?= xhf/df_</t>
  </si>
  <si>
    <t>n3' Joj;fo shf{ -?= xhf/df_</t>
  </si>
  <si>
    <t>n3' pBd -lwtf] shf{_ -?= xhf/df_</t>
  </si>
  <si>
    <t>cGo shf{ -?= xhf/df_</t>
  </si>
  <si>
    <t>shf{sf] ;fFjf c;'nL -?= xhf/df_</t>
  </si>
  <si>
    <t>n3' Joj;fo shf{sf] ;fFjf c;'nL -?= xhf/df_</t>
  </si>
  <si>
    <t>n3' pBd÷lwtf] shf{sf] ;fFjf c;'nL -?= xhf/df_</t>
  </si>
  <si>
    <t>cGo shf{sf] ;fFjf c;'nL</t>
  </si>
  <si>
    <t>s'n afFsL shf{ -?= xhf/df_</t>
  </si>
  <si>
    <t>n3' Joj;fo shf{ aFfsL -?= xhf/df_</t>
  </si>
  <si>
    <t>n3' pBd÷lwtf] shf{ aFfsL -?= xhf/df_</t>
  </si>
  <si>
    <t>cGo shf{ aFfsL -?= xhf/df_</t>
  </si>
  <si>
    <t>efvf gf3]sf] shf{ /sd -?= xhf/df_</t>
  </si>
  <si>
    <t xml:space="preserve">efvf gf3]sf] C0fL ;+Vof </t>
  </si>
  <si>
    <t>Aofh c;'nL /sd -?= xhf/df_</t>
  </si>
  <si>
    <t>c;'n x'g afFsL Aofh /sd -?= xhf/df_</t>
  </si>
  <si>
    <t>shf{ gf]S;fgL Aoj:yf -?= xhf/df_</t>
  </si>
  <si>
    <t>s'n artstf{ ;+Vof</t>
  </si>
  <si>
    <t>s'n art /sd -?= xhf/df_</t>
  </si>
  <si>
    <t>clgjfo{ art -?= xhf/df_</t>
  </si>
  <si>
    <t>:j]lR5s art -?= xhf/df_</t>
  </si>
  <si>
    <t>cGo art -?= xhf/df_</t>
  </si>
  <si>
    <t>;j{;fwf/0fjf6 ;+sng u/]sf] art -?= xhf/df_</t>
  </si>
  <si>
    <t>s'n jrt÷s'n shf{ -k|ltzt_</t>
  </si>
  <si>
    <t>n3' pBd shf{- lwtf]] shf{ -k|ltzt_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</si>
</sst>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\-??_);_(@_)"/>
    <numFmt numFmtId="165" formatCode="0_);[Red]\(0\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ngsanaUPC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Optima"/>
      <family val="2"/>
    </font>
    <font>
      <b/>
      <sz val="14"/>
      <name val="Optima"/>
      <family val="2"/>
    </font>
    <font>
      <b/>
      <sz val="14"/>
      <color indexed="8"/>
      <name val="Optima"/>
      <family val="2"/>
    </font>
    <font>
      <sz val="11"/>
      <name val="Optima"/>
      <family val="2"/>
    </font>
    <font>
      <b/>
      <u/>
      <sz val="14"/>
      <name val="Optima"/>
      <family val="2"/>
    </font>
    <font>
      <b/>
      <sz val="16"/>
      <name val="Optima"/>
      <family val="2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b/>
      <sz val="14"/>
      <color indexed="8"/>
      <name val="Fontasy Himali"/>
      <family val="5"/>
    </font>
    <font>
      <b/>
      <sz val="18"/>
      <color indexed="8"/>
      <name val="Preeti"/>
    </font>
    <font>
      <b/>
      <sz val="16"/>
      <color indexed="8"/>
      <name val="Calibri"/>
      <family val="2"/>
    </font>
    <font>
      <sz val="14"/>
      <color theme="1"/>
      <name val="Times New Roman"/>
      <family val="2"/>
    </font>
    <font>
      <b/>
      <sz val="16"/>
      <color indexed="8"/>
      <name val="Optima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8DB4E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93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0" borderId="0"/>
    <xf numFmtId="0" fontId="2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3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0" fontId="5" fillId="0" borderId="0"/>
    <xf numFmtId="0" fontId="2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1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2" fillId="0" borderId="0"/>
    <xf numFmtId="0" fontId="7" fillId="0" borderId="0"/>
    <xf numFmtId="164" fontId="6" fillId="0" borderId="0"/>
    <xf numFmtId="0" fontId="2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3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center"/>
    </xf>
    <xf numFmtId="0" fontId="24" fillId="24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  <xf numFmtId="0" fontId="24" fillId="24" borderId="0" xfId="0" applyNumberFormat="1" applyFont="1" applyFill="1" applyBorder="1" applyAlignment="1" applyProtection="1"/>
    <xf numFmtId="0" fontId="25" fillId="24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center" vertical="center"/>
    </xf>
    <xf numFmtId="43" fontId="24" fillId="0" borderId="0" xfId="0" applyNumberFormat="1" applyFont="1" applyFill="1" applyBorder="1" applyAlignment="1" applyProtection="1">
      <alignment horizontal="center" vertical="center"/>
    </xf>
    <xf numFmtId="0" fontId="24" fillId="24" borderId="0" xfId="0" applyNumberFormat="1" applyFont="1" applyFill="1" applyBorder="1" applyAlignment="1" applyProtection="1">
      <alignment horizontal="center" vertical="center"/>
    </xf>
    <xf numFmtId="43" fontId="24" fillId="0" borderId="0" xfId="0" applyNumberFormat="1" applyFont="1" applyFill="1" applyBorder="1" applyAlignment="1" applyProtection="1"/>
    <xf numFmtId="1" fontId="24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horizont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37" fillId="25" borderId="12" xfId="0" applyNumberFormat="1" applyFont="1" applyFill="1" applyBorder="1" applyAlignment="1" applyProtection="1">
      <alignment horizontal="center"/>
    </xf>
    <xf numFmtId="0" fontId="28" fillId="25" borderId="12" xfId="0" applyNumberFormat="1" applyFont="1" applyFill="1" applyBorder="1" applyAlignment="1" applyProtection="1">
      <alignment horizontal="center" vertical="center"/>
    </xf>
    <xf numFmtId="0" fontId="38" fillId="25" borderId="12" xfId="0" applyNumberFormat="1" applyFont="1" applyFill="1" applyBorder="1" applyAlignment="1" applyProtection="1">
      <alignment horizontal="center"/>
    </xf>
    <xf numFmtId="0" fontId="28" fillId="26" borderId="11" xfId="0" applyNumberFormat="1" applyFont="1" applyFill="1" applyBorder="1" applyAlignment="1" applyProtection="1">
      <alignment horizontal="center" vertical="center" wrapText="1" shrinkToFit="1"/>
    </xf>
    <xf numFmtId="0" fontId="29" fillId="24" borderId="13" xfId="0" applyNumberFormat="1" applyFont="1" applyFill="1" applyBorder="1" applyAlignment="1" applyProtection="1">
      <alignment horizontal="center" vertical="center" wrapText="1"/>
      <protection hidden="1"/>
    </xf>
    <xf numFmtId="0" fontId="30" fillId="24" borderId="14" xfId="0" applyNumberFormat="1" applyFont="1" applyFill="1" applyBorder="1" applyAlignment="1" applyProtection="1">
      <alignment vertical="center" wrapText="1"/>
      <protection hidden="1"/>
    </xf>
    <xf numFmtId="1" fontId="31" fillId="24" borderId="15" xfId="0" applyNumberFormat="1" applyFont="1" applyFill="1" applyBorder="1" applyAlignment="1" applyProtection="1">
      <alignment horizontal="right" vertical="center" wrapText="1"/>
      <protection hidden="1"/>
    </xf>
    <xf numFmtId="1" fontId="31" fillId="24" borderId="12" xfId="0" applyNumberFormat="1" applyFont="1" applyFill="1" applyBorder="1" applyAlignment="1" applyProtection="1"/>
    <xf numFmtId="0" fontId="29" fillId="24" borderId="16" xfId="0" applyNumberFormat="1" applyFont="1" applyFill="1" applyBorder="1" applyAlignment="1" applyProtection="1">
      <alignment horizontal="center" vertical="center" wrapText="1"/>
      <protection hidden="1"/>
    </xf>
    <xf numFmtId="0" fontId="30" fillId="24" borderId="12" xfId="0" applyNumberFormat="1" applyFont="1" applyFill="1" applyBorder="1" applyAlignment="1" applyProtection="1">
      <alignment vertical="center" wrapText="1"/>
      <protection hidden="1"/>
    </xf>
    <xf numFmtId="0" fontId="32" fillId="27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27" borderId="12" xfId="0" applyNumberFormat="1" applyFont="1" applyFill="1" applyBorder="1" applyAlignment="1" applyProtection="1">
      <alignment vertical="center" wrapText="1"/>
      <protection hidden="1"/>
    </xf>
    <xf numFmtId="1" fontId="34" fillId="27" borderId="15" xfId="0" applyNumberFormat="1" applyFont="1" applyFill="1" applyBorder="1" applyAlignment="1" applyProtection="1">
      <alignment horizontal="right" vertical="center" wrapText="1"/>
      <protection hidden="1"/>
    </xf>
    <xf numFmtId="1" fontId="34" fillId="27" borderId="12" xfId="0" applyNumberFormat="1" applyFont="1" applyFill="1" applyBorder="1" applyAlignment="1" applyProtection="1"/>
    <xf numFmtId="0" fontId="32" fillId="26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26" borderId="12" xfId="0" applyNumberFormat="1" applyFont="1" applyFill="1" applyBorder="1" applyAlignment="1" applyProtection="1">
      <alignment vertical="center" wrapText="1"/>
      <protection hidden="1"/>
    </xf>
    <xf numFmtId="1" fontId="34" fillId="26" borderId="15" xfId="0" applyNumberFormat="1" applyFont="1" applyFill="1" applyBorder="1" applyAlignment="1" applyProtection="1">
      <alignment horizontal="right" vertical="center" wrapText="1"/>
      <protection hidden="1"/>
    </xf>
    <xf numFmtId="1" fontId="34" fillId="26" borderId="12" xfId="0" applyNumberFormat="1" applyFont="1" applyFill="1" applyBorder="1" applyAlignment="1" applyProtection="1"/>
    <xf numFmtId="0" fontId="32" fillId="28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28" borderId="12" xfId="0" applyNumberFormat="1" applyFont="1" applyFill="1" applyBorder="1" applyAlignment="1" applyProtection="1">
      <alignment vertical="center" wrapText="1"/>
      <protection hidden="1"/>
    </xf>
    <xf numFmtId="1" fontId="34" fillId="28" borderId="15" xfId="0" applyNumberFormat="1" applyFont="1" applyFill="1" applyBorder="1" applyAlignment="1" applyProtection="1">
      <alignment horizontal="right" vertical="center" wrapText="1"/>
      <protection hidden="1"/>
    </xf>
    <xf numFmtId="1" fontId="34" fillId="28" borderId="12" xfId="0" applyNumberFormat="1" applyFont="1" applyFill="1" applyBorder="1" applyAlignment="1" applyProtection="1"/>
    <xf numFmtId="0" fontId="29" fillId="24" borderId="17" xfId="0" applyNumberFormat="1" applyFont="1" applyFill="1" applyBorder="1" applyAlignment="1" applyProtection="1">
      <alignment horizontal="center" vertical="center" wrapText="1"/>
      <protection hidden="1"/>
    </xf>
    <xf numFmtId="0" fontId="32" fillId="29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29" borderId="12" xfId="0" applyNumberFormat="1" applyFont="1" applyFill="1" applyBorder="1" applyAlignment="1" applyProtection="1">
      <alignment vertical="center" wrapText="1"/>
      <protection hidden="1"/>
    </xf>
    <xf numFmtId="1" fontId="34" fillId="29" borderId="15" xfId="0" applyNumberFormat="1" applyFont="1" applyFill="1" applyBorder="1" applyAlignment="1" applyProtection="1">
      <alignment horizontal="right" vertical="center" wrapText="1"/>
      <protection hidden="1"/>
    </xf>
    <xf numFmtId="1" fontId="34" fillId="29" borderId="12" xfId="0" applyNumberFormat="1" applyFont="1" applyFill="1" applyBorder="1" applyAlignment="1" applyProtection="1"/>
    <xf numFmtId="0" fontId="29" fillId="30" borderId="16" xfId="0" applyNumberFormat="1" applyFont="1" applyFill="1" applyBorder="1" applyAlignment="1" applyProtection="1">
      <alignment horizontal="center" vertical="center" wrapText="1"/>
      <protection hidden="1"/>
    </xf>
    <xf numFmtId="0" fontId="30" fillId="30" borderId="12" xfId="0" applyNumberFormat="1" applyFont="1" applyFill="1" applyBorder="1" applyAlignment="1" applyProtection="1">
      <alignment vertical="center" wrapText="1"/>
      <protection hidden="1"/>
    </xf>
    <xf numFmtId="2" fontId="31" fillId="30" borderId="15" xfId="0" applyNumberFormat="1" applyFont="1" applyFill="1" applyBorder="1" applyAlignment="1" applyProtection="1">
      <alignment horizontal="right" vertical="center" wrapText="1"/>
      <protection hidden="1"/>
    </xf>
    <xf numFmtId="0" fontId="29" fillId="30" borderId="18" xfId="0" applyNumberFormat="1" applyFont="1" applyFill="1" applyBorder="1" applyAlignment="1" applyProtection="1">
      <alignment horizontal="center" vertical="center" wrapText="1"/>
      <protection hidden="1"/>
    </xf>
    <xf numFmtId="0" fontId="30" fillId="30" borderId="19" xfId="0" applyNumberFormat="1" applyFont="1" applyFill="1" applyBorder="1" applyAlignment="1" applyProtection="1">
      <alignment vertical="center" wrapText="1"/>
      <protection hidden="1"/>
    </xf>
    <xf numFmtId="1" fontId="24" fillId="0" borderId="0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left" vertical="center"/>
    </xf>
    <xf numFmtId="0" fontId="24" fillId="25" borderId="11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/>
    <xf numFmtId="0" fontId="24" fillId="25" borderId="11" xfId="0" applyNumberFormat="1" applyFont="1" applyFill="1" applyBorder="1" applyAlignment="1" applyProtection="1">
      <alignment horizontal="center" vertical="center" wrapText="1" shrinkToFit="1"/>
    </xf>
  </cellXfs>
  <cellStyles count="93"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 2" xfId="1"/>
    <cellStyle name="Comma 2 2" xfId="59"/>
    <cellStyle name="Comma 2 2 2" xfId="60"/>
    <cellStyle name="Comma 2 2 3" xfId="58"/>
    <cellStyle name="Comma 3" xfId="61"/>
    <cellStyle name="Comma 3 2" xfId="5"/>
    <cellStyle name="Comma 4" xfId="62"/>
    <cellStyle name="Comma 4 2" xfId="11"/>
    <cellStyle name="Comma 5" xfId="56"/>
    <cellStyle name="Comma 6" xfId="92"/>
    <cellStyle name="Comma 67 2" xfId="2"/>
    <cellStyle name="Comma 70" xfId="63"/>
    <cellStyle name="Excel Built-in Comma 2" xfId="64"/>
    <cellStyle name="Excel Built-in Normal" xfId="65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10" xfId="66"/>
    <cellStyle name="Normal 11" xfId="67"/>
    <cellStyle name="Normal 12" xfId="68"/>
    <cellStyle name="Normal 13" xfId="69"/>
    <cellStyle name="Normal 14" xfId="70"/>
    <cellStyle name="Normal 15" xfId="71"/>
    <cellStyle name="Normal 16" xfId="72"/>
    <cellStyle name="Normal 17" xfId="73"/>
    <cellStyle name="Normal 18" xfId="74"/>
    <cellStyle name="Normal 19" xfId="75"/>
    <cellStyle name="Normal 2" xfId="6"/>
    <cellStyle name="Normal 2 2" xfId="76"/>
    <cellStyle name="Normal 20" xfId="77"/>
    <cellStyle name="Normal 21" xfId="78"/>
    <cellStyle name="Normal 22" xfId="79"/>
    <cellStyle name="Normal 23" xfId="80"/>
    <cellStyle name="Normal 24" xfId="81"/>
    <cellStyle name="Normal 3" xfId="10"/>
    <cellStyle name="Normal 3 2" xfId="82"/>
    <cellStyle name="Normal 3 3" xfId="49"/>
    <cellStyle name="Normal 3_Reporting Format" xfId="83"/>
    <cellStyle name="Normal 4" xfId="4"/>
    <cellStyle name="Normal 4 2" xfId="84"/>
    <cellStyle name="Normal 5" xfId="57"/>
    <cellStyle name="Normal 5 2" xfId="85"/>
    <cellStyle name="Normal 6" xfId="86"/>
    <cellStyle name="Normal 67" xfId="3"/>
    <cellStyle name="Normal 7" xfId="87"/>
    <cellStyle name="Normal 8" xfId="88"/>
    <cellStyle name="Normal 9" xfId="89"/>
    <cellStyle name="Note 2" xfId="50"/>
    <cellStyle name="Output 2" xfId="51"/>
    <cellStyle name="Percent 2" xfId="12"/>
    <cellStyle name="Percent 2 2" xfId="52"/>
    <cellStyle name="Percent 2 2 2" xfId="8"/>
    <cellStyle name="Percent 2 3" xfId="7"/>
    <cellStyle name="Percent 3" xfId="90"/>
    <cellStyle name="Percent 4" xfId="9"/>
    <cellStyle name="Percent 67 2" xfId="91"/>
    <cellStyle name="Title 2" xfId="53"/>
    <cellStyle name="Total 2" xfId="54"/>
    <cellStyle name="Warning Text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44"/>
  <sheetViews>
    <sheetView tabSelected="1" zoomScale="70" zoomScaleNormal="70" workbookViewId="0">
      <pane xSplit="2" ySplit="7" topLeftCell="BZ8" activePane="bottomRight" state="frozen"/>
      <selection pane="topRight" activeCell="C1" sqref="C1"/>
      <selection pane="bottomLeft" activeCell="A8" sqref="A8"/>
      <selection pane="bottomRight" activeCell="F3" sqref="F3"/>
    </sheetView>
  </sheetViews>
  <sheetFormatPr defaultRowHeight="15"/>
  <cols>
    <col min="2" max="2" width="70.42578125" bestFit="1" customWidth="1"/>
    <col min="3" max="6" width="15" customWidth="1"/>
    <col min="7" max="7" width="18.28515625" customWidth="1"/>
    <col min="8" max="73" width="15" customWidth="1"/>
    <col min="74" max="74" width="20" customWidth="1"/>
    <col min="75" max="86" width="15" customWidth="1"/>
    <col min="87" max="87" width="20.7109375" bestFit="1" customWidth="1"/>
  </cols>
  <sheetData>
    <row r="1" spans="1:87" ht="18">
      <c r="A1" s="1"/>
      <c r="B1" s="2" t="s">
        <v>0</v>
      </c>
      <c r="C1" s="2"/>
      <c r="D1" s="2"/>
      <c r="E1" s="2"/>
      <c r="F1" s="2"/>
      <c r="G1" s="2"/>
      <c r="H1" s="2"/>
      <c r="I1" s="3"/>
      <c r="J1" s="4"/>
      <c r="K1" s="4"/>
      <c r="L1" s="5"/>
      <c r="M1" s="4"/>
      <c r="N1" s="4"/>
      <c r="O1" s="4"/>
      <c r="P1" s="6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</row>
    <row r="2" spans="1:87" ht="18">
      <c r="A2" s="1"/>
      <c r="B2" s="2" t="s">
        <v>1</v>
      </c>
      <c r="C2" s="2"/>
      <c r="D2" s="2"/>
      <c r="E2" s="2"/>
      <c r="F2" s="2"/>
      <c r="G2" s="2"/>
      <c r="H2" s="2"/>
      <c r="I2" s="3"/>
      <c r="J2" s="4"/>
      <c r="K2" s="4"/>
      <c r="L2" s="5"/>
      <c r="M2" s="4"/>
      <c r="N2" s="4"/>
      <c r="O2" s="4"/>
      <c r="P2" s="6"/>
      <c r="Q2" s="4"/>
      <c r="R2" s="4"/>
      <c r="S2" s="4"/>
      <c r="T2" s="4"/>
      <c r="U2" s="4"/>
      <c r="V2" s="4"/>
      <c r="W2" s="4"/>
      <c r="X2" s="4"/>
      <c r="Y2" s="5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</row>
    <row r="3" spans="1:87" ht="20.25">
      <c r="A3" s="1"/>
      <c r="B3" s="7" t="s">
        <v>2</v>
      </c>
      <c r="C3" s="7"/>
      <c r="D3" s="8"/>
      <c r="E3" s="8"/>
      <c r="F3" s="7"/>
      <c r="G3" s="7"/>
      <c r="H3" s="8"/>
      <c r="I3" s="9"/>
      <c r="J3" s="10"/>
      <c r="K3" s="4"/>
      <c r="L3" s="5"/>
      <c r="M3" s="10"/>
      <c r="N3" s="4"/>
      <c r="O3" s="4"/>
      <c r="P3" s="6"/>
      <c r="Q3" s="4"/>
      <c r="R3" s="4"/>
      <c r="S3" s="4"/>
      <c r="T3" s="4"/>
      <c r="U3" s="4"/>
      <c r="V3" s="4"/>
      <c r="W3" s="4"/>
      <c r="X3" s="4"/>
      <c r="Y3" s="5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11"/>
      <c r="BH3" s="4"/>
      <c r="BI3" s="4"/>
      <c r="BJ3" s="4"/>
      <c r="BK3" s="4"/>
      <c r="BL3" s="4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4"/>
    </row>
    <row r="4" spans="1:87" ht="36">
      <c r="A4" s="1"/>
      <c r="B4" s="13" t="s">
        <v>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11"/>
    </row>
    <row r="5" spans="1:87" ht="18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</row>
    <row r="6" spans="1:87" ht="20.25">
      <c r="A6" s="48" t="s">
        <v>5</v>
      </c>
      <c r="B6" s="50" t="s">
        <v>6</v>
      </c>
      <c r="C6" s="14">
        <v>1</v>
      </c>
      <c r="D6" s="1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4">
        <v>21</v>
      </c>
      <c r="X6" s="14">
        <v>22</v>
      </c>
      <c r="Y6" s="14">
        <v>23</v>
      </c>
      <c r="Z6" s="14">
        <v>24</v>
      </c>
      <c r="AA6" s="14">
        <v>25</v>
      </c>
      <c r="AB6" s="14">
        <v>26</v>
      </c>
      <c r="AC6" s="14">
        <v>27</v>
      </c>
      <c r="AD6" s="14">
        <v>28</v>
      </c>
      <c r="AE6" s="14">
        <v>29</v>
      </c>
      <c r="AF6" s="14">
        <v>30</v>
      </c>
      <c r="AG6" s="14">
        <v>31</v>
      </c>
      <c r="AH6" s="14">
        <v>32</v>
      </c>
      <c r="AI6" s="14">
        <v>33</v>
      </c>
      <c r="AJ6" s="14">
        <v>34</v>
      </c>
      <c r="AK6" s="14">
        <v>35</v>
      </c>
      <c r="AL6" s="14">
        <v>36</v>
      </c>
      <c r="AM6" s="14">
        <v>37</v>
      </c>
      <c r="AN6" s="14">
        <v>38</v>
      </c>
      <c r="AO6" s="14">
        <v>39</v>
      </c>
      <c r="AP6" s="14">
        <v>40</v>
      </c>
      <c r="AQ6" s="14">
        <v>41</v>
      </c>
      <c r="AR6" s="14">
        <v>42</v>
      </c>
      <c r="AS6" s="14">
        <v>43</v>
      </c>
      <c r="AT6" s="14">
        <v>44</v>
      </c>
      <c r="AU6" s="14">
        <v>45</v>
      </c>
      <c r="AV6" s="14">
        <v>46</v>
      </c>
      <c r="AW6" s="14">
        <v>47</v>
      </c>
      <c r="AX6" s="14">
        <v>48</v>
      </c>
      <c r="AY6" s="14">
        <v>49</v>
      </c>
      <c r="AZ6" s="14">
        <v>50</v>
      </c>
      <c r="BA6" s="14">
        <v>51</v>
      </c>
      <c r="BB6" s="14">
        <v>52</v>
      </c>
      <c r="BC6" s="14">
        <v>53</v>
      </c>
      <c r="BD6" s="14">
        <v>54</v>
      </c>
      <c r="BE6" s="14">
        <v>55</v>
      </c>
      <c r="BF6" s="14">
        <v>56</v>
      </c>
      <c r="BG6" s="14">
        <v>57</v>
      </c>
      <c r="BH6" s="14">
        <v>58</v>
      </c>
      <c r="BI6" s="14">
        <v>59</v>
      </c>
      <c r="BJ6" s="14">
        <v>60</v>
      </c>
      <c r="BK6" s="14">
        <v>61</v>
      </c>
      <c r="BL6" s="14">
        <v>62</v>
      </c>
      <c r="BM6" s="14">
        <v>63</v>
      </c>
      <c r="BN6" s="14">
        <v>64</v>
      </c>
      <c r="BO6" s="14">
        <v>65</v>
      </c>
      <c r="BP6" s="14">
        <v>66</v>
      </c>
      <c r="BQ6" s="14">
        <v>67</v>
      </c>
      <c r="BR6" s="14">
        <v>68</v>
      </c>
      <c r="BS6" s="14">
        <v>69</v>
      </c>
      <c r="BT6" s="14">
        <v>70</v>
      </c>
      <c r="BU6" s="14">
        <v>71</v>
      </c>
      <c r="BV6" s="14">
        <v>72</v>
      </c>
      <c r="BW6" s="14">
        <v>73</v>
      </c>
      <c r="BX6" s="14">
        <v>74</v>
      </c>
      <c r="BY6" s="14">
        <v>75</v>
      </c>
      <c r="BZ6" s="14">
        <v>76</v>
      </c>
      <c r="CA6" s="14">
        <v>77</v>
      </c>
      <c r="CB6" s="14">
        <v>78</v>
      </c>
      <c r="CC6" s="14">
        <v>79</v>
      </c>
      <c r="CD6" s="14">
        <v>80</v>
      </c>
      <c r="CE6" s="14">
        <v>81</v>
      </c>
      <c r="CF6" s="14">
        <v>82</v>
      </c>
      <c r="CG6" s="14">
        <v>83</v>
      </c>
      <c r="CH6" s="14">
        <v>84</v>
      </c>
      <c r="CI6" s="15" t="s">
        <v>7</v>
      </c>
    </row>
    <row r="7" spans="1:87" ht="60.75" customHeight="1">
      <c r="A7" s="49"/>
      <c r="B7" s="49"/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J7" s="14" t="s">
        <v>15</v>
      </c>
      <c r="K7" s="14" t="s">
        <v>16</v>
      </c>
      <c r="L7" s="14" t="s">
        <v>17</v>
      </c>
      <c r="M7" s="14" t="s">
        <v>18</v>
      </c>
      <c r="N7" s="14" t="s">
        <v>19</v>
      </c>
      <c r="O7" s="16" t="s">
        <v>20</v>
      </c>
      <c r="P7" s="14" t="s">
        <v>21</v>
      </c>
      <c r="Q7" s="14" t="s">
        <v>22</v>
      </c>
      <c r="R7" s="14" t="s">
        <v>23</v>
      </c>
      <c r="S7" s="16" t="s">
        <v>24</v>
      </c>
      <c r="T7" s="14" t="s">
        <v>25</v>
      </c>
      <c r="U7" s="14" t="s">
        <v>26</v>
      </c>
      <c r="V7" s="14" t="s">
        <v>27</v>
      </c>
      <c r="W7" s="14" t="s">
        <v>28</v>
      </c>
      <c r="X7" s="14" t="s">
        <v>29</v>
      </c>
      <c r="Y7" s="14" t="s">
        <v>30</v>
      </c>
      <c r="Z7" s="14" t="s">
        <v>31</v>
      </c>
      <c r="AA7" s="14" t="s">
        <v>32</v>
      </c>
      <c r="AB7" s="14" t="s">
        <v>33</v>
      </c>
      <c r="AC7" s="14" t="s">
        <v>34</v>
      </c>
      <c r="AD7" s="14" t="s">
        <v>35</v>
      </c>
      <c r="AE7" s="14" t="s">
        <v>36</v>
      </c>
      <c r="AF7" s="14" t="s">
        <v>37</v>
      </c>
      <c r="AG7" s="14" t="s">
        <v>38</v>
      </c>
      <c r="AH7" s="14" t="s">
        <v>39</v>
      </c>
      <c r="AI7" s="14" t="s">
        <v>40</v>
      </c>
      <c r="AJ7" s="14" t="s">
        <v>41</v>
      </c>
      <c r="AK7" s="14" t="s">
        <v>42</v>
      </c>
      <c r="AL7" s="14" t="s">
        <v>43</v>
      </c>
      <c r="AM7" s="14" t="s">
        <v>44</v>
      </c>
      <c r="AN7" s="14" t="s">
        <v>45</v>
      </c>
      <c r="AO7" s="14" t="s">
        <v>46</v>
      </c>
      <c r="AP7" s="14" t="s">
        <v>47</v>
      </c>
      <c r="AQ7" s="14" t="s">
        <v>48</v>
      </c>
      <c r="AR7" s="14" t="s">
        <v>49</v>
      </c>
      <c r="AS7" s="14" t="s">
        <v>50</v>
      </c>
      <c r="AT7" s="14" t="s">
        <v>51</v>
      </c>
      <c r="AU7" s="14" t="s">
        <v>52</v>
      </c>
      <c r="AV7" s="14" t="s">
        <v>53</v>
      </c>
      <c r="AW7" s="14" t="s">
        <v>54</v>
      </c>
      <c r="AX7" s="14" t="s">
        <v>55</v>
      </c>
      <c r="AY7" s="14" t="s">
        <v>56</v>
      </c>
      <c r="AZ7" s="14" t="s">
        <v>57</v>
      </c>
      <c r="BA7" s="14" t="s">
        <v>58</v>
      </c>
      <c r="BB7" s="14" t="s">
        <v>59</v>
      </c>
      <c r="BC7" s="14" t="s">
        <v>60</v>
      </c>
      <c r="BD7" s="14" t="s">
        <v>61</v>
      </c>
      <c r="BE7" s="14" t="s">
        <v>62</v>
      </c>
      <c r="BF7" s="14" t="s">
        <v>63</v>
      </c>
      <c r="BG7" s="14" t="s">
        <v>64</v>
      </c>
      <c r="BH7" s="14" t="s">
        <v>65</v>
      </c>
      <c r="BI7" s="14" t="s">
        <v>66</v>
      </c>
      <c r="BJ7" s="14" t="s">
        <v>67</v>
      </c>
      <c r="BK7" s="14" t="s">
        <v>68</v>
      </c>
      <c r="BL7" s="14" t="s">
        <v>69</v>
      </c>
      <c r="BM7" s="14" t="s">
        <v>70</v>
      </c>
      <c r="BN7" s="14" t="s">
        <v>71</v>
      </c>
      <c r="BO7" s="14" t="s">
        <v>72</v>
      </c>
      <c r="BP7" s="14" t="s">
        <v>73</v>
      </c>
      <c r="BQ7" s="14" t="s">
        <v>74</v>
      </c>
      <c r="BR7" s="14" t="s">
        <v>75</v>
      </c>
      <c r="BS7" s="14" t="s">
        <v>76</v>
      </c>
      <c r="BT7" s="14" t="s">
        <v>77</v>
      </c>
      <c r="BU7" s="14" t="s">
        <v>78</v>
      </c>
      <c r="BV7" s="14" t="s">
        <v>79</v>
      </c>
      <c r="BW7" s="14" t="s">
        <v>80</v>
      </c>
      <c r="BX7" s="14" t="s">
        <v>81</v>
      </c>
      <c r="BY7" s="14" t="s">
        <v>82</v>
      </c>
      <c r="BZ7" s="14" t="s">
        <v>83</v>
      </c>
      <c r="CA7" s="14" t="s">
        <v>84</v>
      </c>
      <c r="CB7" s="14" t="s">
        <v>85</v>
      </c>
      <c r="CC7" s="14" t="s">
        <v>86</v>
      </c>
      <c r="CD7" s="14" t="s">
        <v>87</v>
      </c>
      <c r="CE7" s="14" t="s">
        <v>88</v>
      </c>
      <c r="CF7" s="14" t="s">
        <v>89</v>
      </c>
      <c r="CG7" s="14" t="s">
        <v>90</v>
      </c>
      <c r="CH7" s="14" t="s">
        <v>91</v>
      </c>
      <c r="CI7" s="17" t="s">
        <v>92</v>
      </c>
    </row>
    <row r="8" spans="1:87" ht="24.95" customHeight="1">
      <c r="A8" s="18">
        <v>1</v>
      </c>
      <c r="B8" s="19" t="s">
        <v>93</v>
      </c>
      <c r="C8" s="20">
        <v>77</v>
      </c>
      <c r="D8" s="20">
        <v>77</v>
      </c>
      <c r="E8" s="20">
        <v>77</v>
      </c>
      <c r="F8" s="20">
        <v>77</v>
      </c>
      <c r="G8" s="20">
        <v>77</v>
      </c>
      <c r="H8" s="20">
        <v>77</v>
      </c>
      <c r="I8" s="20">
        <v>31</v>
      </c>
      <c r="J8" s="20">
        <v>10</v>
      </c>
      <c r="K8" s="20">
        <v>15</v>
      </c>
      <c r="L8" s="20">
        <v>15</v>
      </c>
      <c r="M8" s="20">
        <v>77</v>
      </c>
      <c r="N8" s="20">
        <v>77</v>
      </c>
      <c r="O8" s="20">
        <v>10</v>
      </c>
      <c r="P8" s="20">
        <v>77</v>
      </c>
      <c r="Q8" s="20">
        <v>31</v>
      </c>
      <c r="R8" s="20">
        <v>19</v>
      </c>
      <c r="S8" s="20">
        <v>77</v>
      </c>
      <c r="T8" s="20">
        <v>77</v>
      </c>
      <c r="U8" s="20">
        <v>77</v>
      </c>
      <c r="V8" s="20">
        <v>77</v>
      </c>
      <c r="W8" s="20">
        <v>77</v>
      </c>
      <c r="X8" s="20">
        <v>77</v>
      </c>
      <c r="Y8" s="20">
        <v>77</v>
      </c>
      <c r="Z8" s="20">
        <v>77</v>
      </c>
      <c r="AA8" s="20">
        <v>15</v>
      </c>
      <c r="AB8" s="20">
        <v>23</v>
      </c>
      <c r="AC8" s="20">
        <v>77</v>
      </c>
      <c r="AD8" s="20">
        <v>10</v>
      </c>
      <c r="AE8" s="20">
        <v>77</v>
      </c>
      <c r="AF8" s="20">
        <v>10</v>
      </c>
      <c r="AG8" s="20">
        <v>77</v>
      </c>
      <c r="AH8" s="20">
        <v>77</v>
      </c>
      <c r="AI8" s="20">
        <v>10</v>
      </c>
      <c r="AJ8" s="20">
        <v>19</v>
      </c>
      <c r="AK8" s="20">
        <v>77</v>
      </c>
      <c r="AL8" s="20">
        <v>75</v>
      </c>
      <c r="AM8" s="20">
        <v>10</v>
      </c>
      <c r="AN8" s="20">
        <v>30</v>
      </c>
      <c r="AO8" s="20">
        <v>10</v>
      </c>
      <c r="AP8" s="20">
        <v>77</v>
      </c>
      <c r="AQ8" s="20">
        <v>10</v>
      </c>
      <c r="AR8" s="20">
        <v>14</v>
      </c>
      <c r="AS8" s="20">
        <v>77</v>
      </c>
      <c r="AT8" s="20">
        <v>77</v>
      </c>
      <c r="AU8" s="20">
        <v>11</v>
      </c>
      <c r="AV8" s="20">
        <v>10</v>
      </c>
      <c r="AW8" s="20">
        <v>10</v>
      </c>
      <c r="AX8" s="20">
        <v>77</v>
      </c>
      <c r="AY8" s="20">
        <v>77</v>
      </c>
      <c r="AZ8" s="20">
        <v>77</v>
      </c>
      <c r="BA8" s="20">
        <v>77</v>
      </c>
      <c r="BB8" s="20">
        <v>10</v>
      </c>
      <c r="BC8" s="20">
        <v>77</v>
      </c>
      <c r="BD8" s="20">
        <v>10</v>
      </c>
      <c r="BE8" s="20">
        <v>3</v>
      </c>
      <c r="BF8" s="20">
        <v>10</v>
      </c>
      <c r="BG8" s="20">
        <v>77</v>
      </c>
      <c r="BH8" s="20">
        <v>77</v>
      </c>
      <c r="BI8" s="20">
        <v>13</v>
      </c>
      <c r="BJ8" s="20">
        <v>10</v>
      </c>
      <c r="BK8" s="20">
        <v>10</v>
      </c>
      <c r="BL8" s="20">
        <v>10</v>
      </c>
      <c r="BM8" s="20">
        <v>10</v>
      </c>
      <c r="BN8" s="20">
        <v>14</v>
      </c>
      <c r="BO8" s="20">
        <v>77</v>
      </c>
      <c r="BP8" s="20">
        <v>13</v>
      </c>
      <c r="BQ8" s="20">
        <v>12</v>
      </c>
      <c r="BR8" s="20">
        <v>77</v>
      </c>
      <c r="BS8" s="20">
        <v>77</v>
      </c>
      <c r="BT8" s="20">
        <v>12</v>
      </c>
      <c r="BU8" s="20">
        <v>8</v>
      </c>
      <c r="BV8" s="20">
        <v>8</v>
      </c>
      <c r="BW8" s="20">
        <v>77</v>
      </c>
      <c r="BX8" s="20">
        <v>77</v>
      </c>
      <c r="BY8" s="20">
        <v>77</v>
      </c>
      <c r="BZ8" s="20">
        <v>77</v>
      </c>
      <c r="CA8" s="20">
        <v>8</v>
      </c>
      <c r="CB8" s="20">
        <v>13</v>
      </c>
      <c r="CC8" s="20">
        <v>3</v>
      </c>
      <c r="CD8" s="20">
        <v>11</v>
      </c>
      <c r="CE8" s="20">
        <v>12</v>
      </c>
      <c r="CF8" s="20">
        <v>20</v>
      </c>
      <c r="CG8" s="20">
        <v>12</v>
      </c>
      <c r="CH8" s="20">
        <v>77</v>
      </c>
      <c r="CI8" s="21">
        <v>77</v>
      </c>
    </row>
    <row r="9" spans="1:87" ht="24.95" customHeight="1">
      <c r="A9" s="22">
        <v>2</v>
      </c>
      <c r="B9" s="23" t="s">
        <v>94</v>
      </c>
      <c r="C9" s="20">
        <v>77</v>
      </c>
      <c r="D9" s="20">
        <v>77</v>
      </c>
      <c r="E9" s="20">
        <v>71</v>
      </c>
      <c r="F9" s="20">
        <v>66</v>
      </c>
      <c r="G9" s="20">
        <v>61</v>
      </c>
      <c r="H9" s="20">
        <v>73</v>
      </c>
      <c r="I9" s="20">
        <v>31</v>
      </c>
      <c r="J9" s="20">
        <v>10</v>
      </c>
      <c r="K9" s="20">
        <v>10</v>
      </c>
      <c r="L9" s="20">
        <v>10</v>
      </c>
      <c r="M9" s="20">
        <v>29</v>
      </c>
      <c r="N9" s="20">
        <v>47</v>
      </c>
      <c r="O9" s="20">
        <v>10</v>
      </c>
      <c r="P9" s="20">
        <v>28</v>
      </c>
      <c r="Q9" s="20">
        <v>31</v>
      </c>
      <c r="R9" s="20">
        <v>19</v>
      </c>
      <c r="S9" s="20">
        <v>38</v>
      </c>
      <c r="T9" s="20">
        <v>52</v>
      </c>
      <c r="U9" s="20">
        <v>26</v>
      </c>
      <c r="V9" s="20">
        <v>23</v>
      </c>
      <c r="W9" s="20">
        <v>35</v>
      </c>
      <c r="X9" s="20">
        <v>54</v>
      </c>
      <c r="Y9" s="20">
        <v>39</v>
      </c>
      <c r="Z9" s="20">
        <v>46</v>
      </c>
      <c r="AA9" s="20">
        <v>15</v>
      </c>
      <c r="AB9" s="20">
        <v>23</v>
      </c>
      <c r="AC9" s="20">
        <v>59</v>
      </c>
      <c r="AD9" s="20">
        <v>10</v>
      </c>
      <c r="AE9" s="20">
        <v>31</v>
      </c>
      <c r="AF9" s="20">
        <v>10</v>
      </c>
      <c r="AG9" s="20">
        <v>48</v>
      </c>
      <c r="AH9" s="20">
        <v>57</v>
      </c>
      <c r="AI9" s="20">
        <v>6</v>
      </c>
      <c r="AJ9" s="20">
        <v>19</v>
      </c>
      <c r="AK9" s="20">
        <v>53</v>
      </c>
      <c r="AL9" s="20">
        <v>46</v>
      </c>
      <c r="AM9" s="20">
        <v>10</v>
      </c>
      <c r="AN9" s="20">
        <v>30</v>
      </c>
      <c r="AO9" s="20">
        <v>2</v>
      </c>
      <c r="AP9" s="20">
        <v>29</v>
      </c>
      <c r="AQ9" s="20">
        <v>10</v>
      </c>
      <c r="AR9" s="20">
        <v>11</v>
      </c>
      <c r="AS9" s="20">
        <v>18</v>
      </c>
      <c r="AT9" s="20">
        <v>29</v>
      </c>
      <c r="AU9" s="20">
        <v>11</v>
      </c>
      <c r="AV9" s="20">
        <v>6</v>
      </c>
      <c r="AW9" s="20">
        <v>10</v>
      </c>
      <c r="AX9" s="20">
        <v>31</v>
      </c>
      <c r="AY9" s="20">
        <v>22</v>
      </c>
      <c r="AZ9" s="20">
        <v>33</v>
      </c>
      <c r="BA9" s="20">
        <v>15</v>
      </c>
      <c r="BB9" s="20">
        <v>6</v>
      </c>
      <c r="BC9" s="20">
        <v>25</v>
      </c>
      <c r="BD9" s="20">
        <v>2</v>
      </c>
      <c r="BE9" s="20">
        <v>3</v>
      </c>
      <c r="BF9" s="20">
        <v>6</v>
      </c>
      <c r="BG9" s="20">
        <v>29</v>
      </c>
      <c r="BH9" s="20">
        <v>8</v>
      </c>
      <c r="BI9" s="20">
        <v>3</v>
      </c>
      <c r="BJ9" s="20">
        <v>6</v>
      </c>
      <c r="BK9" s="20">
        <v>1</v>
      </c>
      <c r="BL9" s="20">
        <v>6</v>
      </c>
      <c r="BM9" s="20">
        <v>6</v>
      </c>
      <c r="BN9" s="20">
        <v>8</v>
      </c>
      <c r="BO9" s="20">
        <v>29</v>
      </c>
      <c r="BP9" s="20">
        <v>5</v>
      </c>
      <c r="BQ9" s="20">
        <v>2</v>
      </c>
      <c r="BR9" s="20">
        <v>16</v>
      </c>
      <c r="BS9" s="20">
        <v>8</v>
      </c>
      <c r="BT9" s="20">
        <v>17</v>
      </c>
      <c r="BU9" s="20">
        <v>4</v>
      </c>
      <c r="BV9" s="20">
        <v>4</v>
      </c>
      <c r="BW9" s="20">
        <v>4</v>
      </c>
      <c r="BX9" s="20">
        <v>37</v>
      </c>
      <c r="BY9" s="20">
        <v>8</v>
      </c>
      <c r="BZ9" s="20">
        <v>11</v>
      </c>
      <c r="CA9" s="20">
        <v>6</v>
      </c>
      <c r="CB9" s="20">
        <v>9</v>
      </c>
      <c r="CC9" s="20">
        <v>3</v>
      </c>
      <c r="CD9" s="20">
        <v>5</v>
      </c>
      <c r="CE9" s="20">
        <v>1</v>
      </c>
      <c r="CF9" s="20">
        <v>20</v>
      </c>
      <c r="CG9" s="20">
        <v>9</v>
      </c>
      <c r="CH9" s="20">
        <v>1</v>
      </c>
      <c r="CI9" s="21">
        <v>77</v>
      </c>
    </row>
    <row r="10" spans="1:87" ht="24.95" customHeight="1">
      <c r="A10" s="22">
        <v>3</v>
      </c>
      <c r="B10" s="23" t="s">
        <v>95</v>
      </c>
      <c r="C10" s="20">
        <v>532</v>
      </c>
      <c r="D10" s="20">
        <v>0</v>
      </c>
      <c r="E10" s="20">
        <v>627</v>
      </c>
      <c r="F10" s="20">
        <v>427</v>
      </c>
      <c r="G10" s="20">
        <v>423</v>
      </c>
      <c r="H10" s="20">
        <v>443</v>
      </c>
      <c r="I10" s="20">
        <v>279</v>
      </c>
      <c r="J10" s="20">
        <v>100</v>
      </c>
      <c r="K10" s="20">
        <v>306</v>
      </c>
      <c r="L10" s="20">
        <v>111</v>
      </c>
      <c r="M10" s="20">
        <v>235</v>
      </c>
      <c r="N10" s="20">
        <v>0</v>
      </c>
      <c r="O10" s="20">
        <v>76</v>
      </c>
      <c r="P10" s="20">
        <v>168</v>
      </c>
      <c r="Q10" s="20">
        <v>564</v>
      </c>
      <c r="R10" s="20">
        <v>99</v>
      </c>
      <c r="S10" s="20">
        <v>261</v>
      </c>
      <c r="T10" s="20">
        <v>262</v>
      </c>
      <c r="U10" s="20">
        <v>164</v>
      </c>
      <c r="V10" s="20">
        <v>289</v>
      </c>
      <c r="W10" s="20">
        <v>571</v>
      </c>
      <c r="X10" s="20">
        <v>753</v>
      </c>
      <c r="Y10" s="20">
        <v>453</v>
      </c>
      <c r="Z10" s="20">
        <v>736</v>
      </c>
      <c r="AA10" s="20">
        <v>160</v>
      </c>
      <c r="AB10" s="20">
        <v>138</v>
      </c>
      <c r="AC10" s="20">
        <v>529</v>
      </c>
      <c r="AD10" s="20">
        <v>168</v>
      </c>
      <c r="AE10" s="20">
        <v>57</v>
      </c>
      <c r="AF10" s="20">
        <v>90</v>
      </c>
      <c r="AG10" s="20">
        <v>335</v>
      </c>
      <c r="AH10" s="20">
        <v>358</v>
      </c>
      <c r="AI10" s="20">
        <v>84</v>
      </c>
      <c r="AJ10" s="20">
        <v>353</v>
      </c>
      <c r="AK10" s="20">
        <v>609</v>
      </c>
      <c r="AL10" s="20">
        <v>718</v>
      </c>
      <c r="AM10" s="20">
        <v>102</v>
      </c>
      <c r="AN10" s="20">
        <v>530</v>
      </c>
      <c r="AO10" s="20">
        <v>16</v>
      </c>
      <c r="AP10" s="20">
        <v>315</v>
      </c>
      <c r="AQ10" s="20">
        <v>228</v>
      </c>
      <c r="AR10" s="20">
        <v>138</v>
      </c>
      <c r="AS10" s="20">
        <v>133</v>
      </c>
      <c r="AT10" s="20">
        <v>456</v>
      </c>
      <c r="AU10" s="20">
        <v>59</v>
      </c>
      <c r="AV10" s="20">
        <v>199</v>
      </c>
      <c r="AW10" s="20">
        <v>63</v>
      </c>
      <c r="AX10" s="20">
        <v>554</v>
      </c>
      <c r="AY10" s="20">
        <v>347</v>
      </c>
      <c r="AZ10" s="20">
        <v>310</v>
      </c>
      <c r="BA10" s="20">
        <v>297</v>
      </c>
      <c r="BB10" s="20">
        <v>51</v>
      </c>
      <c r="BC10" s="20">
        <v>121</v>
      </c>
      <c r="BD10" s="20">
        <v>25</v>
      </c>
      <c r="BE10" s="20">
        <v>74</v>
      </c>
      <c r="BF10" s="20">
        <v>63</v>
      </c>
      <c r="BG10" s="20">
        <v>210</v>
      </c>
      <c r="BH10" s="20">
        <v>89</v>
      </c>
      <c r="BI10" s="20">
        <v>8</v>
      </c>
      <c r="BJ10" s="20">
        <v>40</v>
      </c>
      <c r="BK10" s="20">
        <v>9</v>
      </c>
      <c r="BL10" s="20">
        <v>36</v>
      </c>
      <c r="BM10" s="20">
        <v>44</v>
      </c>
      <c r="BN10" s="20">
        <v>36</v>
      </c>
      <c r="BO10" s="20">
        <v>211</v>
      </c>
      <c r="BP10" s="20">
        <v>6</v>
      </c>
      <c r="BQ10" s="20">
        <v>15</v>
      </c>
      <c r="BR10" s="20">
        <v>169</v>
      </c>
      <c r="BS10" s="20">
        <v>76</v>
      </c>
      <c r="BT10" s="20">
        <v>246</v>
      </c>
      <c r="BU10" s="20">
        <v>65</v>
      </c>
      <c r="BV10" s="20">
        <v>46</v>
      </c>
      <c r="BW10" s="20">
        <v>50</v>
      </c>
      <c r="BX10" s="20">
        <v>449</v>
      </c>
      <c r="BY10" s="20">
        <v>78</v>
      </c>
      <c r="BZ10" s="20">
        <v>77</v>
      </c>
      <c r="CA10" s="20">
        <v>118</v>
      </c>
      <c r="CB10" s="20">
        <v>9</v>
      </c>
      <c r="CC10" s="20">
        <v>40</v>
      </c>
      <c r="CD10" s="20">
        <v>22</v>
      </c>
      <c r="CE10" s="20">
        <v>10</v>
      </c>
      <c r="CF10" s="20">
        <v>27</v>
      </c>
      <c r="CG10" s="20">
        <v>26</v>
      </c>
      <c r="CH10" s="20">
        <v>2</v>
      </c>
      <c r="CI10" s="21"/>
    </row>
    <row r="11" spans="1:87" ht="24.95" customHeight="1">
      <c r="A11" s="22">
        <v>4</v>
      </c>
      <c r="B11" s="23" t="s">
        <v>96</v>
      </c>
      <c r="C11" s="20">
        <v>1182</v>
      </c>
      <c r="D11" s="20">
        <v>34</v>
      </c>
      <c r="E11" s="20">
        <v>566</v>
      </c>
      <c r="F11" s="20">
        <v>1116</v>
      </c>
      <c r="G11" s="20">
        <v>677</v>
      </c>
      <c r="H11" s="20">
        <v>88</v>
      </c>
      <c r="I11" s="20">
        <v>560</v>
      </c>
      <c r="J11" s="20">
        <v>115</v>
      </c>
      <c r="K11" s="20">
        <v>113</v>
      </c>
      <c r="L11" s="20">
        <v>189</v>
      </c>
      <c r="M11" s="20">
        <v>383</v>
      </c>
      <c r="N11" s="20">
        <v>21</v>
      </c>
      <c r="O11" s="20">
        <v>208</v>
      </c>
      <c r="P11" s="20">
        <v>291</v>
      </c>
      <c r="Q11" s="20">
        <v>323</v>
      </c>
      <c r="R11" s="20">
        <v>202</v>
      </c>
      <c r="S11" s="20">
        <v>230</v>
      </c>
      <c r="T11" s="20">
        <v>325</v>
      </c>
      <c r="U11" s="20">
        <v>221</v>
      </c>
      <c r="V11" s="20">
        <v>183</v>
      </c>
      <c r="W11" s="20">
        <v>264</v>
      </c>
      <c r="X11" s="20">
        <v>407</v>
      </c>
      <c r="Y11" s="20">
        <v>795</v>
      </c>
      <c r="Z11" s="20">
        <v>290</v>
      </c>
      <c r="AA11" s="20">
        <v>213</v>
      </c>
      <c r="AB11" s="20">
        <v>286</v>
      </c>
      <c r="AC11" s="20">
        <v>453</v>
      </c>
      <c r="AD11" s="20">
        <v>154</v>
      </c>
      <c r="AE11" s="20">
        <v>14</v>
      </c>
      <c r="AF11" s="20">
        <v>152</v>
      </c>
      <c r="AG11" s="20">
        <v>287</v>
      </c>
      <c r="AH11" s="20">
        <v>889</v>
      </c>
      <c r="AI11" s="20">
        <v>62</v>
      </c>
      <c r="AJ11" s="20">
        <v>283</v>
      </c>
      <c r="AK11" s="20">
        <v>322</v>
      </c>
      <c r="AL11" s="20">
        <v>306</v>
      </c>
      <c r="AM11" s="20">
        <v>81</v>
      </c>
      <c r="AN11" s="20">
        <v>369</v>
      </c>
      <c r="AO11" s="20">
        <v>47</v>
      </c>
      <c r="AP11" s="20">
        <v>262</v>
      </c>
      <c r="AQ11" s="20">
        <v>97</v>
      </c>
      <c r="AR11" s="20">
        <v>106</v>
      </c>
      <c r="AS11" s="20">
        <v>192</v>
      </c>
      <c r="AT11" s="20">
        <v>241</v>
      </c>
      <c r="AU11" s="20">
        <v>89</v>
      </c>
      <c r="AV11" s="20">
        <v>110</v>
      </c>
      <c r="AW11" s="20">
        <v>99</v>
      </c>
      <c r="AX11" s="20">
        <v>223</v>
      </c>
      <c r="AY11" s="20">
        <v>223</v>
      </c>
      <c r="AZ11" s="20">
        <v>304</v>
      </c>
      <c r="BA11" s="20">
        <v>141</v>
      </c>
      <c r="BB11" s="20">
        <v>81</v>
      </c>
      <c r="BC11" s="20">
        <v>129</v>
      </c>
      <c r="BD11" s="20">
        <v>11</v>
      </c>
      <c r="BE11" s="20">
        <v>27</v>
      </c>
      <c r="BF11" s="20">
        <v>111</v>
      </c>
      <c r="BG11" s="20">
        <v>241</v>
      </c>
      <c r="BH11" s="20">
        <v>97</v>
      </c>
      <c r="BI11" s="20">
        <v>28</v>
      </c>
      <c r="BJ11" s="20">
        <v>201</v>
      </c>
      <c r="BK11" s="20">
        <v>34</v>
      </c>
      <c r="BL11" s="20">
        <v>189</v>
      </c>
      <c r="BM11" s="20">
        <v>164</v>
      </c>
      <c r="BN11" s="20">
        <v>95</v>
      </c>
      <c r="BO11" s="20">
        <v>218</v>
      </c>
      <c r="BP11" s="20">
        <v>12</v>
      </c>
      <c r="BQ11" s="20">
        <v>93</v>
      </c>
      <c r="BR11" s="20">
        <v>168</v>
      </c>
      <c r="BS11" s="20">
        <v>136</v>
      </c>
      <c r="BT11" s="20">
        <v>306</v>
      </c>
      <c r="BU11" s="20">
        <v>59</v>
      </c>
      <c r="BV11" s="20">
        <v>138</v>
      </c>
      <c r="BW11" s="20">
        <v>125</v>
      </c>
      <c r="BX11" s="20">
        <v>535</v>
      </c>
      <c r="BY11" s="20">
        <v>597</v>
      </c>
      <c r="BZ11" s="20">
        <v>49</v>
      </c>
      <c r="CA11" s="20">
        <v>57</v>
      </c>
      <c r="CB11" s="20">
        <v>20</v>
      </c>
      <c r="CC11" s="20">
        <v>77</v>
      </c>
      <c r="CD11" s="20">
        <v>21</v>
      </c>
      <c r="CE11" s="20">
        <v>33</v>
      </c>
      <c r="CF11" s="20">
        <v>126</v>
      </c>
      <c r="CG11" s="20">
        <v>40</v>
      </c>
      <c r="CH11" s="20">
        <v>11</v>
      </c>
      <c r="CI11" s="21">
        <f t="shared" ref="CI11:CI41" si="0">SUM(C11:CH11)</f>
        <v>19017</v>
      </c>
    </row>
    <row r="12" spans="1:87" ht="24.95" customHeight="1">
      <c r="A12" s="22">
        <v>5</v>
      </c>
      <c r="B12" s="23" t="s">
        <v>97</v>
      </c>
      <c r="C12" s="20">
        <v>181</v>
      </c>
      <c r="D12" s="20">
        <v>2</v>
      </c>
      <c r="E12" s="20">
        <v>123</v>
      </c>
      <c r="F12" s="20">
        <v>139</v>
      </c>
      <c r="G12" s="20">
        <v>150</v>
      </c>
      <c r="H12" s="20">
        <v>11</v>
      </c>
      <c r="I12" s="20">
        <v>90</v>
      </c>
      <c r="J12" s="20">
        <v>24</v>
      </c>
      <c r="K12" s="20">
        <v>38</v>
      </c>
      <c r="L12" s="20">
        <v>41</v>
      </c>
      <c r="M12" s="20">
        <v>61</v>
      </c>
      <c r="N12" s="20">
        <v>2</v>
      </c>
      <c r="O12" s="20">
        <v>37</v>
      </c>
      <c r="P12" s="20">
        <v>96</v>
      </c>
      <c r="Q12" s="20">
        <v>65</v>
      </c>
      <c r="R12" s="20">
        <v>39</v>
      </c>
      <c r="S12" s="20">
        <v>61</v>
      </c>
      <c r="T12" s="20">
        <v>72</v>
      </c>
      <c r="U12" s="20">
        <v>48</v>
      </c>
      <c r="V12" s="20">
        <v>34</v>
      </c>
      <c r="W12" s="20">
        <v>57</v>
      </c>
      <c r="X12" s="20">
        <v>100</v>
      </c>
      <c r="Y12" s="20">
        <v>141</v>
      </c>
      <c r="Z12" s="20">
        <v>68</v>
      </c>
      <c r="AA12" s="20">
        <v>40</v>
      </c>
      <c r="AB12" s="20">
        <v>65</v>
      </c>
      <c r="AC12" s="20">
        <v>120</v>
      </c>
      <c r="AD12" s="20">
        <v>24</v>
      </c>
      <c r="AE12" s="20">
        <v>0</v>
      </c>
      <c r="AF12" s="20">
        <v>36</v>
      </c>
      <c r="AG12" s="20">
        <v>65</v>
      </c>
      <c r="AH12" s="20">
        <v>189</v>
      </c>
      <c r="AI12" s="20">
        <v>16</v>
      </c>
      <c r="AJ12" s="20">
        <v>54</v>
      </c>
      <c r="AK12" s="20">
        <v>85</v>
      </c>
      <c r="AL12" s="20">
        <v>78</v>
      </c>
      <c r="AM12" s="20">
        <v>21</v>
      </c>
      <c r="AN12" s="20">
        <v>77</v>
      </c>
      <c r="AO12" s="20">
        <v>9</v>
      </c>
      <c r="AP12" s="20">
        <v>55</v>
      </c>
      <c r="AQ12" s="20">
        <v>26</v>
      </c>
      <c r="AR12" s="20">
        <v>28</v>
      </c>
      <c r="AS12" s="20">
        <v>36</v>
      </c>
      <c r="AT12" s="20">
        <v>59</v>
      </c>
      <c r="AU12" s="20">
        <v>19</v>
      </c>
      <c r="AV12" s="20">
        <v>24</v>
      </c>
      <c r="AW12" s="20">
        <v>20</v>
      </c>
      <c r="AX12" s="20">
        <v>54</v>
      </c>
      <c r="AY12" s="20">
        <v>60</v>
      </c>
      <c r="AZ12" s="20">
        <v>105</v>
      </c>
      <c r="BA12" s="20">
        <v>33</v>
      </c>
      <c r="BB12" s="20">
        <v>18</v>
      </c>
      <c r="BC12" s="20">
        <v>39</v>
      </c>
      <c r="BD12" s="20">
        <v>2</v>
      </c>
      <c r="BE12" s="20">
        <v>5</v>
      </c>
      <c r="BF12" s="20">
        <v>18</v>
      </c>
      <c r="BG12" s="20">
        <v>53</v>
      </c>
      <c r="BH12" s="20">
        <v>25</v>
      </c>
      <c r="BI12" s="20">
        <v>4</v>
      </c>
      <c r="BJ12" s="20">
        <v>38</v>
      </c>
      <c r="BK12" s="20">
        <v>7</v>
      </c>
      <c r="BL12" s="20">
        <v>25</v>
      </c>
      <c r="BM12" s="20">
        <v>30</v>
      </c>
      <c r="BN12" s="20">
        <v>19</v>
      </c>
      <c r="BO12" s="20">
        <v>67</v>
      </c>
      <c r="BP12" s="20">
        <v>5</v>
      </c>
      <c r="BQ12" s="20">
        <v>15</v>
      </c>
      <c r="BR12" s="20">
        <v>36</v>
      </c>
      <c r="BS12" s="20">
        <v>25</v>
      </c>
      <c r="BT12" s="20">
        <v>56</v>
      </c>
      <c r="BU12" s="20">
        <v>12</v>
      </c>
      <c r="BV12" s="20">
        <v>19</v>
      </c>
      <c r="BW12" s="20">
        <v>20</v>
      </c>
      <c r="BX12" s="20">
        <v>142</v>
      </c>
      <c r="BY12" s="20">
        <v>79</v>
      </c>
      <c r="BZ12" s="20">
        <v>13</v>
      </c>
      <c r="CA12" s="20">
        <v>10</v>
      </c>
      <c r="CB12" s="20">
        <v>5</v>
      </c>
      <c r="CC12" s="20">
        <v>17</v>
      </c>
      <c r="CD12" s="20">
        <v>5</v>
      </c>
      <c r="CE12" s="20">
        <v>11</v>
      </c>
      <c r="CF12" s="20">
        <v>36</v>
      </c>
      <c r="CG12" s="20">
        <v>10</v>
      </c>
      <c r="CH12" s="20">
        <v>2</v>
      </c>
      <c r="CI12" s="21">
        <f t="shared" si="0"/>
        <v>3946</v>
      </c>
    </row>
    <row r="13" spans="1:87" ht="24.95" customHeight="1">
      <c r="A13" s="22">
        <v>6</v>
      </c>
      <c r="B13" s="23" t="s">
        <v>98</v>
      </c>
      <c r="C13" s="20">
        <v>19901</v>
      </c>
      <c r="D13" s="20">
        <v>0</v>
      </c>
      <c r="E13" s="20">
        <v>16297</v>
      </c>
      <c r="F13" s="20">
        <v>21332</v>
      </c>
      <c r="G13" s="20">
        <v>12637</v>
      </c>
      <c r="H13" s="20">
        <v>0</v>
      </c>
      <c r="I13" s="20">
        <v>9365</v>
      </c>
      <c r="J13" s="20">
        <v>1563</v>
      </c>
      <c r="K13" s="20">
        <v>1690.2</v>
      </c>
      <c r="L13" s="20">
        <v>3428</v>
      </c>
      <c r="M13" s="20">
        <v>7209</v>
      </c>
      <c r="N13" s="20">
        <v>0</v>
      </c>
      <c r="O13" s="20">
        <v>2414</v>
      </c>
      <c r="P13" s="20">
        <v>5548</v>
      </c>
      <c r="Q13" s="20">
        <v>4972</v>
      </c>
      <c r="R13" s="20">
        <v>3435</v>
      </c>
      <c r="S13" s="20">
        <v>5278</v>
      </c>
      <c r="T13" s="20">
        <v>6355</v>
      </c>
      <c r="U13" s="20">
        <v>2529</v>
      </c>
      <c r="V13" s="20">
        <v>2076</v>
      </c>
      <c r="W13" s="20">
        <v>4428</v>
      </c>
      <c r="X13" s="20">
        <v>8100</v>
      </c>
      <c r="Y13" s="20">
        <v>15943</v>
      </c>
      <c r="Z13" s="20">
        <v>6536</v>
      </c>
      <c r="AA13" s="20">
        <v>4200</v>
      </c>
      <c r="AB13" s="20">
        <v>4652</v>
      </c>
      <c r="AC13" s="20">
        <v>8327</v>
      </c>
      <c r="AD13" s="20">
        <v>2444</v>
      </c>
      <c r="AE13" s="20">
        <v>0</v>
      </c>
      <c r="AF13" s="20">
        <v>2893</v>
      </c>
      <c r="AG13" s="20">
        <v>6616</v>
      </c>
      <c r="AH13" s="20">
        <v>9099</v>
      </c>
      <c r="AI13" s="20">
        <v>859</v>
      </c>
      <c r="AJ13" s="20">
        <v>3120</v>
      </c>
      <c r="AK13" s="20">
        <v>6477</v>
      </c>
      <c r="AL13" s="20">
        <v>5471</v>
      </c>
      <c r="AM13" s="20">
        <v>1147</v>
      </c>
      <c r="AN13" s="20">
        <v>4955</v>
      </c>
      <c r="AO13" s="20">
        <v>434</v>
      </c>
      <c r="AP13" s="20">
        <v>4283</v>
      </c>
      <c r="AQ13" s="20">
        <v>1529</v>
      </c>
      <c r="AR13" s="20">
        <v>1212</v>
      </c>
      <c r="AS13" s="20">
        <v>2009</v>
      </c>
      <c r="AT13" s="20">
        <v>3454</v>
      </c>
      <c r="AU13" s="20">
        <v>1292</v>
      </c>
      <c r="AV13" s="20">
        <v>1342</v>
      </c>
      <c r="AW13" s="20">
        <v>1583</v>
      </c>
      <c r="AX13" s="20">
        <v>0</v>
      </c>
      <c r="AY13" s="20">
        <v>3825</v>
      </c>
      <c r="AZ13" s="20">
        <v>4353</v>
      </c>
      <c r="BA13" s="20">
        <v>3610</v>
      </c>
      <c r="BB13" s="20">
        <v>909</v>
      </c>
      <c r="BC13" s="20">
        <v>1160</v>
      </c>
      <c r="BD13" s="20">
        <v>119</v>
      </c>
      <c r="BE13" s="20">
        <v>333</v>
      </c>
      <c r="BF13" s="20">
        <v>1635</v>
      </c>
      <c r="BG13" s="20">
        <v>3473</v>
      </c>
      <c r="BH13" s="20">
        <v>1467</v>
      </c>
      <c r="BI13" s="20">
        <v>245</v>
      </c>
      <c r="BJ13" s="20">
        <v>4008</v>
      </c>
      <c r="BK13" s="20">
        <v>592</v>
      </c>
      <c r="BL13" s="20">
        <v>2728</v>
      </c>
      <c r="BM13" s="20">
        <v>2429</v>
      </c>
      <c r="BN13" s="20">
        <v>1396</v>
      </c>
      <c r="BO13" s="20">
        <v>2360</v>
      </c>
      <c r="BP13" s="20">
        <v>67</v>
      </c>
      <c r="BQ13" s="20">
        <v>1460</v>
      </c>
      <c r="BR13" s="20">
        <v>2265</v>
      </c>
      <c r="BS13" s="20">
        <v>1921</v>
      </c>
      <c r="BT13" s="20">
        <v>5690</v>
      </c>
      <c r="BU13" s="20">
        <v>653</v>
      </c>
      <c r="BV13" s="20">
        <v>1917</v>
      </c>
      <c r="BW13" s="20">
        <v>2146</v>
      </c>
      <c r="BX13" s="20">
        <v>7689</v>
      </c>
      <c r="BY13" s="20">
        <v>9391</v>
      </c>
      <c r="BZ13" s="20">
        <v>571</v>
      </c>
      <c r="CA13" s="20">
        <v>700</v>
      </c>
      <c r="CB13" s="20">
        <v>241</v>
      </c>
      <c r="CC13" s="20">
        <v>1967</v>
      </c>
      <c r="CD13" s="20">
        <v>122</v>
      </c>
      <c r="CE13" s="20">
        <v>364</v>
      </c>
      <c r="CF13" s="20">
        <v>479</v>
      </c>
      <c r="CG13" s="20">
        <v>147</v>
      </c>
      <c r="CH13" s="20">
        <v>29</v>
      </c>
      <c r="CI13" s="21">
        <f t="shared" si="0"/>
        <v>310895.2</v>
      </c>
    </row>
    <row r="14" spans="1:87" ht="24.95" customHeight="1">
      <c r="A14" s="22">
        <v>7</v>
      </c>
      <c r="B14" s="23" t="s">
        <v>99</v>
      </c>
      <c r="C14" s="20">
        <v>45933</v>
      </c>
      <c r="D14" s="20">
        <v>0</v>
      </c>
      <c r="E14" s="20">
        <v>38095</v>
      </c>
      <c r="F14" s="20">
        <v>96945</v>
      </c>
      <c r="G14" s="20">
        <v>52066</v>
      </c>
      <c r="H14" s="20">
        <v>0</v>
      </c>
      <c r="I14" s="20">
        <v>45538</v>
      </c>
      <c r="J14" s="20">
        <v>4986</v>
      </c>
      <c r="K14" s="20">
        <v>5116</v>
      </c>
      <c r="L14" s="20">
        <v>7821</v>
      </c>
      <c r="M14" s="20">
        <v>37298</v>
      </c>
      <c r="N14" s="20">
        <v>0</v>
      </c>
      <c r="O14" s="20">
        <v>5550</v>
      </c>
      <c r="P14" s="20">
        <v>27448</v>
      </c>
      <c r="Q14" s="20">
        <v>15460</v>
      </c>
      <c r="R14" s="20">
        <v>11778</v>
      </c>
      <c r="S14" s="20">
        <v>5278</v>
      </c>
      <c r="T14" s="20">
        <v>14973</v>
      </c>
      <c r="U14" s="20">
        <v>11360</v>
      </c>
      <c r="V14" s="20">
        <v>7623</v>
      </c>
      <c r="W14" s="20">
        <v>4428</v>
      </c>
      <c r="X14" s="20">
        <v>26521</v>
      </c>
      <c r="Y14" s="20">
        <v>51497</v>
      </c>
      <c r="Z14" s="20">
        <v>21062</v>
      </c>
      <c r="AA14" s="20">
        <v>15319</v>
      </c>
      <c r="AB14" s="20">
        <v>4652</v>
      </c>
      <c r="AC14" s="20">
        <v>26144</v>
      </c>
      <c r="AD14" s="20">
        <v>8644</v>
      </c>
      <c r="AE14" s="20">
        <v>0</v>
      </c>
      <c r="AF14" s="20">
        <v>8517</v>
      </c>
      <c r="AG14" s="20">
        <v>6616</v>
      </c>
      <c r="AH14" s="20">
        <v>48566</v>
      </c>
      <c r="AI14" s="20">
        <v>2832</v>
      </c>
      <c r="AJ14" s="20">
        <v>3120</v>
      </c>
      <c r="AK14" s="20">
        <v>19578</v>
      </c>
      <c r="AL14" s="20">
        <v>25783</v>
      </c>
      <c r="AM14" s="20">
        <v>2811</v>
      </c>
      <c r="AN14" s="20">
        <v>18403</v>
      </c>
      <c r="AO14" s="20">
        <v>996</v>
      </c>
      <c r="AP14" s="20">
        <v>12591</v>
      </c>
      <c r="AQ14" s="20">
        <v>4336</v>
      </c>
      <c r="AR14" s="20">
        <v>3101</v>
      </c>
      <c r="AS14" s="20">
        <v>5448</v>
      </c>
      <c r="AT14" s="20">
        <v>3454</v>
      </c>
      <c r="AU14" s="20">
        <v>3512</v>
      </c>
      <c r="AV14" s="20">
        <v>3113</v>
      </c>
      <c r="AW14" s="20">
        <v>4337</v>
      </c>
      <c r="AX14" s="20">
        <v>3397</v>
      </c>
      <c r="AY14" s="20">
        <v>11369</v>
      </c>
      <c r="AZ14" s="20">
        <v>4356</v>
      </c>
      <c r="BA14" s="20">
        <v>8199</v>
      </c>
      <c r="BB14" s="20">
        <v>1679</v>
      </c>
      <c r="BC14" s="20">
        <v>1785</v>
      </c>
      <c r="BD14" s="20">
        <v>406</v>
      </c>
      <c r="BE14" s="20">
        <v>1090</v>
      </c>
      <c r="BF14" s="20">
        <v>6229</v>
      </c>
      <c r="BG14" s="20">
        <v>11758</v>
      </c>
      <c r="BH14" s="20">
        <v>6010</v>
      </c>
      <c r="BI14" s="20">
        <v>1453</v>
      </c>
      <c r="BJ14" s="20">
        <v>17666</v>
      </c>
      <c r="BK14" s="20">
        <v>1549</v>
      </c>
      <c r="BL14" s="20">
        <v>10148</v>
      </c>
      <c r="BM14" s="20">
        <v>9797</v>
      </c>
      <c r="BN14" s="20">
        <v>6123</v>
      </c>
      <c r="BO14" s="20">
        <v>7777</v>
      </c>
      <c r="BP14" s="20">
        <v>200</v>
      </c>
      <c r="BQ14" s="20">
        <v>5883</v>
      </c>
      <c r="BR14" s="20">
        <v>5822.7814342781057</v>
      </c>
      <c r="BS14" s="20">
        <v>9522</v>
      </c>
      <c r="BT14" s="20">
        <v>15811</v>
      </c>
      <c r="BU14" s="20">
        <v>653</v>
      </c>
      <c r="BV14" s="20">
        <v>8219</v>
      </c>
      <c r="BW14" s="20">
        <v>12370</v>
      </c>
      <c r="BX14" s="20">
        <v>35474</v>
      </c>
      <c r="BY14" s="20">
        <v>51023</v>
      </c>
      <c r="BZ14" s="20">
        <v>1432</v>
      </c>
      <c r="CA14" s="20">
        <v>2451</v>
      </c>
      <c r="CB14" s="20">
        <v>991</v>
      </c>
      <c r="CC14" s="20">
        <v>6829</v>
      </c>
      <c r="CD14" s="20">
        <v>219</v>
      </c>
      <c r="CE14" s="20">
        <v>2112</v>
      </c>
      <c r="CF14" s="20">
        <v>1027</v>
      </c>
      <c r="CG14" s="20">
        <v>157</v>
      </c>
      <c r="CH14" s="20">
        <v>60</v>
      </c>
      <c r="CI14" s="21">
        <f t="shared" si="0"/>
        <v>1039695.7814342781</v>
      </c>
    </row>
    <row r="15" spans="1:87" ht="24.95" customHeight="1">
      <c r="A15" s="22">
        <v>8</v>
      </c>
      <c r="B15" s="23" t="s">
        <v>100</v>
      </c>
      <c r="C15" s="20">
        <v>0</v>
      </c>
      <c r="D15" s="20">
        <v>0</v>
      </c>
      <c r="E15" s="20">
        <v>121</v>
      </c>
      <c r="F15" s="20">
        <v>34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527</v>
      </c>
      <c r="N15" s="20">
        <v>0</v>
      </c>
      <c r="O15" s="20">
        <v>0</v>
      </c>
      <c r="P15" s="20">
        <v>922</v>
      </c>
      <c r="Q15" s="20">
        <v>224</v>
      </c>
      <c r="R15" s="20">
        <v>134</v>
      </c>
      <c r="S15" s="20">
        <v>0</v>
      </c>
      <c r="T15" s="20">
        <v>0</v>
      </c>
      <c r="U15" s="20">
        <v>0</v>
      </c>
      <c r="V15" s="20">
        <v>289</v>
      </c>
      <c r="W15" s="20">
        <v>62</v>
      </c>
      <c r="X15" s="20">
        <v>0</v>
      </c>
      <c r="Y15" s="20">
        <v>0</v>
      </c>
      <c r="Z15" s="20">
        <v>0</v>
      </c>
      <c r="AA15" s="20">
        <v>613</v>
      </c>
      <c r="AB15" s="20">
        <v>0</v>
      </c>
      <c r="AC15" s="20">
        <v>0</v>
      </c>
      <c r="AD15" s="20">
        <v>273</v>
      </c>
      <c r="AE15" s="20">
        <v>0</v>
      </c>
      <c r="AF15" s="20">
        <v>19</v>
      </c>
      <c r="AG15" s="20">
        <v>0</v>
      </c>
      <c r="AH15" s="20">
        <v>3924</v>
      </c>
      <c r="AI15" s="20">
        <v>0</v>
      </c>
      <c r="AJ15" s="20">
        <v>0</v>
      </c>
      <c r="AK15" s="20">
        <v>467</v>
      </c>
      <c r="AL15" s="20">
        <v>0</v>
      </c>
      <c r="AM15" s="20">
        <v>0</v>
      </c>
      <c r="AN15" s="20">
        <v>366</v>
      </c>
      <c r="AO15" s="20">
        <v>0</v>
      </c>
      <c r="AP15" s="20">
        <v>0</v>
      </c>
      <c r="AQ15" s="20">
        <v>0</v>
      </c>
      <c r="AR15" s="20">
        <v>20</v>
      </c>
      <c r="AS15" s="20">
        <v>13</v>
      </c>
      <c r="AT15" s="20">
        <v>0</v>
      </c>
      <c r="AU15" s="20">
        <v>0</v>
      </c>
      <c r="AV15" s="20">
        <v>3</v>
      </c>
      <c r="AW15" s="20">
        <v>13</v>
      </c>
      <c r="AX15" s="20">
        <v>26</v>
      </c>
      <c r="AY15" s="20">
        <v>0</v>
      </c>
      <c r="AZ15" s="20">
        <v>48</v>
      </c>
      <c r="BA15" s="20">
        <v>0</v>
      </c>
      <c r="BB15" s="20">
        <v>7</v>
      </c>
      <c r="BC15" s="20">
        <v>18</v>
      </c>
      <c r="BD15" s="20">
        <v>5</v>
      </c>
      <c r="BE15" s="20">
        <v>0</v>
      </c>
      <c r="BF15" s="20">
        <v>41</v>
      </c>
      <c r="BG15" s="20">
        <v>0</v>
      </c>
      <c r="BH15" s="20">
        <v>0</v>
      </c>
      <c r="BI15" s="20">
        <v>0</v>
      </c>
      <c r="BJ15" s="20">
        <v>0</v>
      </c>
      <c r="BK15" s="20">
        <v>130</v>
      </c>
      <c r="BL15" s="20">
        <v>0</v>
      </c>
      <c r="BM15" s="20">
        <v>56</v>
      </c>
      <c r="BN15" s="20">
        <v>0</v>
      </c>
      <c r="BO15" s="20">
        <v>0</v>
      </c>
      <c r="BP15" s="20">
        <v>0</v>
      </c>
      <c r="BQ15" s="20">
        <v>283</v>
      </c>
      <c r="BR15" s="20">
        <v>200</v>
      </c>
      <c r="BS15" s="20">
        <v>0</v>
      </c>
      <c r="BT15" s="20">
        <v>172</v>
      </c>
      <c r="BU15" s="20">
        <v>1</v>
      </c>
      <c r="BV15" s="20">
        <v>304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80</v>
      </c>
      <c r="CD15" s="20">
        <v>2</v>
      </c>
      <c r="CE15" s="20">
        <v>0</v>
      </c>
      <c r="CF15" s="20">
        <v>1</v>
      </c>
      <c r="CG15" s="20">
        <v>0</v>
      </c>
      <c r="CH15" s="20">
        <v>0</v>
      </c>
      <c r="CI15" s="21">
        <f t="shared" si="0"/>
        <v>9398</v>
      </c>
    </row>
    <row r="16" spans="1:87" ht="24.95" customHeight="1">
      <c r="A16" s="22">
        <v>9</v>
      </c>
      <c r="B16" s="23" t="s">
        <v>101</v>
      </c>
      <c r="C16" s="20">
        <v>374535</v>
      </c>
      <c r="D16" s="20">
        <v>0</v>
      </c>
      <c r="E16" s="20">
        <v>210501</v>
      </c>
      <c r="F16" s="20">
        <v>372841</v>
      </c>
      <c r="G16" s="20">
        <v>250827</v>
      </c>
      <c r="H16" s="20">
        <v>1146</v>
      </c>
      <c r="I16" s="20">
        <v>139854</v>
      </c>
      <c r="J16" s="20">
        <v>21412</v>
      </c>
      <c r="K16" s="20">
        <v>23688</v>
      </c>
      <c r="L16" s="20">
        <v>39109</v>
      </c>
      <c r="M16" s="20">
        <v>95392</v>
      </c>
      <c r="N16" s="20">
        <v>0</v>
      </c>
      <c r="O16" s="20">
        <v>23488</v>
      </c>
      <c r="P16" s="20">
        <v>59352</v>
      </c>
      <c r="Q16" s="20">
        <v>64136</v>
      </c>
      <c r="R16" s="20">
        <v>42028</v>
      </c>
      <c r="S16" s="20">
        <v>43453</v>
      </c>
      <c r="T16" s="20">
        <v>85279</v>
      </c>
      <c r="U16" s="20">
        <v>32875</v>
      </c>
      <c r="V16" s="20">
        <v>36415</v>
      </c>
      <c r="W16" s="20">
        <v>53343</v>
      </c>
      <c r="X16" s="20">
        <v>102125</v>
      </c>
      <c r="Y16" s="20">
        <v>257490</v>
      </c>
      <c r="Z16" s="20">
        <v>92277</v>
      </c>
      <c r="AA16" s="20">
        <v>62653</v>
      </c>
      <c r="AB16" s="20">
        <v>60559</v>
      </c>
      <c r="AC16" s="20">
        <v>111854</v>
      </c>
      <c r="AD16" s="20">
        <v>37036</v>
      </c>
      <c r="AE16" s="20">
        <v>0</v>
      </c>
      <c r="AF16" s="20">
        <v>39460</v>
      </c>
      <c r="AG16" s="20">
        <v>88984</v>
      </c>
      <c r="AH16" s="20">
        <v>218872</v>
      </c>
      <c r="AI16" s="20">
        <v>10669</v>
      </c>
      <c r="AJ16" s="20">
        <v>47393</v>
      </c>
      <c r="AK16" s="20">
        <v>71280</v>
      </c>
      <c r="AL16" s="20">
        <v>80227</v>
      </c>
      <c r="AM16" s="20">
        <v>14213</v>
      </c>
      <c r="AN16" s="20">
        <v>62326</v>
      </c>
      <c r="AO16" s="20">
        <v>5010</v>
      </c>
      <c r="AP16" s="20">
        <v>55968</v>
      </c>
      <c r="AQ16" s="20">
        <v>19659</v>
      </c>
      <c r="AR16" s="20">
        <v>13976</v>
      </c>
      <c r="AS16" s="20">
        <v>23598</v>
      </c>
      <c r="AT16" s="20">
        <v>34581</v>
      </c>
      <c r="AU16" s="20">
        <v>16273</v>
      </c>
      <c r="AV16" s="20">
        <v>18227</v>
      </c>
      <c r="AW16" s="20">
        <v>17433</v>
      </c>
      <c r="AX16" s="20">
        <v>38676</v>
      </c>
      <c r="AY16" s="20">
        <v>46715</v>
      </c>
      <c r="AZ16" s="20">
        <v>40196</v>
      </c>
      <c r="BA16" s="20">
        <v>26866</v>
      </c>
      <c r="BB16" s="20">
        <v>9222</v>
      </c>
      <c r="BC16" s="20">
        <v>9580</v>
      </c>
      <c r="BD16" s="20">
        <v>1676</v>
      </c>
      <c r="BE16" s="20">
        <v>4606</v>
      </c>
      <c r="BF16" s="20">
        <v>24433</v>
      </c>
      <c r="BG16" s="20">
        <v>43971</v>
      </c>
      <c r="BH16" s="20">
        <v>26946</v>
      </c>
      <c r="BI16" s="20">
        <v>4670</v>
      </c>
      <c r="BJ16" s="20">
        <v>82865</v>
      </c>
      <c r="BK16" s="20">
        <v>7549</v>
      </c>
      <c r="BL16" s="20">
        <v>41978</v>
      </c>
      <c r="BM16" s="20">
        <v>36653</v>
      </c>
      <c r="BN16" s="20">
        <v>21922</v>
      </c>
      <c r="BO16" s="20">
        <v>29314</v>
      </c>
      <c r="BP16" s="20">
        <v>856</v>
      </c>
      <c r="BQ16" s="20">
        <v>26867</v>
      </c>
      <c r="BR16" s="20">
        <v>29838</v>
      </c>
      <c r="BS16" s="20">
        <v>39617</v>
      </c>
      <c r="BT16" s="20">
        <v>79092</v>
      </c>
      <c r="BU16" s="20">
        <v>9244</v>
      </c>
      <c r="BV16" s="20">
        <v>41092</v>
      </c>
      <c r="BW16" s="20">
        <v>35101</v>
      </c>
      <c r="BX16" s="20">
        <v>104639</v>
      </c>
      <c r="BY16" s="20">
        <v>219549</v>
      </c>
      <c r="BZ16" s="20">
        <v>6201</v>
      </c>
      <c r="CA16" s="20">
        <v>9492</v>
      </c>
      <c r="CB16" s="20">
        <v>3167</v>
      </c>
      <c r="CC16" s="20">
        <v>34145</v>
      </c>
      <c r="CD16" s="20">
        <v>947</v>
      </c>
      <c r="CE16" s="20">
        <v>10560</v>
      </c>
      <c r="CF16" s="20">
        <v>5234</v>
      </c>
      <c r="CG16" s="20">
        <v>1071</v>
      </c>
      <c r="CH16" s="20">
        <v>242</v>
      </c>
      <c r="CI16" s="21">
        <f t="shared" si="0"/>
        <v>4686609</v>
      </c>
    </row>
    <row r="17" spans="1:87" ht="24.95" customHeight="1">
      <c r="A17" s="22">
        <v>10</v>
      </c>
      <c r="B17" s="23" t="s">
        <v>102</v>
      </c>
      <c r="C17" s="20">
        <v>0</v>
      </c>
      <c r="D17" s="20">
        <v>0</v>
      </c>
      <c r="E17" s="20">
        <v>5569</v>
      </c>
      <c r="F17" s="20">
        <v>8809</v>
      </c>
      <c r="G17" s="20">
        <v>0</v>
      </c>
      <c r="H17" s="20">
        <v>0</v>
      </c>
      <c r="I17" s="20">
        <v>0</v>
      </c>
      <c r="J17" s="20">
        <v>188</v>
      </c>
      <c r="K17" s="20">
        <v>0</v>
      </c>
      <c r="L17" s="20">
        <v>0</v>
      </c>
      <c r="M17" s="20">
        <v>6454</v>
      </c>
      <c r="N17" s="20">
        <v>0</v>
      </c>
      <c r="O17" s="20">
        <v>0</v>
      </c>
      <c r="P17" s="20">
        <v>15242</v>
      </c>
      <c r="Q17" s="20">
        <v>5067</v>
      </c>
      <c r="R17" s="20">
        <v>5715</v>
      </c>
      <c r="S17" s="20">
        <v>3308</v>
      </c>
      <c r="T17" s="20">
        <v>0</v>
      </c>
      <c r="U17" s="20">
        <v>0</v>
      </c>
      <c r="V17" s="20">
        <v>4510</v>
      </c>
      <c r="W17" s="20">
        <v>7957</v>
      </c>
      <c r="X17" s="20">
        <v>15681</v>
      </c>
      <c r="Y17" s="20">
        <v>0</v>
      </c>
      <c r="Z17" s="20">
        <v>7056</v>
      </c>
      <c r="AA17" s="20">
        <v>2854</v>
      </c>
      <c r="AB17" s="20">
        <v>0</v>
      </c>
      <c r="AC17" s="20">
        <v>0</v>
      </c>
      <c r="AD17" s="20">
        <v>5009</v>
      </c>
      <c r="AE17" s="20">
        <v>0</v>
      </c>
      <c r="AF17" s="20">
        <v>302</v>
      </c>
      <c r="AG17" s="20">
        <v>0</v>
      </c>
      <c r="AH17" s="20">
        <v>20739</v>
      </c>
      <c r="AI17" s="20">
        <v>0</v>
      </c>
      <c r="AJ17" s="20">
        <v>0</v>
      </c>
      <c r="AK17" s="20">
        <v>19869</v>
      </c>
      <c r="AL17" s="20">
        <v>0</v>
      </c>
      <c r="AM17" s="20">
        <v>549</v>
      </c>
      <c r="AN17" s="20">
        <v>3526</v>
      </c>
      <c r="AO17" s="20">
        <v>20</v>
      </c>
      <c r="AP17" s="20">
        <v>2180</v>
      </c>
      <c r="AQ17" s="20">
        <v>0</v>
      </c>
      <c r="AR17" s="20">
        <v>2302</v>
      </c>
      <c r="AS17" s="20">
        <v>144</v>
      </c>
      <c r="AT17" s="20">
        <v>0</v>
      </c>
      <c r="AU17" s="20">
        <v>0</v>
      </c>
      <c r="AV17" s="20">
        <v>1219</v>
      </c>
      <c r="AW17" s="20">
        <v>135</v>
      </c>
      <c r="AX17" s="20">
        <v>1967</v>
      </c>
      <c r="AY17" s="20">
        <v>0</v>
      </c>
      <c r="AZ17" s="20">
        <v>1116</v>
      </c>
      <c r="BA17" s="20">
        <v>0</v>
      </c>
      <c r="BB17" s="20">
        <v>429</v>
      </c>
      <c r="BC17" s="20">
        <v>175</v>
      </c>
      <c r="BD17" s="20">
        <v>115</v>
      </c>
      <c r="BE17" s="20">
        <v>20</v>
      </c>
      <c r="BF17" s="20">
        <v>1238</v>
      </c>
      <c r="BG17" s="20">
        <v>0</v>
      </c>
      <c r="BH17" s="20">
        <v>717</v>
      </c>
      <c r="BI17" s="20">
        <v>0</v>
      </c>
      <c r="BJ17" s="20">
        <v>0</v>
      </c>
      <c r="BK17" s="20">
        <v>634</v>
      </c>
      <c r="BL17" s="20">
        <v>0</v>
      </c>
      <c r="BM17" s="20">
        <v>9827</v>
      </c>
      <c r="BN17" s="20">
        <v>0</v>
      </c>
      <c r="BO17" s="20">
        <v>0</v>
      </c>
      <c r="BP17" s="20">
        <v>69</v>
      </c>
      <c r="BQ17" s="20">
        <v>2256</v>
      </c>
      <c r="BR17" s="20">
        <v>10992</v>
      </c>
      <c r="BS17" s="20">
        <v>0</v>
      </c>
      <c r="BT17" s="20">
        <v>519</v>
      </c>
      <c r="BU17" s="20">
        <v>33</v>
      </c>
      <c r="BV17" s="20">
        <v>1528</v>
      </c>
      <c r="BW17" s="20">
        <v>0</v>
      </c>
      <c r="BX17" s="20">
        <v>0</v>
      </c>
      <c r="BY17" s="20">
        <v>10217</v>
      </c>
      <c r="BZ17" s="20">
        <v>0</v>
      </c>
      <c r="CA17" s="20">
        <v>43</v>
      </c>
      <c r="CB17" s="20">
        <v>30</v>
      </c>
      <c r="CC17" s="20">
        <v>8941</v>
      </c>
      <c r="CD17" s="20">
        <v>10</v>
      </c>
      <c r="CE17" s="20">
        <v>0</v>
      </c>
      <c r="CF17" s="20">
        <v>31</v>
      </c>
      <c r="CG17" s="20">
        <v>0</v>
      </c>
      <c r="CH17" s="20">
        <v>0</v>
      </c>
      <c r="CI17" s="21">
        <f t="shared" si="0"/>
        <v>195311</v>
      </c>
    </row>
    <row r="18" spans="1:87" ht="24.95" customHeight="1">
      <c r="A18" s="22">
        <v>11</v>
      </c>
      <c r="B18" s="23" t="s">
        <v>103</v>
      </c>
      <c r="C18" s="20">
        <v>219136</v>
      </c>
      <c r="D18" s="20">
        <v>173</v>
      </c>
      <c r="E18" s="20">
        <v>126061</v>
      </c>
      <c r="F18" s="20">
        <v>248036</v>
      </c>
      <c r="G18" s="20">
        <v>167355</v>
      </c>
      <c r="H18" s="20">
        <v>918</v>
      </c>
      <c r="I18" s="20">
        <v>85153</v>
      </c>
      <c r="J18" s="20">
        <v>15384</v>
      </c>
      <c r="K18" s="20">
        <v>16744</v>
      </c>
      <c r="L18" s="20">
        <v>22050</v>
      </c>
      <c r="M18" s="20">
        <v>50416</v>
      </c>
      <c r="N18" s="20">
        <v>119</v>
      </c>
      <c r="O18" s="20">
        <v>14925</v>
      </c>
      <c r="P18" s="20">
        <v>30025</v>
      </c>
      <c r="Q18" s="20">
        <v>30093</v>
      </c>
      <c r="R18" s="20">
        <v>22198</v>
      </c>
      <c r="S18" s="20">
        <v>24346</v>
      </c>
      <c r="T18" s="20">
        <v>43605</v>
      </c>
      <c r="U18" s="20">
        <v>20632</v>
      </c>
      <c r="V18" s="20">
        <v>21114</v>
      </c>
      <c r="W18" s="20">
        <v>32549</v>
      </c>
      <c r="X18" s="20">
        <v>50017</v>
      </c>
      <c r="Y18" s="20">
        <v>147242</v>
      </c>
      <c r="Z18" s="20">
        <v>50106</v>
      </c>
      <c r="AA18" s="20">
        <v>56046</v>
      </c>
      <c r="AB18" s="20">
        <v>32592</v>
      </c>
      <c r="AC18" s="20">
        <v>70635</v>
      </c>
      <c r="AD18" s="20">
        <v>27195</v>
      </c>
      <c r="AE18" s="20">
        <v>154</v>
      </c>
      <c r="AF18" s="20">
        <v>15533</v>
      </c>
      <c r="AG18" s="20">
        <v>51833</v>
      </c>
      <c r="AH18" s="20">
        <v>122886.80000000002</v>
      </c>
      <c r="AI18" s="20">
        <v>5743</v>
      </c>
      <c r="AJ18" s="20">
        <v>29456</v>
      </c>
      <c r="AK18" s="20">
        <v>41497</v>
      </c>
      <c r="AL18" s="20">
        <v>52354</v>
      </c>
      <c r="AM18" s="20">
        <v>9120</v>
      </c>
      <c r="AN18" s="20">
        <v>33288</v>
      </c>
      <c r="AO18" s="20">
        <v>3235</v>
      </c>
      <c r="AP18" s="20">
        <v>29393</v>
      </c>
      <c r="AQ18" s="20">
        <v>9993</v>
      </c>
      <c r="AR18" s="20">
        <v>9883</v>
      </c>
      <c r="AS18" s="20">
        <v>14468</v>
      </c>
      <c r="AT18" s="20">
        <v>21013</v>
      </c>
      <c r="AU18" s="20">
        <v>8615</v>
      </c>
      <c r="AV18" s="20">
        <v>10822</v>
      </c>
      <c r="AW18" s="20">
        <v>9871</v>
      </c>
      <c r="AX18" s="20">
        <v>24977</v>
      </c>
      <c r="AY18" s="20">
        <v>25062</v>
      </c>
      <c r="AZ18" s="20">
        <v>29512</v>
      </c>
      <c r="BA18" s="20">
        <v>17673</v>
      </c>
      <c r="BB18" s="20">
        <v>5451</v>
      </c>
      <c r="BC18" s="20">
        <v>7021</v>
      </c>
      <c r="BD18" s="20">
        <v>926</v>
      </c>
      <c r="BE18" s="20">
        <v>2777</v>
      </c>
      <c r="BF18" s="20">
        <v>13423</v>
      </c>
      <c r="BG18" s="20">
        <v>29394</v>
      </c>
      <c r="BH18" s="20">
        <v>16739</v>
      </c>
      <c r="BI18" s="20">
        <v>2618</v>
      </c>
      <c r="BJ18" s="20">
        <v>46846</v>
      </c>
      <c r="BK18" s="20">
        <v>3601</v>
      </c>
      <c r="BL18" s="20">
        <v>20719</v>
      </c>
      <c r="BM18" s="20">
        <v>17399</v>
      </c>
      <c r="BN18" s="20">
        <v>12623</v>
      </c>
      <c r="BO18" s="20">
        <v>20411</v>
      </c>
      <c r="BP18" s="20">
        <v>581</v>
      </c>
      <c r="BQ18" s="20">
        <v>15394</v>
      </c>
      <c r="BR18" s="20">
        <v>14487</v>
      </c>
      <c r="BS18" s="20">
        <v>23158</v>
      </c>
      <c r="BT18" s="20">
        <v>43961</v>
      </c>
      <c r="BU18" s="20">
        <v>5938</v>
      </c>
      <c r="BV18" s="20">
        <v>21091</v>
      </c>
      <c r="BW18" s="20">
        <v>18975</v>
      </c>
      <c r="BX18" s="20">
        <v>50256</v>
      </c>
      <c r="BY18" s="20">
        <v>150166</v>
      </c>
      <c r="BZ18" s="20">
        <v>4279</v>
      </c>
      <c r="CA18" s="20">
        <v>6823</v>
      </c>
      <c r="CB18" s="20">
        <v>1915</v>
      </c>
      <c r="CC18" s="20">
        <v>13662</v>
      </c>
      <c r="CD18" s="20">
        <v>468</v>
      </c>
      <c r="CE18" s="20">
        <v>7729</v>
      </c>
      <c r="CF18" s="20">
        <v>2506</v>
      </c>
      <c r="CG18" s="20">
        <v>500</v>
      </c>
      <c r="CH18" s="20">
        <v>45</v>
      </c>
      <c r="CI18" s="21">
        <f t="shared" si="0"/>
        <v>2783128.8</v>
      </c>
    </row>
    <row r="19" spans="1:87" ht="24.95" customHeight="1">
      <c r="A19" s="24">
        <v>12</v>
      </c>
      <c r="B19" s="25" t="s">
        <v>104</v>
      </c>
      <c r="C19" s="26">
        <v>132925286.83862999</v>
      </c>
      <c r="D19" s="26">
        <v>37866197.460000001</v>
      </c>
      <c r="E19" s="26">
        <v>61569080</v>
      </c>
      <c r="F19" s="26">
        <v>135256539.15874997</v>
      </c>
      <c r="G19" s="26">
        <v>112559974.92934</v>
      </c>
      <c r="H19" s="26">
        <v>98113204.133249983</v>
      </c>
      <c r="I19" s="26">
        <v>38649672.884999998</v>
      </c>
      <c r="J19" s="26">
        <v>4096779</v>
      </c>
      <c r="K19" s="26">
        <v>5603178.3465599995</v>
      </c>
      <c r="L19" s="26">
        <v>11348581.013999999</v>
      </c>
      <c r="M19" s="26">
        <v>16506397.771</v>
      </c>
      <c r="N19" s="26">
        <v>15369000</v>
      </c>
      <c r="O19" s="26">
        <v>6189877.5600000005</v>
      </c>
      <c r="P19" s="26">
        <v>12059799.23</v>
      </c>
      <c r="Q19" s="26">
        <v>11269922.742779998</v>
      </c>
      <c r="R19" s="26">
        <v>6514935.8550000004</v>
      </c>
      <c r="S19" s="26">
        <v>8186266.6622000001</v>
      </c>
      <c r="T19" s="26">
        <v>21168211.476539999</v>
      </c>
      <c r="U19" s="26">
        <v>5501369.9304900002</v>
      </c>
      <c r="V19" s="26">
        <v>6397615.2393500004</v>
      </c>
      <c r="W19" s="26">
        <v>11740441.789999999</v>
      </c>
      <c r="X19" s="26">
        <v>16307982.162999999</v>
      </c>
      <c r="Y19" s="26">
        <v>68180667.049999997</v>
      </c>
      <c r="Z19" s="26">
        <v>12230302.371859999</v>
      </c>
      <c r="AA19" s="26">
        <v>15781289.49</v>
      </c>
      <c r="AB19" s="26">
        <v>8146870.7140100002</v>
      </c>
      <c r="AC19" s="26">
        <v>25161850.763319999</v>
      </c>
      <c r="AD19" s="26">
        <v>6364456.2587799998</v>
      </c>
      <c r="AE19" s="26">
        <v>9656589</v>
      </c>
      <c r="AF19" s="26">
        <v>6781859.2079999996</v>
      </c>
      <c r="AG19" s="26">
        <v>18757227.938440003</v>
      </c>
      <c r="AH19" s="26">
        <v>98344393.099945262</v>
      </c>
      <c r="AI19" s="26">
        <v>1917683.327</v>
      </c>
      <c r="AJ19" s="26">
        <v>6884621.3720000004</v>
      </c>
      <c r="AK19" s="26">
        <v>15595182.221000001</v>
      </c>
      <c r="AL19" s="26">
        <v>26633106.676000003</v>
      </c>
      <c r="AM19" s="26">
        <v>2590040.3024999998</v>
      </c>
      <c r="AN19" s="26">
        <v>9314887.8099999987</v>
      </c>
      <c r="AO19" s="26">
        <v>930116.49000000011</v>
      </c>
      <c r="AP19" s="26">
        <v>7615482.4249999998</v>
      </c>
      <c r="AQ19" s="26">
        <v>2673660.35</v>
      </c>
      <c r="AR19" s="26">
        <v>2668551.2000000002</v>
      </c>
      <c r="AS19" s="26">
        <v>3826180.7</v>
      </c>
      <c r="AT19" s="26">
        <v>4735741.0012499997</v>
      </c>
      <c r="AU19" s="26">
        <v>2657107.8859999999</v>
      </c>
      <c r="AV19" s="26">
        <v>2973466.3770000003</v>
      </c>
      <c r="AW19" s="26">
        <v>2459808.9</v>
      </c>
      <c r="AX19" s="26">
        <v>5707499</v>
      </c>
      <c r="AY19" s="26">
        <v>4176746.5195499999</v>
      </c>
      <c r="AZ19" s="26">
        <v>9721576.5</v>
      </c>
      <c r="BA19" s="26">
        <v>3265724.1200000006</v>
      </c>
      <c r="BB19" s="26">
        <v>1294032.7</v>
      </c>
      <c r="BC19" s="26">
        <v>1880670.798</v>
      </c>
      <c r="BD19" s="26">
        <v>237982.17300000001</v>
      </c>
      <c r="BE19" s="26">
        <v>271539.73899999994</v>
      </c>
      <c r="BF19" s="26">
        <v>3406816</v>
      </c>
      <c r="BG19" s="26">
        <v>7027592.9100000001</v>
      </c>
      <c r="BH19" s="26">
        <v>7794763.8600000003</v>
      </c>
      <c r="BI19" s="26">
        <v>538647.80000000005</v>
      </c>
      <c r="BJ19" s="26">
        <v>16243051.66</v>
      </c>
      <c r="BK19" s="26">
        <v>757627.53300000005</v>
      </c>
      <c r="BL19" s="26">
        <v>6380079</v>
      </c>
      <c r="BM19" s="26">
        <v>9022544.8900000006</v>
      </c>
      <c r="BN19" s="26">
        <v>6876226.2800000003</v>
      </c>
      <c r="BO19" s="26">
        <v>7597999.0209999997</v>
      </c>
      <c r="BP19" s="26">
        <v>64882.423999999999</v>
      </c>
      <c r="BQ19" s="26">
        <v>6138195</v>
      </c>
      <c r="BR19" s="26">
        <v>5295879.1199999992</v>
      </c>
      <c r="BS19" s="26">
        <v>10611731</v>
      </c>
      <c r="BT19" s="26">
        <v>23336979.920000002</v>
      </c>
      <c r="BU19" s="26">
        <v>456742.33</v>
      </c>
      <c r="BV19" s="26">
        <v>3085294</v>
      </c>
      <c r="BW19" s="26">
        <v>10009952.27</v>
      </c>
      <c r="BX19" s="26">
        <v>11112818.6</v>
      </c>
      <c r="BY19" s="26">
        <v>43486439.243000001</v>
      </c>
      <c r="BZ19" s="26">
        <v>361713.46</v>
      </c>
      <c r="CA19" s="26">
        <v>602594.55000000005</v>
      </c>
      <c r="CB19" s="26">
        <v>199498</v>
      </c>
      <c r="CC19" s="26">
        <v>7065187</v>
      </c>
      <c r="CD19" s="26">
        <v>73495</v>
      </c>
      <c r="CE19" s="26">
        <v>982414.9</v>
      </c>
      <c r="CF19" s="26">
        <v>203277.78000000003</v>
      </c>
      <c r="CG19" s="26">
        <v>79424.03</v>
      </c>
      <c r="CH19" s="26">
        <v>3235</v>
      </c>
      <c r="CI19" s="27">
        <f t="shared" si="0"/>
        <v>1353452331.2485452</v>
      </c>
    </row>
    <row r="20" spans="1:87" ht="24.95" customHeight="1">
      <c r="A20" s="22">
        <v>12.1</v>
      </c>
      <c r="B20" s="23" t="s">
        <v>105</v>
      </c>
      <c r="C20" s="20">
        <v>110541891.74416</v>
      </c>
      <c r="D20" s="20">
        <v>0</v>
      </c>
      <c r="E20" s="20">
        <v>52368551</v>
      </c>
      <c r="F20" s="20">
        <v>123338256.75674999</v>
      </c>
      <c r="G20" s="20">
        <v>100484658.258</v>
      </c>
      <c r="H20" s="20">
        <v>0</v>
      </c>
      <c r="I20" s="20">
        <v>11013801.686000001</v>
      </c>
      <c r="J20" s="20">
        <v>3766739</v>
      </c>
      <c r="K20" s="20">
        <v>4486650.7825600002</v>
      </c>
      <c r="L20" s="20">
        <v>10087259.761999998</v>
      </c>
      <c r="M20" s="20">
        <v>14319317.984000001</v>
      </c>
      <c r="N20" s="20">
        <v>0</v>
      </c>
      <c r="O20" s="20">
        <v>5313625.16</v>
      </c>
      <c r="P20" s="20">
        <v>9952701.9299999997</v>
      </c>
      <c r="Q20" s="20">
        <v>9694087.8198699988</v>
      </c>
      <c r="R20" s="20">
        <v>5741656.4050000003</v>
      </c>
      <c r="S20" s="20">
        <v>6683488.2879300006</v>
      </c>
      <c r="T20" s="20">
        <v>20023458.67554</v>
      </c>
      <c r="U20" s="20">
        <v>5247695.9846600005</v>
      </c>
      <c r="V20" s="20">
        <v>6017647.3913500002</v>
      </c>
      <c r="W20" s="20">
        <v>10315329.529999999</v>
      </c>
      <c r="X20" s="20">
        <v>13548223.587339999</v>
      </c>
      <c r="Y20" s="20">
        <v>56939687.409999996</v>
      </c>
      <c r="Z20" s="20">
        <v>10918815.65986</v>
      </c>
      <c r="AA20" s="20">
        <v>11917068.15</v>
      </c>
      <c r="AB20" s="20">
        <v>7771567.6250100005</v>
      </c>
      <c r="AC20" s="20">
        <v>22717038.498799998</v>
      </c>
      <c r="AD20" s="20">
        <v>5939696.9209099999</v>
      </c>
      <c r="AE20" s="20">
        <v>0</v>
      </c>
      <c r="AF20" s="20">
        <v>6720360.6429999992</v>
      </c>
      <c r="AG20" s="20">
        <v>17115807.274040002</v>
      </c>
      <c r="AH20" s="20">
        <v>84536648.563521072</v>
      </c>
      <c r="AI20" s="20">
        <v>1723479.987</v>
      </c>
      <c r="AJ20" s="20">
        <v>5980139.3340000007</v>
      </c>
      <c r="AK20" s="20">
        <v>4555281.0710000005</v>
      </c>
      <c r="AL20" s="20">
        <v>24451141.676000003</v>
      </c>
      <c r="AM20" s="20">
        <v>2213565.4515</v>
      </c>
      <c r="AN20" s="20">
        <v>8517973.5749999993</v>
      </c>
      <c r="AO20" s="20">
        <v>890919.35000000009</v>
      </c>
      <c r="AP20" s="20">
        <v>1574238.56</v>
      </c>
      <c r="AQ20" s="20">
        <v>2527862.25</v>
      </c>
      <c r="AR20" s="20">
        <v>2443521.2000000002</v>
      </c>
      <c r="AS20" s="20">
        <v>3483723.5</v>
      </c>
      <c r="AT20" s="20">
        <v>4130935.4622499999</v>
      </c>
      <c r="AU20" s="20">
        <v>2481442.7659999998</v>
      </c>
      <c r="AV20" s="20">
        <v>2855136.3770000003</v>
      </c>
      <c r="AW20" s="20">
        <v>2049138.9</v>
      </c>
      <c r="AX20" s="20">
        <v>4783536</v>
      </c>
      <c r="AY20" s="20">
        <v>3677441.1499399999</v>
      </c>
      <c r="AZ20" s="20">
        <v>7995751.5</v>
      </c>
      <c r="BA20" s="20">
        <v>2677398.4400000004</v>
      </c>
      <c r="BB20" s="20">
        <v>1196952.7</v>
      </c>
      <c r="BC20" s="20">
        <v>1866410.798</v>
      </c>
      <c r="BD20" s="20">
        <v>237932.17300000001</v>
      </c>
      <c r="BE20" s="20">
        <v>263738.55799999996</v>
      </c>
      <c r="BF20" s="20">
        <v>3190871</v>
      </c>
      <c r="BG20" s="20">
        <v>6772643.9100000001</v>
      </c>
      <c r="BH20" s="20">
        <v>5040934.66</v>
      </c>
      <c r="BI20" s="20">
        <v>470205.8</v>
      </c>
      <c r="BJ20" s="20">
        <v>16071043.08</v>
      </c>
      <c r="BK20" s="20">
        <v>721807.53300000005</v>
      </c>
      <c r="BL20" s="20">
        <v>5889403</v>
      </c>
      <c r="BM20" s="20">
        <v>8989894.8900000006</v>
      </c>
      <c r="BN20" s="20">
        <v>178275</v>
      </c>
      <c r="BO20" s="20">
        <v>7447128.8209999995</v>
      </c>
      <c r="BP20" s="20">
        <v>60950.762999999999</v>
      </c>
      <c r="BQ20" s="20">
        <v>4327247</v>
      </c>
      <c r="BR20" s="20">
        <v>5132727.6199999992</v>
      </c>
      <c r="BS20" s="20">
        <v>10219052</v>
      </c>
      <c r="BT20" s="20">
        <v>23158982.66</v>
      </c>
      <c r="BU20" s="20">
        <v>1000</v>
      </c>
      <c r="BV20" s="20">
        <v>3010098</v>
      </c>
      <c r="BW20" s="20">
        <v>8492308.6300000008</v>
      </c>
      <c r="BX20" s="20">
        <v>10636513.689999999</v>
      </c>
      <c r="BY20" s="20">
        <v>28912678.767999999</v>
      </c>
      <c r="BZ20" s="20">
        <v>356063.46</v>
      </c>
      <c r="CA20" s="20">
        <v>588224.55000000005</v>
      </c>
      <c r="CB20" s="20">
        <v>182210</v>
      </c>
      <c r="CC20" s="20">
        <v>6463855</v>
      </c>
      <c r="CD20" s="20">
        <v>73495</v>
      </c>
      <c r="CE20" s="20">
        <v>956142.49</v>
      </c>
      <c r="CF20" s="20">
        <v>194082.78000000003</v>
      </c>
      <c r="CG20" s="20">
        <v>75294.090000000011</v>
      </c>
      <c r="CH20" s="20">
        <v>3235</v>
      </c>
      <c r="CI20" s="21">
        <f t="shared" si="0"/>
        <v>997715762.46399117</v>
      </c>
    </row>
    <row r="21" spans="1:87" ht="24.95" customHeight="1">
      <c r="A21" s="22">
        <v>12.2</v>
      </c>
      <c r="B21" s="23" t="s">
        <v>106</v>
      </c>
      <c r="C21" s="20">
        <v>11036717.19125</v>
      </c>
      <c r="D21" s="20">
        <v>0</v>
      </c>
      <c r="E21" s="20">
        <v>9169204</v>
      </c>
      <c r="F21" s="20">
        <v>11918282.401999999</v>
      </c>
      <c r="G21" s="20">
        <v>11980140.17134</v>
      </c>
      <c r="H21" s="20">
        <v>0</v>
      </c>
      <c r="I21" s="20">
        <v>3941027.591</v>
      </c>
      <c r="J21" s="20">
        <v>330040</v>
      </c>
      <c r="K21" s="20">
        <v>661170.03099999996</v>
      </c>
      <c r="L21" s="20">
        <v>1261321.2520000001</v>
      </c>
      <c r="M21" s="20">
        <v>2087588.679</v>
      </c>
      <c r="N21" s="20">
        <v>0</v>
      </c>
      <c r="O21" s="20">
        <v>876252.4</v>
      </c>
      <c r="P21" s="20">
        <v>2107097.2999999998</v>
      </c>
      <c r="Q21" s="20">
        <v>1507371.4689100001</v>
      </c>
      <c r="R21" s="20">
        <v>773279.45</v>
      </c>
      <c r="S21" s="20">
        <v>1502778.37427</v>
      </c>
      <c r="T21" s="20">
        <v>1059827.4650000001</v>
      </c>
      <c r="U21" s="20">
        <v>72630.415489999999</v>
      </c>
      <c r="V21" s="20">
        <v>249766</v>
      </c>
      <c r="W21" s="20">
        <v>1401966.78</v>
      </c>
      <c r="X21" s="20">
        <v>1617467.5931900002</v>
      </c>
      <c r="Y21" s="20">
        <v>7652163.54</v>
      </c>
      <c r="Z21" s="20">
        <v>1311486.7119999998</v>
      </c>
      <c r="AA21" s="20">
        <v>373553.5</v>
      </c>
      <c r="AB21" s="20">
        <v>375303.08899999998</v>
      </c>
      <c r="AC21" s="20">
        <v>2444812.2645200002</v>
      </c>
      <c r="AD21" s="20">
        <v>317696.44646999997</v>
      </c>
      <c r="AE21" s="20">
        <v>0</v>
      </c>
      <c r="AF21" s="20">
        <v>61498.565000000002</v>
      </c>
      <c r="AG21" s="20">
        <v>1641420.6644000001</v>
      </c>
      <c r="AH21" s="20">
        <v>12802429.556541931</v>
      </c>
      <c r="AI21" s="20">
        <v>194203.34</v>
      </c>
      <c r="AJ21" s="20">
        <v>904482.03800000006</v>
      </c>
      <c r="AK21" s="20">
        <v>2128930.639</v>
      </c>
      <c r="AL21" s="20">
        <v>2181965</v>
      </c>
      <c r="AM21" s="20">
        <v>361542</v>
      </c>
      <c r="AN21" s="20">
        <v>796914.23499999999</v>
      </c>
      <c r="AO21" s="20">
        <v>39197.14</v>
      </c>
      <c r="AP21" s="20">
        <v>1063645.3329999999</v>
      </c>
      <c r="AQ21" s="20">
        <v>145798.1</v>
      </c>
      <c r="AR21" s="20">
        <v>225030</v>
      </c>
      <c r="AS21" s="20">
        <v>301035</v>
      </c>
      <c r="AT21" s="20">
        <v>579491.51</v>
      </c>
      <c r="AU21" s="20">
        <v>169579</v>
      </c>
      <c r="AV21" s="20">
        <v>118330</v>
      </c>
      <c r="AW21" s="20">
        <v>410670</v>
      </c>
      <c r="AX21" s="20">
        <v>681565</v>
      </c>
      <c r="AY21" s="20">
        <v>499305.36961000005</v>
      </c>
      <c r="AZ21" s="20">
        <v>1725825</v>
      </c>
      <c r="BA21" s="20">
        <v>317919.49</v>
      </c>
      <c r="BB21" s="20">
        <v>97080</v>
      </c>
      <c r="BC21" s="20">
        <v>14260</v>
      </c>
      <c r="BD21" s="20">
        <v>0</v>
      </c>
      <c r="BE21" s="20">
        <v>1700</v>
      </c>
      <c r="BF21" s="20">
        <v>215945</v>
      </c>
      <c r="BG21" s="20">
        <v>254949</v>
      </c>
      <c r="BH21" s="20">
        <v>698618</v>
      </c>
      <c r="BI21" s="20">
        <v>3600</v>
      </c>
      <c r="BJ21" s="20">
        <v>172008.58</v>
      </c>
      <c r="BK21" s="20">
        <v>35820</v>
      </c>
      <c r="BL21" s="20">
        <v>132760</v>
      </c>
      <c r="BM21" s="20">
        <v>32650</v>
      </c>
      <c r="BN21" s="20">
        <v>89892.42</v>
      </c>
      <c r="BO21" s="20">
        <v>54375</v>
      </c>
      <c r="BP21" s="20">
        <v>0</v>
      </c>
      <c r="BQ21" s="20">
        <v>897090</v>
      </c>
      <c r="BR21" s="20">
        <v>154110</v>
      </c>
      <c r="BS21" s="20">
        <v>392679</v>
      </c>
      <c r="BT21" s="20">
        <v>177997.26</v>
      </c>
      <c r="BU21" s="20">
        <v>4200</v>
      </c>
      <c r="BV21" s="20">
        <v>73124</v>
      </c>
      <c r="BW21" s="20">
        <v>301160</v>
      </c>
      <c r="BX21" s="20">
        <v>476304.91000000003</v>
      </c>
      <c r="BY21" s="20">
        <v>1444354</v>
      </c>
      <c r="BZ21" s="20">
        <v>5650</v>
      </c>
      <c r="CA21" s="20">
        <v>14370</v>
      </c>
      <c r="CB21" s="20">
        <v>1400</v>
      </c>
      <c r="CC21" s="20">
        <v>548135</v>
      </c>
      <c r="CD21" s="20">
        <v>0</v>
      </c>
      <c r="CE21" s="20">
        <v>26272.26</v>
      </c>
      <c r="CF21" s="20">
        <v>9195</v>
      </c>
      <c r="CG21" s="20">
        <v>4129.9399999999996</v>
      </c>
      <c r="CH21" s="20">
        <v>0</v>
      </c>
      <c r="CI21" s="21">
        <f t="shared" si="0"/>
        <v>109713550.46699195</v>
      </c>
    </row>
    <row r="22" spans="1:87" ht="24.95" customHeight="1">
      <c r="A22" s="22">
        <v>12.3</v>
      </c>
      <c r="B22" s="23" t="s">
        <v>107</v>
      </c>
      <c r="C22" s="20">
        <v>11346677.903220005</v>
      </c>
      <c r="D22" s="20">
        <v>37866197.460000001</v>
      </c>
      <c r="E22" s="20">
        <v>31325</v>
      </c>
      <c r="F22" s="20">
        <v>0</v>
      </c>
      <c r="G22" s="20">
        <v>95176.5</v>
      </c>
      <c r="H22" s="20">
        <v>98113204.133249983</v>
      </c>
      <c r="I22" s="20">
        <v>23694843.607999999</v>
      </c>
      <c r="J22" s="20">
        <v>0</v>
      </c>
      <c r="K22" s="20">
        <v>455357.533</v>
      </c>
      <c r="L22" s="20">
        <v>0</v>
      </c>
      <c r="M22" s="20">
        <v>99491.10799999992</v>
      </c>
      <c r="N22" s="20">
        <v>15369000</v>
      </c>
      <c r="O22" s="20">
        <v>0</v>
      </c>
      <c r="P22" s="20">
        <v>0</v>
      </c>
      <c r="Q22" s="20">
        <v>68463.453999999998</v>
      </c>
      <c r="R22" s="20">
        <v>0</v>
      </c>
      <c r="S22" s="20">
        <v>0</v>
      </c>
      <c r="T22" s="20">
        <v>84925.335999999996</v>
      </c>
      <c r="U22" s="20">
        <v>181043.53034000003</v>
      </c>
      <c r="V22" s="20">
        <v>130201.848</v>
      </c>
      <c r="W22" s="20">
        <v>23145.48</v>
      </c>
      <c r="X22" s="20">
        <v>1142290.9824700002</v>
      </c>
      <c r="Y22" s="20">
        <v>3588816.11</v>
      </c>
      <c r="Z22" s="20">
        <v>0</v>
      </c>
      <c r="AA22" s="20">
        <v>3490667.84</v>
      </c>
      <c r="AB22" s="20">
        <v>0</v>
      </c>
      <c r="AC22" s="20">
        <v>0</v>
      </c>
      <c r="AD22" s="20">
        <v>107062.89139999999</v>
      </c>
      <c r="AE22" s="20">
        <v>9656589</v>
      </c>
      <c r="AF22" s="20">
        <v>0</v>
      </c>
      <c r="AG22" s="20">
        <v>0</v>
      </c>
      <c r="AH22" s="20">
        <v>1005314.979882259</v>
      </c>
      <c r="AI22" s="20">
        <v>0</v>
      </c>
      <c r="AJ22" s="20">
        <v>0</v>
      </c>
      <c r="AK22" s="20">
        <v>8910970.5109999999</v>
      </c>
      <c r="AL22" s="20">
        <v>0</v>
      </c>
      <c r="AM22" s="20">
        <v>14932.851000000001</v>
      </c>
      <c r="AN22" s="20">
        <v>0</v>
      </c>
      <c r="AO22" s="20">
        <v>0</v>
      </c>
      <c r="AP22" s="20">
        <v>4977598.5319999997</v>
      </c>
      <c r="AQ22" s="20">
        <v>0</v>
      </c>
      <c r="AR22" s="20">
        <v>0</v>
      </c>
      <c r="AS22" s="20">
        <v>41422.199999999997</v>
      </c>
      <c r="AT22" s="20">
        <v>25314.028999999999</v>
      </c>
      <c r="AU22" s="20">
        <v>6086.12</v>
      </c>
      <c r="AV22" s="20">
        <v>0</v>
      </c>
      <c r="AW22" s="20">
        <v>0</v>
      </c>
      <c r="AX22" s="20">
        <v>242398</v>
      </c>
      <c r="AY22" s="20">
        <v>0</v>
      </c>
      <c r="AZ22" s="20">
        <v>0</v>
      </c>
      <c r="BA22" s="20">
        <v>270406.19</v>
      </c>
      <c r="BB22" s="20">
        <v>0</v>
      </c>
      <c r="BC22" s="20">
        <v>0</v>
      </c>
      <c r="BD22" s="20">
        <v>50</v>
      </c>
      <c r="BE22" s="20">
        <v>6101.1809999999969</v>
      </c>
      <c r="BF22" s="20">
        <v>0</v>
      </c>
      <c r="BG22" s="20">
        <v>0</v>
      </c>
      <c r="BH22" s="20">
        <v>2055211.2</v>
      </c>
      <c r="BI22" s="20">
        <v>64842</v>
      </c>
      <c r="BJ22" s="20">
        <v>0</v>
      </c>
      <c r="BK22" s="20">
        <v>0</v>
      </c>
      <c r="BL22" s="20">
        <v>357916</v>
      </c>
      <c r="BM22" s="20">
        <v>0</v>
      </c>
      <c r="BN22" s="20">
        <v>6608058.8600000003</v>
      </c>
      <c r="BO22" s="20">
        <v>96495.200000000012</v>
      </c>
      <c r="BP22" s="20">
        <v>3931.6610000000001</v>
      </c>
      <c r="BQ22" s="20">
        <v>913858</v>
      </c>
      <c r="BR22" s="20">
        <v>9041.5</v>
      </c>
      <c r="BS22" s="20">
        <v>0</v>
      </c>
      <c r="BT22" s="20">
        <v>0</v>
      </c>
      <c r="BU22" s="20">
        <v>451542.33</v>
      </c>
      <c r="BV22" s="20">
        <v>2071</v>
      </c>
      <c r="BW22" s="20">
        <v>1216483.6399999999</v>
      </c>
      <c r="BX22" s="20">
        <v>0</v>
      </c>
      <c r="BY22" s="20">
        <v>13129406.475</v>
      </c>
      <c r="BZ22" s="20">
        <v>0</v>
      </c>
      <c r="CA22" s="20">
        <v>0</v>
      </c>
      <c r="CB22" s="20">
        <v>15888</v>
      </c>
      <c r="CC22" s="20">
        <v>53197</v>
      </c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1">
        <f t="shared" si="0"/>
        <v>246023017.17756227</v>
      </c>
    </row>
    <row r="23" spans="1:87" ht="24.95" customHeight="1">
      <c r="A23" s="28">
        <v>13</v>
      </c>
      <c r="B23" s="29" t="s">
        <v>108</v>
      </c>
      <c r="C23" s="30">
        <v>112774469.13575999</v>
      </c>
      <c r="D23" s="30">
        <v>29797857.39952001</v>
      </c>
      <c r="E23" s="30">
        <v>49746155</v>
      </c>
      <c r="F23" s="30">
        <v>115882481.53299999</v>
      </c>
      <c r="G23" s="30">
        <v>96786898.323350012</v>
      </c>
      <c r="H23" s="30">
        <v>76740910.932899997</v>
      </c>
      <c r="I23" s="30">
        <v>33160304.965999998</v>
      </c>
      <c r="J23" s="30">
        <v>2892305</v>
      </c>
      <c r="K23" s="30">
        <v>4390840.3956000004</v>
      </c>
      <c r="L23" s="30">
        <v>9616892.5304499995</v>
      </c>
      <c r="M23" s="30">
        <v>13217248.164029999</v>
      </c>
      <c r="N23" s="30">
        <v>9770266.3892400004</v>
      </c>
      <c r="O23" s="30">
        <v>4989768.3147200001</v>
      </c>
      <c r="P23" s="30">
        <v>9649709.5199999996</v>
      </c>
      <c r="Q23" s="30">
        <v>8560955.5081700012</v>
      </c>
      <c r="R23" s="30">
        <v>4946338.8969999999</v>
      </c>
      <c r="S23" s="30">
        <v>5899922.8860000009</v>
      </c>
      <c r="T23" s="30">
        <v>16744756.938259998</v>
      </c>
      <c r="U23" s="30">
        <v>4198392.84956</v>
      </c>
      <c r="V23" s="30">
        <v>4988355.3081</v>
      </c>
      <c r="W23" s="30">
        <v>8172246.6900000004</v>
      </c>
      <c r="X23" s="30">
        <v>12603600.130630005</v>
      </c>
      <c r="Y23" s="30">
        <v>56215543.189999998</v>
      </c>
      <c r="Z23" s="30">
        <v>8606186.8818500005</v>
      </c>
      <c r="AA23" s="30">
        <v>13349025.35</v>
      </c>
      <c r="AB23" s="30">
        <v>5437378.1053300006</v>
      </c>
      <c r="AC23" s="30">
        <v>19319049.736230001</v>
      </c>
      <c r="AD23" s="30">
        <v>4648518.6905199997</v>
      </c>
      <c r="AE23" s="30">
        <v>6756844</v>
      </c>
      <c r="AF23" s="30">
        <v>5673198.8200000003</v>
      </c>
      <c r="AG23" s="30">
        <v>14425612.641109999</v>
      </c>
      <c r="AH23" s="30">
        <v>88054904.63158527</v>
      </c>
      <c r="AI23" s="30">
        <v>1293589.9683140002</v>
      </c>
      <c r="AJ23" s="30">
        <v>4513799.7089999998</v>
      </c>
      <c r="AK23" s="30">
        <v>11793821.338300001</v>
      </c>
      <c r="AL23" s="30">
        <v>22279843.440680001</v>
      </c>
      <c r="AM23" s="30">
        <v>1714257.29425</v>
      </c>
      <c r="AN23" s="30">
        <v>6731151.9270000001</v>
      </c>
      <c r="AO23" s="30">
        <v>598910.98800000001</v>
      </c>
      <c r="AP23" s="30">
        <v>5219872.6177299991</v>
      </c>
      <c r="AQ23" s="30">
        <v>1949846.97</v>
      </c>
      <c r="AR23" s="30">
        <v>1931593.6610000001</v>
      </c>
      <c r="AS23" s="30">
        <v>2519966.1352200001</v>
      </c>
      <c r="AT23" s="30">
        <v>2757032.8336300002</v>
      </c>
      <c r="AU23" s="30">
        <v>1899172.4530000002</v>
      </c>
      <c r="AV23" s="30">
        <v>1942180.6139999998</v>
      </c>
      <c r="AW23" s="30">
        <v>1428605.1940000001</v>
      </c>
      <c r="AX23" s="30">
        <v>3670007.2779999995</v>
      </c>
      <c r="AY23" s="30">
        <v>2426658.8193800002</v>
      </c>
      <c r="AZ23" s="30">
        <v>2684964.5119199995</v>
      </c>
      <c r="BA23" s="30">
        <v>1909828.58</v>
      </c>
      <c r="BB23" s="30">
        <v>795868.69200000004</v>
      </c>
      <c r="BC23" s="30">
        <v>1006110.7351299999</v>
      </c>
      <c r="BD23" s="30">
        <v>160913.443</v>
      </c>
      <c r="BE23" s="30">
        <v>120932.96299999997</v>
      </c>
      <c r="BF23" s="30">
        <v>2658960.0299999998</v>
      </c>
      <c r="BG23" s="30">
        <v>5246014.8499999996</v>
      </c>
      <c r="BH23" s="30">
        <v>6961688.6799999997</v>
      </c>
      <c r="BI23" s="30">
        <v>412987.59299999999</v>
      </c>
      <c r="BJ23" s="30">
        <v>13738708.165999999</v>
      </c>
      <c r="BK23" s="30">
        <v>597455.42399999988</v>
      </c>
      <c r="BL23" s="30">
        <v>4647660</v>
      </c>
      <c r="BM23" s="30">
        <v>7785225.6680000005</v>
      </c>
      <c r="BN23" s="30">
        <v>6080587.6689999998</v>
      </c>
      <c r="BO23" s="30">
        <v>6290610.5920000011</v>
      </c>
      <c r="BP23" s="30">
        <v>34003.9</v>
      </c>
      <c r="BQ23" s="30">
        <v>5066677</v>
      </c>
      <c r="BR23" s="30">
        <v>4504257.8729999997</v>
      </c>
      <c r="BS23" s="30">
        <v>9500765</v>
      </c>
      <c r="BT23" s="30">
        <v>19864880.161000002</v>
      </c>
      <c r="BU23" s="30">
        <v>180291.742</v>
      </c>
      <c r="BV23" s="30">
        <v>1858805</v>
      </c>
      <c r="BW23" s="30">
        <v>8680809.9000000004</v>
      </c>
      <c r="BX23" s="30">
        <v>6977614.1979999999</v>
      </c>
      <c r="BY23" s="30">
        <v>32824012.588169999</v>
      </c>
      <c r="BZ23" s="30">
        <v>145236.31</v>
      </c>
      <c r="CA23" s="30">
        <v>269980.25</v>
      </c>
      <c r="CB23" s="30">
        <v>95340.016499999998</v>
      </c>
      <c r="CC23" s="30">
        <v>6153080</v>
      </c>
      <c r="CD23" s="30">
        <v>11742.839999999998</v>
      </c>
      <c r="CE23" s="30">
        <v>734073.29999999993</v>
      </c>
      <c r="CF23" s="30">
        <v>29516.521769999999</v>
      </c>
      <c r="CG23" s="30">
        <v>3223.6099999999997</v>
      </c>
      <c r="CH23" s="30">
        <v>0</v>
      </c>
      <c r="CI23" s="31">
        <f t="shared" si="0"/>
        <v>1090720077.9079092</v>
      </c>
    </row>
    <row r="24" spans="1:87" ht="24.95" customHeight="1">
      <c r="A24" s="22">
        <v>13.1</v>
      </c>
      <c r="B24" s="23" t="s">
        <v>109</v>
      </c>
      <c r="C24" s="20">
        <v>94901238.222240001</v>
      </c>
      <c r="D24" s="20">
        <v>0</v>
      </c>
      <c r="E24" s="20">
        <v>43744136</v>
      </c>
      <c r="F24" s="20">
        <v>106610529.382</v>
      </c>
      <c r="G24" s="20">
        <v>89432862.605780005</v>
      </c>
      <c r="H24" s="20">
        <v>0</v>
      </c>
      <c r="I24" s="20">
        <v>9739306.75</v>
      </c>
      <c r="J24" s="20">
        <v>2732825</v>
      </c>
      <c r="K24" s="20">
        <v>3567022.4896</v>
      </c>
      <c r="L24" s="20">
        <v>8694254.9819600005</v>
      </c>
      <c r="M24" s="20">
        <v>11871602.304</v>
      </c>
      <c r="N24" s="20">
        <v>0</v>
      </c>
      <c r="O24" s="20">
        <v>4382746.9752200004</v>
      </c>
      <c r="P24" s="20">
        <v>8258964.8200000003</v>
      </c>
      <c r="Q24" s="20">
        <v>7813071.070770001</v>
      </c>
      <c r="R24" s="20">
        <v>4468975.93</v>
      </c>
      <c r="S24" s="20">
        <v>5101028.7599300006</v>
      </c>
      <c r="T24" s="20">
        <v>16123892.910909999</v>
      </c>
      <c r="U24" s="20">
        <v>4004813.9671799997</v>
      </c>
      <c r="V24" s="20">
        <v>4833616.5709199999</v>
      </c>
      <c r="W24" s="20">
        <v>7520843.9299999997</v>
      </c>
      <c r="X24" s="20">
        <v>10969349.114170004</v>
      </c>
      <c r="Y24" s="20">
        <v>48588058.560000002</v>
      </c>
      <c r="Z24" s="20">
        <v>8192136.7424500007</v>
      </c>
      <c r="AA24" s="20">
        <v>9954551.3699999992</v>
      </c>
      <c r="AB24" s="20">
        <v>5342264.3102100007</v>
      </c>
      <c r="AC24" s="20">
        <v>18196355.289889999</v>
      </c>
      <c r="AD24" s="20">
        <v>4363040.9729800001</v>
      </c>
      <c r="AE24" s="20">
        <v>0</v>
      </c>
      <c r="AF24" s="20">
        <v>5664535.0460000001</v>
      </c>
      <c r="AG24" s="20">
        <v>13930679.052819999</v>
      </c>
      <c r="AH24" s="20">
        <v>75800886.700141996</v>
      </c>
      <c r="AI24" s="20">
        <v>1222445.8450640002</v>
      </c>
      <c r="AJ24" s="20">
        <v>4070707.6629999997</v>
      </c>
      <c r="AK24" s="20">
        <v>3389132.2386700003</v>
      </c>
      <c r="AL24" s="20">
        <v>21083839.586680003</v>
      </c>
      <c r="AM24" s="20">
        <v>1609583.1272500001</v>
      </c>
      <c r="AN24" s="20">
        <v>6496850.96</v>
      </c>
      <c r="AO24" s="20">
        <v>573066.848</v>
      </c>
      <c r="AP24" s="20">
        <v>1160138.94358</v>
      </c>
      <c r="AQ24" s="20">
        <v>1903157.19</v>
      </c>
      <c r="AR24" s="20">
        <v>1862130.858</v>
      </c>
      <c r="AS24" s="20">
        <v>2411296.7365899999</v>
      </c>
      <c r="AT24" s="20">
        <v>2495477.9334100001</v>
      </c>
      <c r="AU24" s="20">
        <v>1799713.875</v>
      </c>
      <c r="AV24" s="20">
        <v>1918909.1809999999</v>
      </c>
      <c r="AW24" s="20">
        <v>1325501.324</v>
      </c>
      <c r="AX24" s="20">
        <v>3258289.6509999996</v>
      </c>
      <c r="AY24" s="20">
        <v>2286829.7584900004</v>
      </c>
      <c r="AZ24" s="20">
        <v>2428327.7402799996</v>
      </c>
      <c r="BA24" s="20">
        <v>1508125.34</v>
      </c>
      <c r="BB24" s="20">
        <v>768032.23100000003</v>
      </c>
      <c r="BC24" s="20">
        <v>1003818.16513</v>
      </c>
      <c r="BD24" s="20">
        <v>160863.443</v>
      </c>
      <c r="BE24" s="20">
        <v>118287.59199999998</v>
      </c>
      <c r="BF24" s="20">
        <v>2568155</v>
      </c>
      <c r="BG24" s="20">
        <v>5165877.09</v>
      </c>
      <c r="BH24" s="20">
        <v>4496470.3099999996</v>
      </c>
      <c r="BI24" s="20">
        <v>361330.88099999999</v>
      </c>
      <c r="BJ24" s="20">
        <v>13655759.814999999</v>
      </c>
      <c r="BK24" s="20">
        <v>583964.04499999993</v>
      </c>
      <c r="BL24" s="20">
        <v>4334268</v>
      </c>
      <c r="BM24" s="20">
        <v>7780765.3010000009</v>
      </c>
      <c r="BN24" s="20">
        <v>134494.32699999999</v>
      </c>
      <c r="BO24" s="20">
        <v>6260530.4610000011</v>
      </c>
      <c r="BP24" s="20">
        <v>31644.297999999999</v>
      </c>
      <c r="BQ24" s="20">
        <v>3731797</v>
      </c>
      <c r="BR24" s="20">
        <v>4431064.6609999994</v>
      </c>
      <c r="BS24" s="20">
        <v>9155919</v>
      </c>
      <c r="BT24" s="20">
        <v>19857798.701000001</v>
      </c>
      <c r="BU24" s="20">
        <v>0</v>
      </c>
      <c r="BV24" s="20">
        <v>1820961</v>
      </c>
      <c r="BW24" s="20">
        <v>7385876.2999999998</v>
      </c>
      <c r="BX24" s="20">
        <v>6712286.4950000001</v>
      </c>
      <c r="BY24" s="20">
        <v>22184846.983770002</v>
      </c>
      <c r="BZ24" s="20">
        <v>144983.32999999999</v>
      </c>
      <c r="CA24" s="20">
        <v>268908.63</v>
      </c>
      <c r="CB24" s="20">
        <v>83243.804499999998</v>
      </c>
      <c r="CC24" s="20">
        <v>5724797</v>
      </c>
      <c r="CD24" s="20">
        <v>11742.839999999998</v>
      </c>
      <c r="CE24" s="20">
        <v>710490.2</v>
      </c>
      <c r="CF24" s="20">
        <v>29184.07</v>
      </c>
      <c r="CG24" s="20">
        <v>3047.3269999999998</v>
      </c>
      <c r="CH24" s="20">
        <v>0</v>
      </c>
      <c r="CI24" s="21">
        <f t="shared" si="0"/>
        <v>827288322.93058658</v>
      </c>
    </row>
    <row r="25" spans="1:87" ht="24.95" customHeight="1">
      <c r="A25" s="22">
        <v>13.2</v>
      </c>
      <c r="B25" s="23" t="s">
        <v>110</v>
      </c>
      <c r="C25" s="20">
        <v>7442102.1385600008</v>
      </c>
      <c r="D25" s="20">
        <v>0</v>
      </c>
      <c r="E25" s="20">
        <v>5970694</v>
      </c>
      <c r="F25" s="20">
        <v>9271952.1510000005</v>
      </c>
      <c r="G25" s="20">
        <v>7303721.4449399998</v>
      </c>
      <c r="H25" s="20">
        <v>0</v>
      </c>
      <c r="I25" s="20">
        <v>2494062.5499999998</v>
      </c>
      <c r="J25" s="20">
        <v>159480</v>
      </c>
      <c r="K25" s="20">
        <v>464673.83600000001</v>
      </c>
      <c r="L25" s="20">
        <v>922637.54848999984</v>
      </c>
      <c r="M25" s="20">
        <v>1265467.5700300001</v>
      </c>
      <c r="N25" s="20">
        <v>0</v>
      </c>
      <c r="O25" s="20">
        <v>607021.3395</v>
      </c>
      <c r="P25" s="20">
        <v>1390744.7</v>
      </c>
      <c r="Q25" s="20">
        <v>695542.55487999995</v>
      </c>
      <c r="R25" s="20">
        <v>477362.967</v>
      </c>
      <c r="S25" s="20">
        <v>798894.12607</v>
      </c>
      <c r="T25" s="20">
        <v>547550.08056999999</v>
      </c>
      <c r="U25" s="20">
        <v>37739.054969999997</v>
      </c>
      <c r="V25" s="20">
        <v>58638.537909999999</v>
      </c>
      <c r="W25" s="20">
        <v>629068.11</v>
      </c>
      <c r="X25" s="20">
        <v>727826.32145000005</v>
      </c>
      <c r="Y25" s="20">
        <v>4324071.9400000004</v>
      </c>
      <c r="Z25" s="20">
        <v>414050.13939999999</v>
      </c>
      <c r="AA25" s="20">
        <v>196305.71</v>
      </c>
      <c r="AB25" s="20">
        <v>95113.795119999922</v>
      </c>
      <c r="AC25" s="20">
        <v>1122694.4463400003</v>
      </c>
      <c r="AD25" s="20">
        <v>198400.00048000002</v>
      </c>
      <c r="AE25" s="20">
        <v>0</v>
      </c>
      <c r="AF25" s="20">
        <v>8663.7739999999994</v>
      </c>
      <c r="AG25" s="20">
        <v>494933.58829000004</v>
      </c>
      <c r="AH25" s="20">
        <v>11254941.367561009</v>
      </c>
      <c r="AI25" s="20">
        <v>71144.12324999999</v>
      </c>
      <c r="AJ25" s="20">
        <v>443092.04599999991</v>
      </c>
      <c r="AK25" s="20">
        <v>965965.84600000002</v>
      </c>
      <c r="AL25" s="20">
        <v>1196003.8540000001</v>
      </c>
      <c r="AM25" s="20">
        <v>96295.277999999991</v>
      </c>
      <c r="AN25" s="20">
        <v>234300.967</v>
      </c>
      <c r="AO25" s="20">
        <v>25844.14</v>
      </c>
      <c r="AP25" s="20">
        <v>440726.28611999995</v>
      </c>
      <c r="AQ25" s="20">
        <v>46689.78</v>
      </c>
      <c r="AR25" s="20">
        <v>69462.803000000014</v>
      </c>
      <c r="AS25" s="20">
        <v>84622.685009999899</v>
      </c>
      <c r="AT25" s="20">
        <v>247059.79782000001</v>
      </c>
      <c r="AU25" s="20">
        <v>93372.457999999999</v>
      </c>
      <c r="AV25" s="20">
        <v>23271.433000000001</v>
      </c>
      <c r="AW25" s="20">
        <v>103103.87</v>
      </c>
      <c r="AX25" s="20">
        <v>231662.712</v>
      </c>
      <c r="AY25" s="20">
        <v>139829.06088999999</v>
      </c>
      <c r="AZ25" s="20">
        <v>256636.77163999996</v>
      </c>
      <c r="BA25" s="20">
        <v>137285.59</v>
      </c>
      <c r="BB25" s="20">
        <v>27836.460999999999</v>
      </c>
      <c r="BC25" s="20">
        <v>2292.5699999999997</v>
      </c>
      <c r="BD25" s="20">
        <v>0</v>
      </c>
      <c r="BE25" s="20">
        <v>99.427999999999997</v>
      </c>
      <c r="BF25" s="20">
        <v>90805.03</v>
      </c>
      <c r="BG25" s="20">
        <v>80137.77</v>
      </c>
      <c r="BH25" s="20">
        <v>636772.94999999995</v>
      </c>
      <c r="BI25" s="20">
        <v>289.209</v>
      </c>
      <c r="BJ25" s="20">
        <v>82948.350999999995</v>
      </c>
      <c r="BK25" s="20">
        <v>13491.379000000001</v>
      </c>
      <c r="BL25" s="20">
        <v>52211</v>
      </c>
      <c r="BM25" s="20">
        <v>4460.3670000000002</v>
      </c>
      <c r="BN25" s="20">
        <v>60058.187000000005</v>
      </c>
      <c r="BO25" s="20">
        <v>2550.848</v>
      </c>
      <c r="BP25" s="20">
        <v>0</v>
      </c>
      <c r="BQ25" s="20">
        <v>564172</v>
      </c>
      <c r="BR25" s="20">
        <v>64280.240000000005</v>
      </c>
      <c r="BS25" s="20">
        <v>344846</v>
      </c>
      <c r="BT25" s="20">
        <v>7081.46</v>
      </c>
      <c r="BU25" s="20">
        <v>318.89400000000001</v>
      </c>
      <c r="BV25" s="20">
        <v>37005</v>
      </c>
      <c r="BW25" s="20">
        <v>179604.32</v>
      </c>
      <c r="BX25" s="20">
        <v>265327.70299999998</v>
      </c>
      <c r="BY25" s="20">
        <v>865060.52851999993</v>
      </c>
      <c r="BZ25" s="20">
        <v>252.98</v>
      </c>
      <c r="CA25" s="20">
        <v>1071.6199999999999</v>
      </c>
      <c r="CB25" s="20">
        <v>29.17</v>
      </c>
      <c r="CC25" s="20">
        <v>381434</v>
      </c>
      <c r="CD25" s="20">
        <v>0</v>
      </c>
      <c r="CE25" s="20">
        <v>23583.1</v>
      </c>
      <c r="CF25" s="20">
        <v>332.45177000000007</v>
      </c>
      <c r="CG25" s="20">
        <v>176.28300000000002</v>
      </c>
      <c r="CH25" s="20">
        <v>0</v>
      </c>
      <c r="CI25" s="21">
        <f t="shared" si="0"/>
        <v>68069252.594581038</v>
      </c>
    </row>
    <row r="26" spans="1:87" ht="24.95" customHeight="1">
      <c r="A26" s="22">
        <v>13.3</v>
      </c>
      <c r="B26" s="23" t="s">
        <v>111</v>
      </c>
      <c r="C26" s="20">
        <v>10431128.774960002</v>
      </c>
      <c r="D26" s="20">
        <v>29797857.39952001</v>
      </c>
      <c r="E26" s="20">
        <v>31325</v>
      </c>
      <c r="F26" s="20">
        <v>0</v>
      </c>
      <c r="G26" s="20">
        <v>50314.272630000007</v>
      </c>
      <c r="H26" s="20">
        <v>76740910.932899997</v>
      </c>
      <c r="I26" s="20">
        <v>20926935.665999997</v>
      </c>
      <c r="J26" s="20">
        <v>0</v>
      </c>
      <c r="K26" s="20">
        <v>359144.07000000007</v>
      </c>
      <c r="L26" s="20">
        <v>0</v>
      </c>
      <c r="M26" s="20">
        <v>80178.289999999994</v>
      </c>
      <c r="N26" s="20">
        <v>9770266.3892400004</v>
      </c>
      <c r="O26" s="20">
        <v>0</v>
      </c>
      <c r="P26" s="20">
        <v>0</v>
      </c>
      <c r="Q26" s="20">
        <v>52341.882519999992</v>
      </c>
      <c r="R26" s="20">
        <v>0</v>
      </c>
      <c r="S26" s="20">
        <v>0</v>
      </c>
      <c r="T26" s="20">
        <v>73313.946779999998</v>
      </c>
      <c r="U26" s="20">
        <v>155839.82741</v>
      </c>
      <c r="V26" s="20">
        <v>96100.199270000012</v>
      </c>
      <c r="W26" s="20">
        <v>22334.65</v>
      </c>
      <c r="X26" s="20">
        <v>906424.69501000014</v>
      </c>
      <c r="Y26" s="20">
        <v>3303412.69</v>
      </c>
      <c r="Z26" s="20">
        <v>0</v>
      </c>
      <c r="AA26" s="20">
        <v>3198168.27</v>
      </c>
      <c r="AB26" s="20">
        <v>0</v>
      </c>
      <c r="AC26" s="20">
        <v>0</v>
      </c>
      <c r="AD26" s="20">
        <v>87077.717059999995</v>
      </c>
      <c r="AE26" s="20">
        <v>6756844</v>
      </c>
      <c r="AF26" s="20">
        <v>0</v>
      </c>
      <c r="AG26" s="20">
        <v>0</v>
      </c>
      <c r="AH26" s="20">
        <v>999076.56388225895</v>
      </c>
      <c r="AI26" s="20">
        <v>0</v>
      </c>
      <c r="AJ26" s="20">
        <v>0</v>
      </c>
      <c r="AK26" s="20">
        <v>7438723.2536300002</v>
      </c>
      <c r="AL26" s="20">
        <v>0</v>
      </c>
      <c r="AM26" s="20">
        <v>8378.8889999999992</v>
      </c>
      <c r="AN26" s="20">
        <v>0</v>
      </c>
      <c r="AO26" s="20">
        <v>0</v>
      </c>
      <c r="AP26" s="20">
        <v>3619007.3880299996</v>
      </c>
      <c r="AQ26" s="20">
        <v>0</v>
      </c>
      <c r="AR26" s="20">
        <v>0</v>
      </c>
      <c r="AS26" s="20">
        <v>24046.713619999995</v>
      </c>
      <c r="AT26" s="20">
        <v>14495.102399999998</v>
      </c>
      <c r="AU26" s="20">
        <v>6086.12</v>
      </c>
      <c r="AV26" s="20">
        <v>0</v>
      </c>
      <c r="AW26" s="20">
        <v>0</v>
      </c>
      <c r="AX26" s="20">
        <v>180054.91500000001</v>
      </c>
      <c r="AY26" s="20">
        <v>0</v>
      </c>
      <c r="AZ26" s="20">
        <v>0</v>
      </c>
      <c r="BA26" s="20">
        <v>264417.65000000002</v>
      </c>
      <c r="BB26" s="20">
        <v>0</v>
      </c>
      <c r="BC26" s="20">
        <v>0</v>
      </c>
      <c r="BD26" s="20">
        <v>50</v>
      </c>
      <c r="BE26" s="20">
        <v>2545.9430000000002</v>
      </c>
      <c r="BF26" s="20">
        <v>0</v>
      </c>
      <c r="BG26" s="20">
        <v>0</v>
      </c>
      <c r="BH26" s="20">
        <v>1828445.4200000002</v>
      </c>
      <c r="BI26" s="20">
        <v>51367.503000000004</v>
      </c>
      <c r="BJ26" s="20">
        <v>0</v>
      </c>
      <c r="BK26" s="20">
        <v>0</v>
      </c>
      <c r="BL26" s="20">
        <v>261181</v>
      </c>
      <c r="BM26" s="20">
        <v>0</v>
      </c>
      <c r="BN26" s="20">
        <v>5886035.1549999993</v>
      </c>
      <c r="BO26" s="20">
        <v>27529.283000000003</v>
      </c>
      <c r="BP26" s="20">
        <v>2359.6020000000003</v>
      </c>
      <c r="BQ26" s="20">
        <v>770708</v>
      </c>
      <c r="BR26" s="20">
        <v>8912.9719999999998</v>
      </c>
      <c r="BS26" s="20">
        <v>0</v>
      </c>
      <c r="BT26" s="20">
        <v>0</v>
      </c>
      <c r="BU26" s="20">
        <v>179972.848</v>
      </c>
      <c r="BV26" s="20">
        <v>839</v>
      </c>
      <c r="BW26" s="20">
        <v>1115329.28</v>
      </c>
      <c r="BX26" s="20">
        <v>0</v>
      </c>
      <c r="BY26" s="20">
        <v>9774105.0758800004</v>
      </c>
      <c r="BZ26" s="20">
        <v>0</v>
      </c>
      <c r="CA26" s="20">
        <v>0</v>
      </c>
      <c r="CB26" s="20">
        <v>12067.041999999998</v>
      </c>
      <c r="CC26" s="20">
        <v>46849</v>
      </c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1">
        <f t="shared" si="0"/>
        <v>195362502.39274225</v>
      </c>
    </row>
    <row r="27" spans="1:87" ht="24.95" customHeight="1">
      <c r="A27" s="32">
        <v>14</v>
      </c>
      <c r="B27" s="33" t="s">
        <v>112</v>
      </c>
      <c r="C27" s="34">
        <v>20150817.710470002</v>
      </c>
      <c r="D27" s="34">
        <v>8068340.0604799949</v>
      </c>
      <c r="E27" s="34">
        <v>11822925</v>
      </c>
      <c r="F27" s="34">
        <v>19374057.621169999</v>
      </c>
      <c r="G27" s="34">
        <v>15773076.605989991</v>
      </c>
      <c r="H27" s="34">
        <v>21372293.198550005</v>
      </c>
      <c r="I27" s="34">
        <v>5489367.9190000016</v>
      </c>
      <c r="J27" s="34">
        <v>1204474</v>
      </c>
      <c r="K27" s="34">
        <v>1212337.9450000001</v>
      </c>
      <c r="L27" s="34">
        <v>1731688.48355</v>
      </c>
      <c r="M27" s="34">
        <v>3289149.6069699996</v>
      </c>
      <c r="N27" s="34">
        <v>5598733.6107599996</v>
      </c>
      <c r="O27" s="34">
        <v>1200109.2390299998</v>
      </c>
      <c r="P27" s="34">
        <v>2410089.71</v>
      </c>
      <c r="Q27" s="34">
        <v>2708967.2346099992</v>
      </c>
      <c r="R27" s="34">
        <v>1568596.9559999998</v>
      </c>
      <c r="S27" s="34">
        <v>2286343.781</v>
      </c>
      <c r="T27" s="34">
        <v>4423454.53608</v>
      </c>
      <c r="U27" s="34">
        <v>1302977.08008</v>
      </c>
      <c r="V27" s="34">
        <v>1409259.9312500001</v>
      </c>
      <c r="W27" s="34">
        <v>3568195.11</v>
      </c>
      <c r="X27" s="34">
        <v>3704382.0323700001</v>
      </c>
      <c r="Y27" s="34">
        <v>11965123.859999999</v>
      </c>
      <c r="Z27" s="34">
        <v>3624115.4948979998</v>
      </c>
      <c r="AA27" s="34">
        <v>2432264.14</v>
      </c>
      <c r="AB27" s="34">
        <v>2709492.60995</v>
      </c>
      <c r="AC27" s="34">
        <v>5842801.0328499991</v>
      </c>
      <c r="AD27" s="34">
        <v>1715937.5682600001</v>
      </c>
      <c r="AE27" s="34">
        <v>2899745</v>
      </c>
      <c r="AF27" s="34">
        <v>1108660.388</v>
      </c>
      <c r="AG27" s="34">
        <v>4331615.2973299995</v>
      </c>
      <c r="AH27" s="34">
        <v>10289488.468359997</v>
      </c>
      <c r="AI27" s="34">
        <v>624093.36195000005</v>
      </c>
      <c r="AJ27" s="34">
        <v>2370821.66</v>
      </c>
      <c r="AK27" s="34">
        <v>3801360.8891099999</v>
      </c>
      <c r="AL27" s="34">
        <v>4353263.2353199981</v>
      </c>
      <c r="AM27" s="34">
        <v>875783.00825000007</v>
      </c>
      <c r="AN27" s="34">
        <v>2583735.8829999999</v>
      </c>
      <c r="AO27" s="34">
        <v>331205.5</v>
      </c>
      <c r="AP27" s="34">
        <v>2395609.8072699998</v>
      </c>
      <c r="AQ27" s="34">
        <v>723813.37000000011</v>
      </c>
      <c r="AR27" s="34">
        <v>736957.53899999999</v>
      </c>
      <c r="AS27" s="34">
        <v>1306214.5647800001</v>
      </c>
      <c r="AT27" s="34">
        <v>1978708.47734</v>
      </c>
      <c r="AU27" s="34">
        <v>757935.43300000008</v>
      </c>
      <c r="AV27" s="34">
        <v>1031285.763</v>
      </c>
      <c r="AW27" s="34">
        <v>1031203.705</v>
      </c>
      <c r="AX27" s="34">
        <v>2037491.7219999998</v>
      </c>
      <c r="AY27" s="34">
        <v>1750087.70517</v>
      </c>
      <c r="AZ27" s="34">
        <v>7036611.9880800005</v>
      </c>
      <c r="BA27" s="34">
        <v>1355895.54</v>
      </c>
      <c r="BB27" s="34">
        <v>498164.00800000003</v>
      </c>
      <c r="BC27" s="34">
        <v>874560.06053483009</v>
      </c>
      <c r="BD27" s="34">
        <v>77068.73000000001</v>
      </c>
      <c r="BE27" s="34">
        <v>150606.77600000001</v>
      </c>
      <c r="BF27" s="34">
        <v>747855.97</v>
      </c>
      <c r="BG27" s="34">
        <v>1781578.05</v>
      </c>
      <c r="BH27" s="34">
        <v>833075.17999999993</v>
      </c>
      <c r="BI27" s="34">
        <v>125660.20699999999</v>
      </c>
      <c r="BJ27" s="34">
        <v>2504343.0870000008</v>
      </c>
      <c r="BK27" s="34">
        <v>160172.109</v>
      </c>
      <c r="BL27" s="34">
        <v>1732419</v>
      </c>
      <c r="BM27" s="34">
        <v>1237319.2220000001</v>
      </c>
      <c r="BN27" s="34">
        <v>795638.61099999992</v>
      </c>
      <c r="BO27" s="34">
        <v>1307388.4289999995</v>
      </c>
      <c r="BP27" s="34">
        <v>30878.528999999999</v>
      </c>
      <c r="BQ27" s="34">
        <v>1071518</v>
      </c>
      <c r="BR27" s="34">
        <v>791621.24699999997</v>
      </c>
      <c r="BS27" s="34">
        <v>1110966</v>
      </c>
      <c r="BT27" s="34">
        <v>3472099.76</v>
      </c>
      <c r="BU27" s="34">
        <v>276450.58799999999</v>
      </c>
      <c r="BV27" s="34">
        <v>1226488</v>
      </c>
      <c r="BW27" s="34">
        <v>1329142.3400000001</v>
      </c>
      <c r="BX27" s="34">
        <v>4135204.41</v>
      </c>
      <c r="BY27" s="34">
        <v>10662426.656829998</v>
      </c>
      <c r="BZ27" s="34">
        <v>216477.15</v>
      </c>
      <c r="CA27" s="34">
        <v>332614.30000000005</v>
      </c>
      <c r="CB27" s="34">
        <v>104157.9835</v>
      </c>
      <c r="CC27" s="34">
        <v>912107</v>
      </c>
      <c r="CD27" s="34">
        <v>61752.160000000003</v>
      </c>
      <c r="CE27" s="34">
        <v>248341.45418</v>
      </c>
      <c r="CF27" s="34">
        <v>173761.26300000004</v>
      </c>
      <c r="CG27" s="34">
        <v>76200.420000000013</v>
      </c>
      <c r="CH27" s="34">
        <v>3235</v>
      </c>
      <c r="CI27" s="35">
        <f t="shared" si="0"/>
        <v>262732252.08532289</v>
      </c>
    </row>
    <row r="28" spans="1:87" ht="24.95" customHeight="1">
      <c r="A28" s="22">
        <v>14.1</v>
      </c>
      <c r="B28" s="23" t="s">
        <v>113</v>
      </c>
      <c r="C28" s="20">
        <v>15640653.526750002</v>
      </c>
      <c r="D28" s="20">
        <v>0</v>
      </c>
      <c r="E28" s="20">
        <v>8624415</v>
      </c>
      <c r="F28" s="20">
        <v>16727727.370170001</v>
      </c>
      <c r="G28" s="20">
        <v>11051795.652219992</v>
      </c>
      <c r="H28" s="20">
        <v>0</v>
      </c>
      <c r="I28" s="20">
        <v>1274494.9360000005</v>
      </c>
      <c r="J28" s="20">
        <v>1033914</v>
      </c>
      <c r="K28" s="20">
        <v>919628.30319999997</v>
      </c>
      <c r="L28" s="20">
        <v>1393004.7800399999</v>
      </c>
      <c r="M28" s="20">
        <v>2447715.6799999997</v>
      </c>
      <c r="N28" s="20">
        <v>0</v>
      </c>
      <c r="O28" s="20">
        <v>930878.18502999994</v>
      </c>
      <c r="P28" s="20">
        <v>1693737.11</v>
      </c>
      <c r="Q28" s="20">
        <v>1881016.749099999</v>
      </c>
      <c r="R28" s="20">
        <v>1272680.4789999998</v>
      </c>
      <c r="S28" s="20">
        <v>1582459.5279999999</v>
      </c>
      <c r="T28" s="20">
        <v>3899565.76511</v>
      </c>
      <c r="U28" s="20">
        <v>1242882.01401</v>
      </c>
      <c r="V28" s="20">
        <v>1184030.8204300001</v>
      </c>
      <c r="W28" s="20">
        <v>2794485.61</v>
      </c>
      <c r="X28" s="20">
        <v>2578874.4731700001</v>
      </c>
      <c r="Y28" s="20">
        <v>8351628.8399999999</v>
      </c>
      <c r="Z28" s="20">
        <v>2726678.9144479996</v>
      </c>
      <c r="AA28" s="20">
        <v>1962516.78</v>
      </c>
      <c r="AB28" s="20">
        <v>2429303.3147999998</v>
      </c>
      <c r="AC28" s="20">
        <v>4520683.2175699994</v>
      </c>
      <c r="AD28" s="20">
        <v>1576655.9479300003</v>
      </c>
      <c r="AE28" s="20">
        <v>0</v>
      </c>
      <c r="AF28" s="20">
        <v>1055825.5970000001</v>
      </c>
      <c r="AG28" s="20">
        <v>3185128.2212199997</v>
      </c>
      <c r="AH28" s="20">
        <v>8735761.8633790761</v>
      </c>
      <c r="AI28" s="20">
        <v>501034.14520000003</v>
      </c>
      <c r="AJ28" s="20">
        <v>1909431.6690000002</v>
      </c>
      <c r="AK28" s="20">
        <v>1166148.8323300001</v>
      </c>
      <c r="AL28" s="20">
        <v>3367302.0893199984</v>
      </c>
      <c r="AM28" s="20">
        <v>603982.34424999997</v>
      </c>
      <c r="AN28" s="20">
        <v>2021122.615</v>
      </c>
      <c r="AO28" s="20">
        <v>317852.5</v>
      </c>
      <c r="AP28" s="20">
        <v>414099.61642000003</v>
      </c>
      <c r="AQ28" s="20">
        <v>624705.06000000006</v>
      </c>
      <c r="AR28" s="20">
        <v>581390.34199999995</v>
      </c>
      <c r="AS28" s="20">
        <v>1072426.7634100001</v>
      </c>
      <c r="AT28" s="20">
        <v>1635457.5205599999</v>
      </c>
      <c r="AU28" s="20">
        <v>681728.89100000006</v>
      </c>
      <c r="AV28" s="20">
        <v>936227.196</v>
      </c>
      <c r="AW28" s="20">
        <v>723637.57699999993</v>
      </c>
      <c r="AX28" s="20">
        <v>1525246.3489999999</v>
      </c>
      <c r="AY28" s="20">
        <v>1390611.40145</v>
      </c>
      <c r="AZ28" s="20">
        <v>5567423.7597200004</v>
      </c>
      <c r="BA28" s="20">
        <v>1169273.1000000001</v>
      </c>
      <c r="BB28" s="20">
        <v>428920.46900000004</v>
      </c>
      <c r="BC28" s="20">
        <v>862592.63053483004</v>
      </c>
      <c r="BD28" s="20">
        <v>77068.73000000001</v>
      </c>
      <c r="BE28" s="20">
        <v>145450.96600000001</v>
      </c>
      <c r="BF28" s="20">
        <v>622716</v>
      </c>
      <c r="BG28" s="20">
        <v>1606766.82</v>
      </c>
      <c r="BH28" s="20">
        <v>544464.35</v>
      </c>
      <c r="BI28" s="20">
        <v>108874.91899999999</v>
      </c>
      <c r="BJ28" s="20">
        <v>2415282.8580000009</v>
      </c>
      <c r="BK28" s="20">
        <v>137843.48800000001</v>
      </c>
      <c r="BL28" s="20">
        <v>1555135</v>
      </c>
      <c r="BM28" s="20">
        <v>1209129.5889999999</v>
      </c>
      <c r="BN28" s="20">
        <v>43780.672999999995</v>
      </c>
      <c r="BO28" s="20">
        <v>1186598.3599999996</v>
      </c>
      <c r="BP28" s="20">
        <v>29306.465</v>
      </c>
      <c r="BQ28" s="20">
        <v>595450</v>
      </c>
      <c r="BR28" s="20">
        <v>701662.95899999992</v>
      </c>
      <c r="BS28" s="20">
        <v>1063133</v>
      </c>
      <c r="BT28" s="20">
        <v>3301183.96</v>
      </c>
      <c r="BU28" s="20">
        <v>1000</v>
      </c>
      <c r="BV28" s="20">
        <v>1189137</v>
      </c>
      <c r="BW28" s="20">
        <v>1106432.33</v>
      </c>
      <c r="BX28" s="20">
        <v>3924227.2</v>
      </c>
      <c r="BY28" s="20">
        <v>6727831.7842299975</v>
      </c>
      <c r="BZ28" s="20">
        <v>211080.13</v>
      </c>
      <c r="CA28" s="20">
        <v>319315.92000000004</v>
      </c>
      <c r="CB28" s="20">
        <v>98966.195500000002</v>
      </c>
      <c r="CC28" s="20">
        <v>739058</v>
      </c>
      <c r="CD28" s="20">
        <v>61752.160000000003</v>
      </c>
      <c r="CE28" s="20">
        <v>245652.29418</v>
      </c>
      <c r="CF28" s="20">
        <v>164898.71000000002</v>
      </c>
      <c r="CG28" s="20">
        <v>72246.763000000006</v>
      </c>
      <c r="CH28" s="20">
        <v>3235</v>
      </c>
      <c r="CI28" s="21">
        <f t="shared" si="0"/>
        <v>170427439.17368186</v>
      </c>
    </row>
    <row r="29" spans="1:87" ht="24.95" customHeight="1">
      <c r="A29" s="22">
        <v>14.2</v>
      </c>
      <c r="B29" s="23" t="s">
        <v>114</v>
      </c>
      <c r="C29" s="20">
        <v>3594615.0556899998</v>
      </c>
      <c r="D29" s="20">
        <v>0</v>
      </c>
      <c r="E29" s="20">
        <v>3198510</v>
      </c>
      <c r="F29" s="20">
        <v>2646330.2510000002</v>
      </c>
      <c r="G29" s="20">
        <v>4676418.7263999991</v>
      </c>
      <c r="H29" s="20">
        <v>0</v>
      </c>
      <c r="I29" s="20">
        <v>1446965.0410000002</v>
      </c>
      <c r="J29" s="20">
        <v>170560</v>
      </c>
      <c r="K29" s="20">
        <v>196496.17800000001</v>
      </c>
      <c r="L29" s="20">
        <v>338683.70351000002</v>
      </c>
      <c r="M29" s="20">
        <v>822121.10896999983</v>
      </c>
      <c r="N29" s="20">
        <v>0</v>
      </c>
      <c r="O29" s="20">
        <v>269231.054</v>
      </c>
      <c r="P29" s="20">
        <v>716352.6</v>
      </c>
      <c r="Q29" s="20">
        <v>811828.9140300001</v>
      </c>
      <c r="R29" s="20">
        <v>295916.47700000001</v>
      </c>
      <c r="S29" s="20">
        <v>703884.25300000003</v>
      </c>
      <c r="T29" s="20">
        <v>512277.38011000003</v>
      </c>
      <c r="U29" s="20">
        <v>34891.3649</v>
      </c>
      <c r="V29" s="20">
        <v>191127.46209000002</v>
      </c>
      <c r="W29" s="20">
        <v>772898.67</v>
      </c>
      <c r="X29" s="20">
        <v>889641.27174000011</v>
      </c>
      <c r="Y29" s="20">
        <v>3328091.6</v>
      </c>
      <c r="Z29" s="20">
        <v>897436.58045000001</v>
      </c>
      <c r="AA29" s="20">
        <v>177247.79</v>
      </c>
      <c r="AB29" s="20">
        <v>280189.29515000002</v>
      </c>
      <c r="AC29" s="20">
        <v>1322117.81528</v>
      </c>
      <c r="AD29" s="20">
        <v>119296.44598999999</v>
      </c>
      <c r="AE29" s="20">
        <v>0</v>
      </c>
      <c r="AF29" s="20">
        <v>52834.791000000005</v>
      </c>
      <c r="AG29" s="20">
        <v>1146487.0761099998</v>
      </c>
      <c r="AH29" s="20">
        <v>1547488.1889809221</v>
      </c>
      <c r="AI29" s="20">
        <v>123059.21674999999</v>
      </c>
      <c r="AJ29" s="20">
        <v>461389.99100000004</v>
      </c>
      <c r="AK29" s="20">
        <v>1162964.7930000001</v>
      </c>
      <c r="AL29" s="20">
        <v>985961.14599999995</v>
      </c>
      <c r="AM29" s="20">
        <v>265246.72200000007</v>
      </c>
      <c r="AN29" s="20">
        <v>562613.26800000004</v>
      </c>
      <c r="AO29" s="20">
        <v>13353</v>
      </c>
      <c r="AP29" s="20">
        <v>622919.04687999992</v>
      </c>
      <c r="AQ29" s="20">
        <v>99108.31</v>
      </c>
      <c r="AR29" s="20">
        <v>155567.19700000001</v>
      </c>
      <c r="AS29" s="20">
        <v>216412.3149900001</v>
      </c>
      <c r="AT29" s="20">
        <v>332431.71218000003</v>
      </c>
      <c r="AU29" s="20">
        <v>76206.542000000001</v>
      </c>
      <c r="AV29" s="20">
        <v>95058.56700000001</v>
      </c>
      <c r="AW29" s="20">
        <v>307566.12800000003</v>
      </c>
      <c r="AX29" s="20">
        <v>449902.288</v>
      </c>
      <c r="AY29" s="20">
        <v>359476.30372000003</v>
      </c>
      <c r="AZ29" s="20">
        <v>1469188.2283600001</v>
      </c>
      <c r="BA29" s="20">
        <v>180633.9</v>
      </c>
      <c r="BB29" s="20">
        <v>69243.53899999999</v>
      </c>
      <c r="BC29" s="20">
        <v>11967.429999999998</v>
      </c>
      <c r="BD29" s="20">
        <v>0</v>
      </c>
      <c r="BE29" s="20">
        <v>1600.5719999999999</v>
      </c>
      <c r="BF29" s="20">
        <v>125139.97</v>
      </c>
      <c r="BG29" s="20">
        <v>174811.22999999998</v>
      </c>
      <c r="BH29" s="20">
        <v>61845.049999999988</v>
      </c>
      <c r="BI29" s="20">
        <v>3310.7910000000002</v>
      </c>
      <c r="BJ29" s="20">
        <v>89060.228999999992</v>
      </c>
      <c r="BK29" s="20">
        <v>22328.620999999999</v>
      </c>
      <c r="BL29" s="20">
        <v>80549</v>
      </c>
      <c r="BM29" s="20">
        <v>28189.633000000002</v>
      </c>
      <c r="BN29" s="20">
        <v>29834.233</v>
      </c>
      <c r="BO29" s="20">
        <v>51824.152000000009</v>
      </c>
      <c r="BP29" s="20">
        <v>0</v>
      </c>
      <c r="BQ29" s="20">
        <v>332918</v>
      </c>
      <c r="BR29" s="20">
        <v>89829.759999999995</v>
      </c>
      <c r="BS29" s="20">
        <v>47833</v>
      </c>
      <c r="BT29" s="20">
        <v>170915.80000000002</v>
      </c>
      <c r="BU29" s="20">
        <v>3881.1060000000002</v>
      </c>
      <c r="BV29" s="20">
        <v>36119</v>
      </c>
      <c r="BW29" s="20">
        <v>121555.68</v>
      </c>
      <c r="BX29" s="20">
        <v>210977.21000000002</v>
      </c>
      <c r="BY29" s="20">
        <v>579293.47148000007</v>
      </c>
      <c r="BZ29" s="20">
        <v>5397.03</v>
      </c>
      <c r="CA29" s="20">
        <v>13298.38</v>
      </c>
      <c r="CB29" s="20">
        <v>1370.83</v>
      </c>
      <c r="CC29" s="20">
        <v>166701</v>
      </c>
      <c r="CD29" s="20">
        <v>0</v>
      </c>
      <c r="CE29" s="20">
        <v>2689.16</v>
      </c>
      <c r="CF29" s="20">
        <v>8862.5529999999999</v>
      </c>
      <c r="CG29" s="20">
        <v>3953.6570000000002</v>
      </c>
      <c r="CH29" s="20">
        <v>0</v>
      </c>
      <c r="CI29" s="21">
        <f t="shared" si="0"/>
        <v>41644297.856760919</v>
      </c>
    </row>
    <row r="30" spans="1:87" ht="24.95" customHeight="1">
      <c r="A30" s="36">
        <v>14.3</v>
      </c>
      <c r="B30" s="23" t="s">
        <v>115</v>
      </c>
      <c r="C30" s="20">
        <v>915549.12802999991</v>
      </c>
      <c r="D30" s="20">
        <v>8068340.0604799949</v>
      </c>
      <c r="E30" s="20">
        <v>0</v>
      </c>
      <c r="F30" s="20">
        <v>0</v>
      </c>
      <c r="G30" s="20">
        <v>44862.227369999993</v>
      </c>
      <c r="H30" s="20">
        <v>21372293.198550005</v>
      </c>
      <c r="I30" s="20">
        <v>2767907.9420000007</v>
      </c>
      <c r="J30" s="20">
        <v>0</v>
      </c>
      <c r="K30" s="20">
        <v>96213.463799999998</v>
      </c>
      <c r="L30" s="20">
        <v>0</v>
      </c>
      <c r="M30" s="20">
        <v>19312.817999999919</v>
      </c>
      <c r="N30" s="20">
        <v>5598733.6107599996</v>
      </c>
      <c r="O30" s="20">
        <v>0</v>
      </c>
      <c r="P30" s="20">
        <v>0</v>
      </c>
      <c r="Q30" s="20">
        <v>16121.571480000006</v>
      </c>
      <c r="R30" s="20">
        <v>0</v>
      </c>
      <c r="S30" s="20">
        <v>0</v>
      </c>
      <c r="T30" s="20">
        <v>11611.39086</v>
      </c>
      <c r="U30" s="20">
        <v>25203.70117</v>
      </c>
      <c r="V30" s="20">
        <v>34101.648730000001</v>
      </c>
      <c r="W30" s="20">
        <v>810.83</v>
      </c>
      <c r="X30" s="20">
        <v>235866.28746000002</v>
      </c>
      <c r="Y30" s="20">
        <v>285403.42</v>
      </c>
      <c r="Z30" s="20">
        <v>0</v>
      </c>
      <c r="AA30" s="20">
        <v>292499.57</v>
      </c>
      <c r="AB30" s="20">
        <v>0</v>
      </c>
      <c r="AC30" s="20">
        <v>0</v>
      </c>
      <c r="AD30" s="20">
        <v>19985.17433999999</v>
      </c>
      <c r="AE30" s="20">
        <v>2899745</v>
      </c>
      <c r="AF30" s="20">
        <v>0</v>
      </c>
      <c r="AG30" s="20">
        <v>0</v>
      </c>
      <c r="AH30" s="20">
        <v>6238.4160000000838</v>
      </c>
      <c r="AI30" s="20">
        <v>0</v>
      </c>
      <c r="AJ30" s="20">
        <v>0</v>
      </c>
      <c r="AK30" s="20">
        <v>1472247.2573699998</v>
      </c>
      <c r="AL30" s="20">
        <v>0</v>
      </c>
      <c r="AM30" s="20">
        <v>6553.942</v>
      </c>
      <c r="AN30" s="20">
        <v>0</v>
      </c>
      <c r="AO30" s="20">
        <v>0</v>
      </c>
      <c r="AP30" s="20">
        <v>1358591.1439700001</v>
      </c>
      <c r="AQ30" s="20">
        <v>0</v>
      </c>
      <c r="AR30" s="20">
        <v>0</v>
      </c>
      <c r="AS30" s="20">
        <v>17375.486380000002</v>
      </c>
      <c r="AT30" s="20">
        <v>10819.244599999998</v>
      </c>
      <c r="AU30" s="20">
        <v>0</v>
      </c>
      <c r="AV30" s="20">
        <v>0</v>
      </c>
      <c r="AW30" s="20">
        <v>0</v>
      </c>
      <c r="AX30" s="20">
        <v>62343.085000000006</v>
      </c>
      <c r="AY30" s="20">
        <v>0</v>
      </c>
      <c r="AZ30" s="20">
        <v>0</v>
      </c>
      <c r="BA30" s="20">
        <v>5988.5400000000118</v>
      </c>
      <c r="BB30" s="20">
        <v>0</v>
      </c>
      <c r="BC30" s="20">
        <v>0</v>
      </c>
      <c r="BD30" s="20">
        <v>0</v>
      </c>
      <c r="BE30" s="20">
        <v>3555.2379999999976</v>
      </c>
      <c r="BF30" s="20">
        <v>0</v>
      </c>
      <c r="BG30" s="20">
        <v>0</v>
      </c>
      <c r="BH30" s="20">
        <v>226765.78000000003</v>
      </c>
      <c r="BI30" s="20">
        <v>13474.496999999998</v>
      </c>
      <c r="BJ30" s="20">
        <v>0</v>
      </c>
      <c r="BK30" s="20">
        <v>0</v>
      </c>
      <c r="BL30" s="20">
        <v>96735</v>
      </c>
      <c r="BM30" s="20">
        <v>0</v>
      </c>
      <c r="BN30" s="20">
        <v>722023.70499999996</v>
      </c>
      <c r="BO30" s="20">
        <v>68965.917000000001</v>
      </c>
      <c r="BP30" s="20">
        <v>1572.0640000000001</v>
      </c>
      <c r="BQ30" s="20">
        <v>143150</v>
      </c>
      <c r="BR30" s="20">
        <v>128.52800000000013</v>
      </c>
      <c r="BS30" s="20">
        <v>0</v>
      </c>
      <c r="BT30" s="20">
        <v>0</v>
      </c>
      <c r="BU30" s="20">
        <v>271569.48200000002</v>
      </c>
      <c r="BV30" s="20">
        <v>1232</v>
      </c>
      <c r="BW30" s="20">
        <v>101154.33</v>
      </c>
      <c r="BX30" s="20">
        <v>0</v>
      </c>
      <c r="BY30" s="20">
        <v>3355301.3991199993</v>
      </c>
      <c r="BZ30" s="20">
        <v>0</v>
      </c>
      <c r="CA30" s="20">
        <v>0</v>
      </c>
      <c r="CB30" s="20">
        <v>3820.9580000000001</v>
      </c>
      <c r="CC30" s="20">
        <v>6348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1">
        <f t="shared" si="0"/>
        <v>50660515.056469999</v>
      </c>
    </row>
    <row r="31" spans="1:87" ht="24.95" customHeight="1">
      <c r="A31" s="22">
        <v>15</v>
      </c>
      <c r="B31" s="23" t="s">
        <v>116</v>
      </c>
      <c r="C31" s="20">
        <v>369163.65771999996</v>
      </c>
      <c r="D31" s="20">
        <v>0</v>
      </c>
      <c r="E31" s="20">
        <v>291550</v>
      </c>
      <c r="F31" s="20">
        <v>14846542.194319999</v>
      </c>
      <c r="G31" s="20">
        <v>14011257.546859996</v>
      </c>
      <c r="H31" s="20">
        <v>165404.70619999993</v>
      </c>
      <c r="I31" s="20">
        <v>218015.93399999995</v>
      </c>
      <c r="J31" s="20">
        <v>24805</v>
      </c>
      <c r="K31" s="20">
        <v>18618.273000000005</v>
      </c>
      <c r="L31" s="20">
        <v>50147.812999000009</v>
      </c>
      <c r="M31" s="20">
        <v>60704.743999999999</v>
      </c>
      <c r="N31" s="20">
        <v>0</v>
      </c>
      <c r="O31" s="20">
        <v>23588.969999999998</v>
      </c>
      <c r="P31" s="20">
        <v>71817.166999999987</v>
      </c>
      <c r="Q31" s="20">
        <v>79751.852420000039</v>
      </c>
      <c r="R31" s="20">
        <v>107546.98800000001</v>
      </c>
      <c r="S31" s="20">
        <v>2111536.0790000004</v>
      </c>
      <c r="T31" s="20">
        <v>99751.552340000053</v>
      </c>
      <c r="U31" s="20">
        <v>425405.14507999999</v>
      </c>
      <c r="V31" s="20">
        <v>315076.43427999999</v>
      </c>
      <c r="W31" s="20">
        <v>187675.22000000003</v>
      </c>
      <c r="X31" s="20">
        <v>123893.64687</v>
      </c>
      <c r="Y31" s="20">
        <v>559079.25</v>
      </c>
      <c r="Z31" s="20">
        <v>70380.194499999998</v>
      </c>
      <c r="AA31" s="20">
        <v>50172.03</v>
      </c>
      <c r="AB31" s="20">
        <v>240934.01255999994</v>
      </c>
      <c r="AC31" s="20">
        <v>213020.15825000004</v>
      </c>
      <c r="AD31" s="20">
        <v>16277.388970000007</v>
      </c>
      <c r="AE31" s="20">
        <v>1184217</v>
      </c>
      <c r="AF31" s="20">
        <v>41033.75</v>
      </c>
      <c r="AG31" s="20">
        <v>101300.49623</v>
      </c>
      <c r="AH31" s="20">
        <v>522358.38777333335</v>
      </c>
      <c r="AI31" s="20">
        <v>64455.269220000002</v>
      </c>
      <c r="AJ31" s="20">
        <v>480118.57295</v>
      </c>
      <c r="AK31" s="20">
        <v>3548961.7191300001</v>
      </c>
      <c r="AL31" s="20">
        <v>203435.58032000001</v>
      </c>
      <c r="AM31" s="20">
        <v>41628.495080000008</v>
      </c>
      <c r="AN31" s="20">
        <v>60718.983</v>
      </c>
      <c r="AO31" s="20">
        <v>23463.100000000006</v>
      </c>
      <c r="AP31" s="20">
        <v>79870.025150000001</v>
      </c>
      <c r="AQ31" s="20">
        <v>11242.25</v>
      </c>
      <c r="AR31" s="20">
        <v>58035.35</v>
      </c>
      <c r="AS31" s="20">
        <v>23089.72481</v>
      </c>
      <c r="AT31" s="20">
        <v>491806.25095999992</v>
      </c>
      <c r="AU31" s="20">
        <v>37622.85</v>
      </c>
      <c r="AV31" s="20">
        <v>888866.07200000004</v>
      </c>
      <c r="AW31" s="20">
        <v>108073.13799999999</v>
      </c>
      <c r="AX31" s="20">
        <v>32754.994000000002</v>
      </c>
      <c r="AY31" s="20">
        <v>11967.998729999994</v>
      </c>
      <c r="AZ31" s="20">
        <v>213650.10130000001</v>
      </c>
      <c r="BA31" s="20">
        <v>15430</v>
      </c>
      <c r="BB31" s="20">
        <v>25139.603999999999</v>
      </c>
      <c r="BC31" s="20">
        <v>94180.641000000003</v>
      </c>
      <c r="BD31" s="20">
        <v>896.98999999999978</v>
      </c>
      <c r="BE31" s="20">
        <v>323.2590000000003</v>
      </c>
      <c r="BF31" s="20">
        <v>18556.97</v>
      </c>
      <c r="BG31" s="20">
        <v>13960.32</v>
      </c>
      <c r="BH31" s="20">
        <v>157059.42000000001</v>
      </c>
      <c r="BI31" s="20">
        <v>2064.9070000000002</v>
      </c>
      <c r="BJ31" s="20">
        <v>64202.335999999996</v>
      </c>
      <c r="BK31" s="20">
        <v>3062.0909999999994</v>
      </c>
      <c r="BL31" s="20">
        <v>44326</v>
      </c>
      <c r="BM31" s="20">
        <v>22644.11</v>
      </c>
      <c r="BN31" s="20">
        <v>34316.870000000003</v>
      </c>
      <c r="BO31" s="20">
        <v>26099.971999999998</v>
      </c>
      <c r="BP31" s="20">
        <v>6911.5210000000006</v>
      </c>
      <c r="BQ31" s="20">
        <v>30092</v>
      </c>
      <c r="BR31" s="20">
        <v>15238.361999999997</v>
      </c>
      <c r="BS31" s="20">
        <v>57092</v>
      </c>
      <c r="BT31" s="20">
        <v>1035651.39</v>
      </c>
      <c r="BU31" s="20">
        <v>41524.235000000001</v>
      </c>
      <c r="BV31" s="20">
        <v>4291</v>
      </c>
      <c r="BW31" s="20">
        <v>29363.03</v>
      </c>
      <c r="BX31" s="20">
        <v>128060.41</v>
      </c>
      <c r="BY31" s="20">
        <v>30843.037879999993</v>
      </c>
      <c r="BZ31" s="20">
        <v>0</v>
      </c>
      <c r="CA31" s="20">
        <v>96842.819999999992</v>
      </c>
      <c r="CB31" s="20">
        <v>1416.2910000000002</v>
      </c>
      <c r="CC31" s="20">
        <v>35767</v>
      </c>
      <c r="CD31" s="20">
        <v>0</v>
      </c>
      <c r="CE31" s="20">
        <v>0</v>
      </c>
      <c r="CF31" s="20">
        <v>25570.937539999999</v>
      </c>
      <c r="CG31" s="20">
        <v>0</v>
      </c>
      <c r="CH31" s="20">
        <v>0</v>
      </c>
      <c r="CI31" s="21">
        <f t="shared" si="0"/>
        <v>45041713.591442347</v>
      </c>
    </row>
    <row r="32" spans="1:87" ht="24.95" customHeight="1">
      <c r="A32" s="22">
        <v>16</v>
      </c>
      <c r="B32" s="23" t="s">
        <v>117</v>
      </c>
      <c r="C32" s="20">
        <v>205847</v>
      </c>
      <c r="D32" s="20">
        <v>0</v>
      </c>
      <c r="E32" s="20">
        <v>5067</v>
      </c>
      <c r="F32" s="20">
        <v>167592</v>
      </c>
      <c r="G32" s="20">
        <v>267751</v>
      </c>
      <c r="H32" s="20">
        <v>159</v>
      </c>
      <c r="I32" s="20">
        <v>8213</v>
      </c>
      <c r="J32" s="20">
        <v>0</v>
      </c>
      <c r="K32" s="20">
        <v>831</v>
      </c>
      <c r="L32" s="20">
        <v>2803</v>
      </c>
      <c r="M32" s="20">
        <v>1511</v>
      </c>
      <c r="N32" s="20">
        <v>0</v>
      </c>
      <c r="O32" s="20">
        <v>1456</v>
      </c>
      <c r="P32" s="20">
        <v>1007</v>
      </c>
      <c r="Q32" s="20">
        <v>1133</v>
      </c>
      <c r="R32" s="20">
        <v>1764</v>
      </c>
      <c r="S32" s="20">
        <v>22452</v>
      </c>
      <c r="T32" s="20">
        <v>1894</v>
      </c>
      <c r="U32" s="20">
        <v>1810</v>
      </c>
      <c r="V32" s="20">
        <v>14139</v>
      </c>
      <c r="W32" s="20">
        <v>6364</v>
      </c>
      <c r="X32" s="20">
        <v>1748</v>
      </c>
      <c r="Y32" s="20">
        <v>32606</v>
      </c>
      <c r="Z32" s="20">
        <v>6978</v>
      </c>
      <c r="AA32" s="20">
        <v>1751</v>
      </c>
      <c r="AB32" s="20">
        <v>1724</v>
      </c>
      <c r="AC32" s="20">
        <v>4012</v>
      </c>
      <c r="AD32" s="20">
        <v>24138</v>
      </c>
      <c r="AE32" s="20">
        <v>68</v>
      </c>
      <c r="AF32" s="20">
        <v>944</v>
      </c>
      <c r="AG32" s="20">
        <v>1588</v>
      </c>
      <c r="AH32" s="20">
        <v>21411</v>
      </c>
      <c r="AI32" s="20">
        <v>704</v>
      </c>
      <c r="AJ32" s="20">
        <v>26113</v>
      </c>
      <c r="AK32" s="20">
        <v>39047</v>
      </c>
      <c r="AL32" s="20">
        <v>8754</v>
      </c>
      <c r="AM32" s="20">
        <v>2980</v>
      </c>
      <c r="AN32" s="20">
        <v>1242</v>
      </c>
      <c r="AO32" s="20">
        <v>2569</v>
      </c>
      <c r="AP32" s="20">
        <v>1155</v>
      </c>
      <c r="AQ32" s="20">
        <v>452</v>
      </c>
      <c r="AR32" s="20">
        <v>778</v>
      </c>
      <c r="AS32" s="20">
        <v>753</v>
      </c>
      <c r="AT32" s="20">
        <v>8478</v>
      </c>
      <c r="AU32" s="20">
        <v>381</v>
      </c>
      <c r="AV32" s="20">
        <v>9467</v>
      </c>
      <c r="AW32" s="20">
        <v>9515</v>
      </c>
      <c r="AX32" s="20">
        <v>24842</v>
      </c>
      <c r="AY32" s="20">
        <v>183</v>
      </c>
      <c r="AZ32" s="20">
        <v>1167</v>
      </c>
      <c r="BA32" s="20">
        <v>1211</v>
      </c>
      <c r="BB32" s="20">
        <v>318</v>
      </c>
      <c r="BC32" s="20">
        <v>595</v>
      </c>
      <c r="BD32" s="20">
        <v>26</v>
      </c>
      <c r="BE32" s="20">
        <v>11</v>
      </c>
      <c r="BF32" s="20">
        <v>752</v>
      </c>
      <c r="BG32" s="20">
        <v>334</v>
      </c>
      <c r="BH32" s="20">
        <v>3220</v>
      </c>
      <c r="BI32" s="20">
        <v>191</v>
      </c>
      <c r="BJ32" s="20">
        <v>1126</v>
      </c>
      <c r="BK32" s="20">
        <v>134</v>
      </c>
      <c r="BL32" s="20">
        <v>941</v>
      </c>
      <c r="BM32" s="20">
        <v>276</v>
      </c>
      <c r="BN32" s="20">
        <v>982</v>
      </c>
      <c r="BO32" s="20">
        <v>1958</v>
      </c>
      <c r="BP32" s="20">
        <v>191</v>
      </c>
      <c r="BQ32" s="20">
        <v>546</v>
      </c>
      <c r="BR32" s="20">
        <v>592</v>
      </c>
      <c r="BS32" s="20">
        <v>1923</v>
      </c>
      <c r="BT32" s="20">
        <v>1705</v>
      </c>
      <c r="BU32" s="20">
        <v>4569</v>
      </c>
      <c r="BV32" s="20">
        <v>113</v>
      </c>
      <c r="BW32" s="20">
        <v>1627</v>
      </c>
      <c r="BX32" s="20">
        <v>1882</v>
      </c>
      <c r="BY32" s="20">
        <v>256</v>
      </c>
      <c r="BZ32" s="20">
        <v>0</v>
      </c>
      <c r="CA32" s="20">
        <v>5970</v>
      </c>
      <c r="CB32" s="20">
        <v>52</v>
      </c>
      <c r="CC32" s="20">
        <v>798</v>
      </c>
      <c r="CD32" s="20">
        <v>0</v>
      </c>
      <c r="CE32" s="20">
        <v>0</v>
      </c>
      <c r="CF32" s="20">
        <v>1608</v>
      </c>
      <c r="CG32" s="20">
        <v>0</v>
      </c>
      <c r="CH32" s="20">
        <v>0</v>
      </c>
      <c r="CI32" s="21">
        <f t="shared" si="0"/>
        <v>981248</v>
      </c>
    </row>
    <row r="33" spans="1:87" ht="24.95" customHeight="1">
      <c r="A33" s="22">
        <v>17</v>
      </c>
      <c r="B33" s="23" t="s">
        <v>118</v>
      </c>
      <c r="C33" s="20">
        <v>14202515.824840002</v>
      </c>
      <c r="D33" s="20">
        <v>969423.12</v>
      </c>
      <c r="E33" s="20">
        <v>2049103</v>
      </c>
      <c r="F33" s="20">
        <v>16384722.937289998</v>
      </c>
      <c r="G33" s="20">
        <v>11753967.36854</v>
      </c>
      <c r="H33" s="20">
        <v>9887208.92588</v>
      </c>
      <c r="I33" s="20">
        <v>869416.55299999996</v>
      </c>
      <c r="J33" s="20">
        <v>425040</v>
      </c>
      <c r="K33" s="20">
        <v>404131.50900000002</v>
      </c>
      <c r="L33" s="20">
        <v>1351431.4020400001</v>
      </c>
      <c r="M33" s="20">
        <v>1458372.3860300002</v>
      </c>
      <c r="N33" s="20">
        <v>1065392.74578</v>
      </c>
      <c r="O33" s="20">
        <v>205514.72400000002</v>
      </c>
      <c r="P33" s="20">
        <v>349822.68143</v>
      </c>
      <c r="Q33" s="20">
        <v>1202884.6304799989</v>
      </c>
      <c r="R33" s="20">
        <v>698548.07230000012</v>
      </c>
      <c r="S33" s="20">
        <v>1005870.9392900001</v>
      </c>
      <c r="T33" s="20">
        <v>697005.54696999991</v>
      </c>
      <c r="U33" s="20">
        <v>519602.04573999997</v>
      </c>
      <c r="V33" s="20">
        <v>608152.81078000006</v>
      </c>
      <c r="W33" s="20">
        <v>541606.04</v>
      </c>
      <c r="X33" s="20">
        <v>1762229.4424999999</v>
      </c>
      <c r="Y33" s="20">
        <v>10468099.4</v>
      </c>
      <c r="Z33" s="20">
        <v>1242485.93649</v>
      </c>
      <c r="AA33" s="20">
        <v>1603805.52</v>
      </c>
      <c r="AB33" s="20">
        <v>960160.72962999996</v>
      </c>
      <c r="AC33" s="20">
        <v>896042.15928000002</v>
      </c>
      <c r="AD33" s="20">
        <v>261284.88285999995</v>
      </c>
      <c r="AE33" s="20">
        <v>642639</v>
      </c>
      <c r="AF33" s="20">
        <v>164907.75999999998</v>
      </c>
      <c r="AG33" s="20">
        <v>1801082.5648200002</v>
      </c>
      <c r="AH33" s="20">
        <v>3326435.6895500002</v>
      </c>
      <c r="AI33" s="20">
        <v>216440.34959999999</v>
      </c>
      <c r="AJ33" s="20">
        <v>381348.37800000003</v>
      </c>
      <c r="AK33" s="20">
        <v>1629572.1721600001</v>
      </c>
      <c r="AL33" s="20">
        <v>4788560.3330200007</v>
      </c>
      <c r="AM33" s="20">
        <v>133174.35850999999</v>
      </c>
      <c r="AN33" s="20">
        <v>382309.75260000001</v>
      </c>
      <c r="AO33" s="20">
        <v>83788.12</v>
      </c>
      <c r="AP33" s="20">
        <v>781154.51526000001</v>
      </c>
      <c r="AQ33" s="20">
        <v>113322.88</v>
      </c>
      <c r="AR33" s="20">
        <v>279990.78168000001</v>
      </c>
      <c r="AS33" s="20">
        <v>197891.30525999999</v>
      </c>
      <c r="AT33" s="20">
        <v>572176.43252000003</v>
      </c>
      <c r="AU33" s="20">
        <v>246517.91200000001</v>
      </c>
      <c r="AV33" s="20">
        <v>158261.83600000001</v>
      </c>
      <c r="AW33" s="20">
        <v>293640.70899999997</v>
      </c>
      <c r="AX33" s="20">
        <v>571882.19131000002</v>
      </c>
      <c r="AY33" s="20">
        <v>403646.11787000002</v>
      </c>
      <c r="AZ33" s="20">
        <v>1489500.6520399998</v>
      </c>
      <c r="BA33" s="20">
        <v>289762.34999999998</v>
      </c>
      <c r="BB33" s="20">
        <v>80255.362999999998</v>
      </c>
      <c r="BC33" s="20">
        <v>229803.766</v>
      </c>
      <c r="BD33" s="20">
        <v>17435.673000000003</v>
      </c>
      <c r="BE33" s="20">
        <v>18564.809000000001</v>
      </c>
      <c r="BF33" s="20">
        <v>210074.40999999997</v>
      </c>
      <c r="BG33" s="20">
        <v>658970.30000000005</v>
      </c>
      <c r="BH33" s="20">
        <v>236020.36</v>
      </c>
      <c r="BI33" s="20">
        <v>34141.983120000012</v>
      </c>
      <c r="BJ33" s="20">
        <v>401591.16899999999</v>
      </c>
      <c r="BK33" s="20">
        <v>26879.615000000002</v>
      </c>
      <c r="BL33" s="20">
        <v>359501</v>
      </c>
      <c r="BM33" s="20">
        <v>260123.66999999998</v>
      </c>
      <c r="BN33" s="20">
        <v>130885.518</v>
      </c>
      <c r="BO33" s="20">
        <v>192434.78203999999</v>
      </c>
      <c r="BP33" s="20">
        <v>4478.5739999999996</v>
      </c>
      <c r="BQ33" s="20">
        <v>169815</v>
      </c>
      <c r="BR33" s="20">
        <v>494643.79300000006</v>
      </c>
      <c r="BS33" s="20">
        <v>170474.63</v>
      </c>
      <c r="BT33" s="20">
        <v>556311.95000000007</v>
      </c>
      <c r="BU33" s="20">
        <v>29840.191199999997</v>
      </c>
      <c r="BV33" s="20">
        <v>231139</v>
      </c>
      <c r="BW33" s="20">
        <v>204934.90000000002</v>
      </c>
      <c r="BX33" s="20">
        <v>627989.39</v>
      </c>
      <c r="BY33" s="20">
        <v>2316951.6943800002</v>
      </c>
      <c r="BZ33" s="20">
        <v>28306.82</v>
      </c>
      <c r="CA33" s="20">
        <v>43894.34</v>
      </c>
      <c r="CB33" s="20">
        <v>9577.8634999999995</v>
      </c>
      <c r="CC33" s="20">
        <v>189420</v>
      </c>
      <c r="CD33" s="20">
        <v>5180.134</v>
      </c>
      <c r="CE33" s="20">
        <v>45707.590680000001</v>
      </c>
      <c r="CF33" s="20">
        <v>8300.3622599999999</v>
      </c>
      <c r="CG33" s="20">
        <v>2326.42</v>
      </c>
      <c r="CH33" s="20">
        <v>0</v>
      </c>
      <c r="CI33" s="21">
        <f t="shared" si="0"/>
        <v>110787822.56653005</v>
      </c>
    </row>
    <row r="34" spans="1:87" ht="24.95" customHeight="1">
      <c r="A34" s="22">
        <v>18</v>
      </c>
      <c r="B34" s="23" t="s">
        <v>119</v>
      </c>
      <c r="C34" s="20">
        <v>376403.58</v>
      </c>
      <c r="D34" s="20">
        <v>1704.7</v>
      </c>
      <c r="E34" s="20">
        <v>193208</v>
      </c>
      <c r="F34" s="20">
        <v>213154.25722000009</v>
      </c>
      <c r="G34" s="20">
        <v>170329.29274</v>
      </c>
      <c r="H34" s="20">
        <v>16482.636149999998</v>
      </c>
      <c r="I34" s="20">
        <v>80779.981</v>
      </c>
      <c r="J34" s="20">
        <v>27383</v>
      </c>
      <c r="K34" s="20">
        <v>20725.724999999999</v>
      </c>
      <c r="L34" s="20">
        <v>26738.276319999997</v>
      </c>
      <c r="M34" s="20">
        <v>34586.06</v>
      </c>
      <c r="N34" s="20">
        <v>-4.0000000000000003E-5</v>
      </c>
      <c r="O34" s="20">
        <v>18528.079000000012</v>
      </c>
      <c r="P34" s="20">
        <v>41863.041989999998</v>
      </c>
      <c r="Q34" s="20">
        <v>26665.244170000002</v>
      </c>
      <c r="R34" s="20">
        <v>24449.439999999999</v>
      </c>
      <c r="S34" s="20">
        <v>53594.86</v>
      </c>
      <c r="T34" s="20">
        <v>70704.191640000005</v>
      </c>
      <c r="U34" s="20">
        <v>19864.432739999997</v>
      </c>
      <c r="V34" s="20">
        <v>47920.71299</v>
      </c>
      <c r="W34" s="20">
        <v>84693.656660000037</v>
      </c>
      <c r="X34" s="20">
        <v>68858.59</v>
      </c>
      <c r="Y34" s="20">
        <v>80304.710000000006</v>
      </c>
      <c r="Z34" s="20">
        <v>62543.31</v>
      </c>
      <c r="AA34" s="20">
        <v>41857.355080000008</v>
      </c>
      <c r="AB34" s="20">
        <v>37224.86903999999</v>
      </c>
      <c r="AC34" s="20">
        <v>76463.142330000002</v>
      </c>
      <c r="AD34" s="20">
        <v>13656.625830000006</v>
      </c>
      <c r="AE34" s="20">
        <v>697</v>
      </c>
      <c r="AF34" s="20">
        <v>13295.339830000001</v>
      </c>
      <c r="AG34" s="20">
        <v>113834.98164999999</v>
      </c>
      <c r="AH34" s="20">
        <v>689298.33507999999</v>
      </c>
      <c r="AI34" s="20">
        <v>12650.18462</v>
      </c>
      <c r="AJ34" s="20">
        <v>26072.789000000001</v>
      </c>
      <c r="AK34" s="20">
        <v>86873.05992</v>
      </c>
      <c r="AL34" s="20">
        <v>203285.247</v>
      </c>
      <c r="AM34" s="20">
        <v>20805.29</v>
      </c>
      <c r="AN34" s="20">
        <v>55450.760470000001</v>
      </c>
      <c r="AO34" s="20">
        <v>3968.1799999999994</v>
      </c>
      <c r="AP34" s="20">
        <v>52208.302090000005</v>
      </c>
      <c r="AQ34" s="20">
        <v>5684.11</v>
      </c>
      <c r="AR34" s="20">
        <v>14328.575369999999</v>
      </c>
      <c r="AS34" s="20">
        <v>18770.760349999997</v>
      </c>
      <c r="AT34" s="20">
        <v>24304.140000000003</v>
      </c>
      <c r="AU34" s="20">
        <v>8998.1679999999978</v>
      </c>
      <c r="AV34" s="20">
        <v>6213.9566599999998</v>
      </c>
      <c r="AW34" s="20">
        <v>6689.3499999999985</v>
      </c>
      <c r="AX34" s="20">
        <v>12707.87</v>
      </c>
      <c r="AY34" s="20">
        <v>11708.625679999999</v>
      </c>
      <c r="AZ34" s="20">
        <v>85862.859459999992</v>
      </c>
      <c r="BA34" s="20">
        <v>26776.71</v>
      </c>
      <c r="BB34" s="20">
        <v>10909.322900000001</v>
      </c>
      <c r="BC34" s="20">
        <v>9665.9236400000009</v>
      </c>
      <c r="BD34" s="20">
        <v>488.71600000000001</v>
      </c>
      <c r="BE34" s="20">
        <v>265.97854999999981</v>
      </c>
      <c r="BF34" s="20">
        <v>5016.7487599999995</v>
      </c>
      <c r="BG34" s="20">
        <v>2054.83</v>
      </c>
      <c r="BH34" s="20">
        <v>18197.650000000001</v>
      </c>
      <c r="BI34" s="20">
        <v>580.38900000000001</v>
      </c>
      <c r="BJ34" s="20">
        <v>65739.221909999993</v>
      </c>
      <c r="BK34" s="20">
        <v>2571.05908</v>
      </c>
      <c r="BL34" s="20">
        <v>36561</v>
      </c>
      <c r="BM34" s="20">
        <v>13807.650000000001</v>
      </c>
      <c r="BN34" s="20">
        <v>25046.613000000001</v>
      </c>
      <c r="BO34" s="20">
        <v>13539.174999999996</v>
      </c>
      <c r="BP34" s="20">
        <v>915.19347000000005</v>
      </c>
      <c r="BQ34" s="20">
        <v>22448</v>
      </c>
      <c r="BR34" s="20">
        <v>8989.4766799999998</v>
      </c>
      <c r="BS34" s="20">
        <v>25637.369999999995</v>
      </c>
      <c r="BT34" s="20">
        <v>70741.799999999988</v>
      </c>
      <c r="BU34" s="20">
        <v>777.3546</v>
      </c>
      <c r="BV34" s="20"/>
      <c r="BW34" s="20">
        <v>56257.989000000001</v>
      </c>
      <c r="BX34" s="20">
        <v>57873.73</v>
      </c>
      <c r="BY34" s="20">
        <v>66074.046579999966</v>
      </c>
      <c r="BZ34" s="20">
        <v>403.04117999999994</v>
      </c>
      <c r="CA34" s="20">
        <v>953.81999999999948</v>
      </c>
      <c r="CB34" s="20">
        <v>2855.6729999999998</v>
      </c>
      <c r="CC34" s="20">
        <v>31227</v>
      </c>
      <c r="CD34" s="20">
        <v>464.08090999999996</v>
      </c>
      <c r="CE34" s="20">
        <v>21180.798009999995</v>
      </c>
      <c r="CF34" s="20">
        <v>1579.4944200000002</v>
      </c>
      <c r="CG34" s="20">
        <v>567.04999999999995</v>
      </c>
      <c r="CH34" s="20">
        <v>10</v>
      </c>
      <c r="CI34" s="21">
        <f t="shared" si="0"/>
        <v>4004572.56073</v>
      </c>
    </row>
    <row r="35" spans="1:87" ht="24.95" customHeight="1">
      <c r="A35" s="22">
        <v>19</v>
      </c>
      <c r="B35" s="23" t="s">
        <v>120</v>
      </c>
      <c r="C35" s="20">
        <v>849329.41310000001</v>
      </c>
      <c r="D35" s="20">
        <v>81732.539999999994</v>
      </c>
      <c r="E35" s="20">
        <v>273361</v>
      </c>
      <c r="F35" s="20">
        <v>517870.7680737999</v>
      </c>
      <c r="G35" s="20">
        <v>566925.55605000001</v>
      </c>
      <c r="H35" s="20">
        <v>548812.52682389994</v>
      </c>
      <c r="I35" s="20">
        <v>111483.93226999999</v>
      </c>
      <c r="J35" s="20">
        <v>18951</v>
      </c>
      <c r="K35" s="20">
        <v>30901.656190000002</v>
      </c>
      <c r="L35" s="20">
        <v>38207.014130000003</v>
      </c>
      <c r="M35" s="20">
        <v>87611.043769996075</v>
      </c>
      <c r="N35" s="20">
        <v>55987.337</v>
      </c>
      <c r="O35" s="20">
        <v>19439.427279999996</v>
      </c>
      <c r="P35" s="20">
        <v>69812.610350000003</v>
      </c>
      <c r="Q35" s="20">
        <v>86580.480085097719</v>
      </c>
      <c r="R35" s="20">
        <v>60382.399959999995</v>
      </c>
      <c r="S35" s="20">
        <v>95707.576720000929</v>
      </c>
      <c r="T35" s="20">
        <v>171575.77702579999</v>
      </c>
      <c r="U35" s="20">
        <v>30270.616910000004</v>
      </c>
      <c r="V35" s="20">
        <v>80350.794320000001</v>
      </c>
      <c r="W35" s="20">
        <v>81029.760337525047</v>
      </c>
      <c r="X35" s="20">
        <v>92827.642290000003</v>
      </c>
      <c r="Y35" s="20">
        <v>289327.31</v>
      </c>
      <c r="Z35" s="20">
        <v>123114.48000000001</v>
      </c>
      <c r="AA35" s="20">
        <v>91711.778529999967</v>
      </c>
      <c r="AB35" s="20">
        <v>80127.680049999995</v>
      </c>
      <c r="AC35" s="20">
        <v>65559.364820000003</v>
      </c>
      <c r="AD35" s="20">
        <v>38656.83109</v>
      </c>
      <c r="AE35" s="20">
        <v>43363</v>
      </c>
      <c r="AF35" s="20">
        <v>39311.5435</v>
      </c>
      <c r="AG35" s="20">
        <v>172797.46431000001</v>
      </c>
      <c r="AH35" s="20">
        <v>528660.25674500002</v>
      </c>
      <c r="AI35" s="20">
        <v>16106.526430000018</v>
      </c>
      <c r="AJ35" s="20">
        <v>84619.012999999992</v>
      </c>
      <c r="AK35" s="20">
        <v>185125.19666000389</v>
      </c>
      <c r="AL35" s="20">
        <v>195406.71687850001</v>
      </c>
      <c r="AM35" s="20">
        <v>9173.1081300000005</v>
      </c>
      <c r="AN35" s="20">
        <v>67851.759672500004</v>
      </c>
      <c r="AO35" s="20">
        <v>3765.9520499999999</v>
      </c>
      <c r="AP35" s="20">
        <v>52922.46131000109</v>
      </c>
      <c r="AQ35" s="20">
        <v>8028.26</v>
      </c>
      <c r="AR35" s="20">
        <v>10315.824209999999</v>
      </c>
      <c r="AS35" s="20">
        <v>30182.700019999997</v>
      </c>
      <c r="AT35" s="20">
        <v>25093.359099999994</v>
      </c>
      <c r="AU35" s="20">
        <v>17247.611687500001</v>
      </c>
      <c r="AV35" s="20">
        <v>21565.11478</v>
      </c>
      <c r="AW35" s="20">
        <v>10863.716179999999</v>
      </c>
      <c r="AX35" s="20">
        <v>63930.980820002987</v>
      </c>
      <c r="AY35" s="20">
        <v>39433.173780000005</v>
      </c>
      <c r="AZ35" s="20">
        <v>82710.138247349329</v>
      </c>
      <c r="BA35" s="20">
        <v>14083.009999999998</v>
      </c>
      <c r="BB35" s="20">
        <v>14350.748070000001</v>
      </c>
      <c r="BC35" s="20">
        <v>24893.37557</v>
      </c>
      <c r="BD35" s="20">
        <v>772.26200000000006</v>
      </c>
      <c r="BE35" s="20">
        <v>1547.86032</v>
      </c>
      <c r="BF35" s="20">
        <v>15304.95825</v>
      </c>
      <c r="BG35" s="20">
        <v>43315.275229999992</v>
      </c>
      <c r="BH35" s="20">
        <v>39352.910000000003</v>
      </c>
      <c r="BI35" s="20">
        <v>3661.5143600000001</v>
      </c>
      <c r="BJ35" s="20">
        <v>118812.2692</v>
      </c>
      <c r="BK35" s="20">
        <v>3102.8115900000003</v>
      </c>
      <c r="BL35" s="20">
        <v>62072</v>
      </c>
      <c r="BM35" s="20">
        <v>42306.936099999999</v>
      </c>
      <c r="BN35" s="20">
        <v>48644.133000000002</v>
      </c>
      <c r="BO35" s="20">
        <v>16051.900845</v>
      </c>
      <c r="BP35" s="20">
        <v>4753.9012700000003</v>
      </c>
      <c r="BQ35" s="20">
        <v>52014</v>
      </c>
      <c r="BR35" s="20">
        <v>28422.78447000001</v>
      </c>
      <c r="BS35" s="20">
        <v>112947</v>
      </c>
      <c r="BT35" s="20">
        <v>196997.00899999999</v>
      </c>
      <c r="BU35" s="20">
        <v>3392.6603500000001</v>
      </c>
      <c r="BV35" s="20">
        <v>22984</v>
      </c>
      <c r="BW35" s="20">
        <v>47724.985190000007</v>
      </c>
      <c r="BX35" s="20">
        <v>27400.842624999997</v>
      </c>
      <c r="BY35" s="20">
        <v>242071.56995999999</v>
      </c>
      <c r="BZ35" s="20">
        <v>1221.4181700000001</v>
      </c>
      <c r="CA35" s="20">
        <v>5158.5</v>
      </c>
      <c r="CB35" s="20">
        <v>3676.2284999999993</v>
      </c>
      <c r="CC35" s="20">
        <v>59875</v>
      </c>
      <c r="CD35" s="20">
        <v>1189.95</v>
      </c>
      <c r="CE35" s="20">
        <v>7914.2870835999993</v>
      </c>
      <c r="CF35" s="20">
        <v>1845.4018000000001</v>
      </c>
      <c r="CG35" s="20">
        <v>1159.8942400000001</v>
      </c>
      <c r="CH35" s="20">
        <v>32</v>
      </c>
      <c r="CI35" s="21">
        <f t="shared" si="0"/>
        <v>7635175.5918805776</v>
      </c>
    </row>
    <row r="36" spans="1:87" ht="24.95" customHeight="1">
      <c r="A36" s="22">
        <v>20</v>
      </c>
      <c r="B36" s="23" t="s">
        <v>121</v>
      </c>
      <c r="C36" s="20">
        <v>412133.8</v>
      </c>
      <c r="D36" s="20">
        <v>0</v>
      </c>
      <c r="E36" s="20">
        <v>210501</v>
      </c>
      <c r="F36" s="20">
        <v>372841</v>
      </c>
      <c r="G36" s="20">
        <v>250827</v>
      </c>
      <c r="H36" s="20">
        <v>0</v>
      </c>
      <c r="I36" s="20">
        <v>139854</v>
      </c>
      <c r="J36" s="20">
        <v>21412</v>
      </c>
      <c r="K36" s="20">
        <v>23688</v>
      </c>
      <c r="L36" s="20">
        <v>39139</v>
      </c>
      <c r="M36" s="20">
        <v>95392</v>
      </c>
      <c r="N36" s="20">
        <v>0</v>
      </c>
      <c r="O36" s="20">
        <v>23488</v>
      </c>
      <c r="P36" s="20">
        <v>44110</v>
      </c>
      <c r="Q36" s="20">
        <v>64136</v>
      </c>
      <c r="R36" s="20">
        <v>42028</v>
      </c>
      <c r="S36" s="20">
        <v>43453</v>
      </c>
      <c r="T36" s="20">
        <v>85279</v>
      </c>
      <c r="U36" s="20">
        <v>32875</v>
      </c>
      <c r="V36" s="20">
        <v>34459</v>
      </c>
      <c r="W36" s="20">
        <v>53343</v>
      </c>
      <c r="X36" s="20">
        <v>102125</v>
      </c>
      <c r="Y36" s="20">
        <v>257490</v>
      </c>
      <c r="Z36" s="20">
        <v>92277</v>
      </c>
      <c r="AA36" s="20">
        <v>62653</v>
      </c>
      <c r="AB36" s="20">
        <v>60290</v>
      </c>
      <c r="AC36" s="20">
        <v>111573</v>
      </c>
      <c r="AD36" s="20">
        <v>37036</v>
      </c>
      <c r="AE36" s="20">
        <v>0</v>
      </c>
      <c r="AF36" s="20">
        <v>39460</v>
      </c>
      <c r="AG36" s="20">
        <v>88984</v>
      </c>
      <c r="AH36" s="20">
        <v>218872</v>
      </c>
      <c r="AI36" s="20">
        <v>10630</v>
      </c>
      <c r="AJ36" s="20">
        <v>47393</v>
      </c>
      <c r="AK36" s="20">
        <v>69542</v>
      </c>
      <c r="AL36" s="20">
        <v>80372</v>
      </c>
      <c r="AM36" s="20">
        <v>13664</v>
      </c>
      <c r="AN36" s="20">
        <v>61995</v>
      </c>
      <c r="AO36" s="20">
        <v>5010</v>
      </c>
      <c r="AP36" s="20">
        <v>55968</v>
      </c>
      <c r="AQ36" s="20">
        <v>19659</v>
      </c>
      <c r="AR36" s="20">
        <v>13974</v>
      </c>
      <c r="AS36" s="20">
        <v>23454</v>
      </c>
      <c r="AT36" s="20">
        <v>34581</v>
      </c>
      <c r="AU36" s="20">
        <v>16273</v>
      </c>
      <c r="AV36" s="20">
        <v>18227</v>
      </c>
      <c r="AW36" s="20">
        <v>17433</v>
      </c>
      <c r="AX36" s="20">
        <v>38340</v>
      </c>
      <c r="AY36" s="20">
        <v>46621</v>
      </c>
      <c r="AZ36" s="20">
        <v>38709</v>
      </c>
      <c r="BA36" s="20">
        <v>26866</v>
      </c>
      <c r="BB36" s="20">
        <v>9222</v>
      </c>
      <c r="BC36" s="20">
        <v>9330</v>
      </c>
      <c r="BD36" s="20">
        <v>1671</v>
      </c>
      <c r="BE36" s="20">
        <v>4606</v>
      </c>
      <c r="BF36" s="20">
        <v>24433</v>
      </c>
      <c r="BG36" s="20">
        <v>43971</v>
      </c>
      <c r="BH36" s="20">
        <v>26946</v>
      </c>
      <c r="BI36" s="20">
        <v>4674</v>
      </c>
      <c r="BJ36" s="20">
        <v>82865</v>
      </c>
      <c r="BK36" s="20">
        <v>7495</v>
      </c>
      <c r="BL36" s="20">
        <v>41978</v>
      </c>
      <c r="BM36" s="20">
        <v>36641</v>
      </c>
      <c r="BN36" s="20">
        <v>21922</v>
      </c>
      <c r="BO36" s="20">
        <v>29314</v>
      </c>
      <c r="BP36" s="20">
        <v>830</v>
      </c>
      <c r="BQ36" s="20">
        <v>26867</v>
      </c>
      <c r="BR36" s="20">
        <v>29838</v>
      </c>
      <c r="BS36" s="20">
        <v>39617</v>
      </c>
      <c r="BT36" s="20">
        <v>79092</v>
      </c>
      <c r="BU36" s="20">
        <v>9244</v>
      </c>
      <c r="BV36" s="20">
        <v>41092</v>
      </c>
      <c r="BW36" s="20">
        <v>0</v>
      </c>
      <c r="BX36" s="20">
        <v>104639</v>
      </c>
      <c r="BY36" s="20">
        <v>219549</v>
      </c>
      <c r="BZ36" s="20">
        <v>6198</v>
      </c>
      <c r="CA36" s="20">
        <v>9492</v>
      </c>
      <c r="CB36" s="20">
        <v>3167</v>
      </c>
      <c r="CC36" s="20">
        <v>34145</v>
      </c>
      <c r="CD36" s="20">
        <v>937</v>
      </c>
      <c r="CE36" s="20">
        <v>10560</v>
      </c>
      <c r="CF36" s="20">
        <v>20342</v>
      </c>
      <c r="CG36" s="20">
        <v>1071</v>
      </c>
      <c r="CH36" s="20">
        <v>242</v>
      </c>
      <c r="CI36" s="21">
        <f t="shared" si="0"/>
        <v>4680419.8</v>
      </c>
    </row>
    <row r="37" spans="1:87" ht="24.95" customHeight="1">
      <c r="A37" s="37">
        <v>21</v>
      </c>
      <c r="B37" s="38" t="s">
        <v>122</v>
      </c>
      <c r="C37" s="39">
        <f t="shared" ref="C37:AH37" si="1">SUM(C38:C41)</f>
        <v>13341628.810000001</v>
      </c>
      <c r="D37" s="39">
        <f t="shared" si="1"/>
        <v>0</v>
      </c>
      <c r="E37" s="39">
        <f t="shared" si="1"/>
        <v>4935167</v>
      </c>
      <c r="F37" s="39">
        <f t="shared" si="1"/>
        <v>18665963.630710002</v>
      </c>
      <c r="G37" s="39">
        <f t="shared" si="1"/>
        <v>9285153.7502799984</v>
      </c>
      <c r="H37" s="39">
        <f t="shared" si="1"/>
        <v>0</v>
      </c>
      <c r="I37" s="39">
        <f t="shared" si="1"/>
        <v>2181564.2000399996</v>
      </c>
      <c r="J37" s="39">
        <f t="shared" si="1"/>
        <v>215267</v>
      </c>
      <c r="K37" s="39">
        <f t="shared" si="1"/>
        <v>359636.17939099</v>
      </c>
      <c r="L37" s="39">
        <f t="shared" si="1"/>
        <v>822306.08849999995</v>
      </c>
      <c r="M37" s="39">
        <f t="shared" si="1"/>
        <v>1738796.0765099998</v>
      </c>
      <c r="N37" s="39">
        <f t="shared" si="1"/>
        <v>0</v>
      </c>
      <c r="O37" s="39">
        <f t="shared" si="1"/>
        <v>389460.47389000002</v>
      </c>
      <c r="P37" s="39">
        <f t="shared" si="1"/>
        <v>1067907.26</v>
      </c>
      <c r="Q37" s="39">
        <f t="shared" si="1"/>
        <v>989082.14333999995</v>
      </c>
      <c r="R37" s="39">
        <f t="shared" si="1"/>
        <v>538102.29619999998</v>
      </c>
      <c r="S37" s="39">
        <f t="shared" si="1"/>
        <v>866329.81006000005</v>
      </c>
      <c r="T37" s="39">
        <f t="shared" si="1"/>
        <v>1520341.7180299999</v>
      </c>
      <c r="U37" s="39">
        <f t="shared" si="1"/>
        <v>402366.67283000005</v>
      </c>
      <c r="V37" s="39">
        <f t="shared" si="1"/>
        <v>334136.73135000002</v>
      </c>
      <c r="W37" s="39">
        <f t="shared" si="1"/>
        <v>794677.07000000007</v>
      </c>
      <c r="X37" s="39">
        <f t="shared" si="1"/>
        <v>1469152.7887800001</v>
      </c>
      <c r="Y37" s="39">
        <f t="shared" si="1"/>
        <v>5611778.2000000002</v>
      </c>
      <c r="Z37" s="39">
        <f t="shared" si="1"/>
        <v>1317368.3799999999</v>
      </c>
      <c r="AA37" s="39">
        <f t="shared" si="1"/>
        <v>1088158.53</v>
      </c>
      <c r="AB37" s="39">
        <f t="shared" si="1"/>
        <v>1105130.8488</v>
      </c>
      <c r="AC37" s="39">
        <f t="shared" si="1"/>
        <v>1586049.83647</v>
      </c>
      <c r="AD37" s="39">
        <f t="shared" si="1"/>
        <v>606325.20980000007</v>
      </c>
      <c r="AE37" s="39">
        <f t="shared" si="1"/>
        <v>0</v>
      </c>
      <c r="AF37" s="39">
        <f t="shared" si="1"/>
        <v>431175.90249999997</v>
      </c>
      <c r="AG37" s="39">
        <f t="shared" si="1"/>
        <v>1617468.1522499998</v>
      </c>
      <c r="AH37" s="39">
        <f t="shared" si="1"/>
        <v>3562706.5100800004</v>
      </c>
      <c r="AI37" s="39">
        <f t="shared" ref="AI37:BN37" si="2">SUM(AI38:AI41)</f>
        <v>99379.328700000013</v>
      </c>
      <c r="AJ37" s="39">
        <f t="shared" si="2"/>
        <v>773085.13600000006</v>
      </c>
      <c r="AK37" s="39">
        <f t="shared" si="2"/>
        <v>1220575.89487</v>
      </c>
      <c r="AL37" s="39">
        <f t="shared" si="2"/>
        <v>1362020.9110000001</v>
      </c>
      <c r="AM37" s="39">
        <f t="shared" si="2"/>
        <v>169832.02815999999</v>
      </c>
      <c r="AN37" s="39">
        <f t="shared" si="2"/>
        <v>885724.53398000007</v>
      </c>
      <c r="AO37" s="39">
        <f t="shared" si="2"/>
        <v>37658.43</v>
      </c>
      <c r="AP37" s="39">
        <f t="shared" si="2"/>
        <v>818927.71137999999</v>
      </c>
      <c r="AQ37" s="39">
        <f t="shared" si="2"/>
        <v>250078.51</v>
      </c>
      <c r="AR37" s="39">
        <f t="shared" si="2"/>
        <v>141146.60678999999</v>
      </c>
      <c r="AS37" s="39">
        <f t="shared" si="2"/>
        <v>303932.83208000002</v>
      </c>
      <c r="AT37" s="39">
        <f t="shared" si="2"/>
        <v>612021.22414999991</v>
      </c>
      <c r="AU37" s="39">
        <f t="shared" si="2"/>
        <v>285525.68446000002</v>
      </c>
      <c r="AV37" s="39">
        <f t="shared" si="2"/>
        <v>369792.52444999997</v>
      </c>
      <c r="AW37" s="39">
        <f t="shared" si="2"/>
        <v>214389.7</v>
      </c>
      <c r="AX37" s="39">
        <f t="shared" si="2"/>
        <v>603272.22990999999</v>
      </c>
      <c r="AY37" s="39">
        <f t="shared" si="2"/>
        <v>455351.16843999998</v>
      </c>
      <c r="AZ37" s="39">
        <f t="shared" si="2"/>
        <v>955587.74358000001</v>
      </c>
      <c r="BA37" s="39">
        <f t="shared" si="2"/>
        <v>362124.18</v>
      </c>
      <c r="BB37" s="39">
        <f t="shared" si="2"/>
        <v>142946.54181000002</v>
      </c>
      <c r="BC37" s="39">
        <f t="shared" si="2"/>
        <v>144083.74667999998</v>
      </c>
      <c r="BD37" s="39">
        <f t="shared" si="2"/>
        <v>15913.78</v>
      </c>
      <c r="BE37" s="39">
        <f t="shared" si="2"/>
        <v>31096.195100000001</v>
      </c>
      <c r="BF37" s="39">
        <f t="shared" si="2"/>
        <v>337688.7</v>
      </c>
      <c r="BG37" s="39">
        <f t="shared" si="2"/>
        <v>660555.77</v>
      </c>
      <c r="BH37" s="39">
        <f t="shared" si="2"/>
        <v>552309.35</v>
      </c>
      <c r="BI37" s="39">
        <f t="shared" si="2"/>
        <v>108766.31299999999</v>
      </c>
      <c r="BJ37" s="39">
        <f t="shared" si="2"/>
        <v>1789893.5715000001</v>
      </c>
      <c r="BK37" s="39">
        <f t="shared" si="2"/>
        <v>102947.23</v>
      </c>
      <c r="BL37" s="39">
        <f t="shared" si="2"/>
        <v>1104037</v>
      </c>
      <c r="BM37" s="39">
        <f t="shared" si="2"/>
        <v>794358.62999999989</v>
      </c>
      <c r="BN37" s="39">
        <f t="shared" si="2"/>
        <v>334381.37</v>
      </c>
      <c r="BO37" s="39">
        <f t="shared" ref="BO37:CH37" si="3">SUM(BO38:BO41)</f>
        <v>618894.71331000002</v>
      </c>
      <c r="BP37" s="39">
        <f t="shared" si="3"/>
        <v>20827.528759999997</v>
      </c>
      <c r="BQ37" s="39">
        <f t="shared" si="3"/>
        <v>688870</v>
      </c>
      <c r="BR37" s="39">
        <f t="shared" si="3"/>
        <v>460655.58949999994</v>
      </c>
      <c r="BS37" s="39">
        <f t="shared" si="3"/>
        <v>717617.91843999992</v>
      </c>
      <c r="BT37" s="39">
        <f t="shared" si="3"/>
        <v>2085938.85</v>
      </c>
      <c r="BU37" s="39">
        <f t="shared" si="3"/>
        <v>35966.981520000001</v>
      </c>
      <c r="BV37" s="39">
        <f t="shared" si="3"/>
        <v>643075</v>
      </c>
      <c r="BW37" s="39">
        <f t="shared" si="3"/>
        <v>599822.94999999995</v>
      </c>
      <c r="BX37" s="39">
        <f t="shared" si="3"/>
        <v>880951.22</v>
      </c>
      <c r="BY37" s="39">
        <f t="shared" si="3"/>
        <v>5623185.5096899997</v>
      </c>
      <c r="BZ37" s="39">
        <f t="shared" si="3"/>
        <v>45569.69</v>
      </c>
      <c r="CA37" s="39">
        <f t="shared" si="3"/>
        <v>52352.19</v>
      </c>
      <c r="CB37" s="39">
        <f t="shared" si="3"/>
        <v>28559.403409999999</v>
      </c>
      <c r="CC37" s="39">
        <f t="shared" si="3"/>
        <v>676580</v>
      </c>
      <c r="CD37" s="39">
        <f t="shared" si="3"/>
        <v>10606.454</v>
      </c>
      <c r="CE37" s="39">
        <f t="shared" si="3"/>
        <v>54570.929000000004</v>
      </c>
      <c r="CF37" s="39">
        <f t="shared" si="3"/>
        <v>13863.969709999999</v>
      </c>
      <c r="CG37" s="39">
        <f t="shared" si="3"/>
        <v>9442.5967499999988</v>
      </c>
      <c r="CH37" s="39">
        <f t="shared" si="3"/>
        <v>239</v>
      </c>
      <c r="CI37" s="40">
        <f t="shared" si="0"/>
        <v>106150196.33994105</v>
      </c>
    </row>
    <row r="38" spans="1:87" ht="24.95" customHeight="1">
      <c r="A38" s="22">
        <v>21.1</v>
      </c>
      <c r="B38" s="23" t="s">
        <v>123</v>
      </c>
      <c r="C38" s="20">
        <v>10177205.01</v>
      </c>
      <c r="D38" s="20">
        <v>0</v>
      </c>
      <c r="E38" s="20">
        <v>2143433</v>
      </c>
      <c r="F38" s="20">
        <v>2329507.05779</v>
      </c>
      <c r="G38" s="20">
        <v>3070621.6221799999</v>
      </c>
      <c r="H38" s="20">
        <v>0</v>
      </c>
      <c r="I38" s="20">
        <v>528901.74400000006</v>
      </c>
      <c r="J38" s="20">
        <v>93686</v>
      </c>
      <c r="K38" s="20">
        <v>279028.6789</v>
      </c>
      <c r="L38" s="20">
        <v>256133.443</v>
      </c>
      <c r="M38" s="20">
        <v>252729.6911</v>
      </c>
      <c r="N38" s="20">
        <v>0</v>
      </c>
      <c r="O38" s="20">
        <v>333397.73950000003</v>
      </c>
      <c r="P38" s="20">
        <v>296138.96999999997</v>
      </c>
      <c r="Q38" s="20">
        <v>382715.49456000002</v>
      </c>
      <c r="R38" s="20">
        <v>342659.147</v>
      </c>
      <c r="S38" s="20">
        <v>230805.99567999999</v>
      </c>
      <c r="T38" s="20">
        <v>635598.02847999998</v>
      </c>
      <c r="U38" s="20">
        <v>41815.270649999991</v>
      </c>
      <c r="V38" s="20">
        <v>128483.35092</v>
      </c>
      <c r="W38" s="20">
        <v>175278.27000000002</v>
      </c>
      <c r="X38" s="20">
        <v>430633.25135000004</v>
      </c>
      <c r="Y38" s="20">
        <v>1326031.51</v>
      </c>
      <c r="Z38" s="20">
        <v>201094.75</v>
      </c>
      <c r="AA38" s="20">
        <v>487515.25</v>
      </c>
      <c r="AB38" s="20">
        <v>319034.15269999998</v>
      </c>
      <c r="AC38" s="20">
        <v>354354.07147000002</v>
      </c>
      <c r="AD38" s="20">
        <v>110737.32157</v>
      </c>
      <c r="AE38" s="20">
        <v>0</v>
      </c>
      <c r="AF38" s="20">
        <v>317313.625</v>
      </c>
      <c r="AG38" s="20">
        <v>321312.98509999999</v>
      </c>
      <c r="AH38" s="20">
        <v>1883728.2740300002</v>
      </c>
      <c r="AI38" s="20">
        <v>63366.796950000004</v>
      </c>
      <c r="AJ38" s="20">
        <v>250707.46600000001</v>
      </c>
      <c r="AK38" s="20">
        <v>586442.97571000003</v>
      </c>
      <c r="AL38" s="20">
        <v>470390.89</v>
      </c>
      <c r="AM38" s="20">
        <v>48391.990999999995</v>
      </c>
      <c r="AN38" s="20">
        <v>213626.15700000001</v>
      </c>
      <c r="AO38" s="20">
        <v>11008.849999999999</v>
      </c>
      <c r="AP38" s="20">
        <v>161619.54224000001</v>
      </c>
      <c r="AQ38" s="20">
        <v>123740</v>
      </c>
      <c r="AR38" s="20">
        <v>94959.155999999988</v>
      </c>
      <c r="AS38" s="20">
        <v>101918.21843000001</v>
      </c>
      <c r="AT38" s="20">
        <v>150684.03878</v>
      </c>
      <c r="AU38" s="20">
        <v>58512.968999999997</v>
      </c>
      <c r="AV38" s="20">
        <v>61098.953000000001</v>
      </c>
      <c r="AW38" s="20">
        <v>41067.834000000003</v>
      </c>
      <c r="AX38" s="20">
        <v>176654.26</v>
      </c>
      <c r="AY38" s="20">
        <v>56902.076859999994</v>
      </c>
      <c r="AZ38" s="20">
        <v>0</v>
      </c>
      <c r="BA38" s="20">
        <v>205298.34</v>
      </c>
      <c r="BB38" s="20">
        <v>91661.650330000004</v>
      </c>
      <c r="BC38" s="20">
        <v>104514.39737999999</v>
      </c>
      <c r="BD38" s="20">
        <v>10699.61</v>
      </c>
      <c r="BE38" s="20">
        <v>4023.1910999999996</v>
      </c>
      <c r="BF38" s="20">
        <v>76475.55</v>
      </c>
      <c r="BG38" s="20">
        <v>114126.48</v>
      </c>
      <c r="BH38" s="20">
        <v>160862.73000000001</v>
      </c>
      <c r="BI38" s="20">
        <v>22447.514999999996</v>
      </c>
      <c r="BJ38" s="20">
        <v>825063.81300000008</v>
      </c>
      <c r="BK38" s="20">
        <v>88027.11</v>
      </c>
      <c r="BL38" s="20">
        <v>769743</v>
      </c>
      <c r="BM38" s="20">
        <v>260846.18999999992</v>
      </c>
      <c r="BN38" s="20">
        <v>104713.48</v>
      </c>
      <c r="BO38" s="20">
        <v>182033.91893000001</v>
      </c>
      <c r="BP38" s="20">
        <v>13163.433999999999</v>
      </c>
      <c r="BQ38" s="20">
        <v>312055</v>
      </c>
      <c r="BR38" s="20">
        <v>96826.308999999994</v>
      </c>
      <c r="BS38" s="20">
        <v>205734.47245</v>
      </c>
      <c r="BT38" s="20">
        <v>249575.62000000002</v>
      </c>
      <c r="BU38" s="20">
        <v>6528.1223499999996</v>
      </c>
      <c r="BV38" s="20">
        <v>198398</v>
      </c>
      <c r="BW38" s="20">
        <v>253121.40000000002</v>
      </c>
      <c r="BX38" s="20">
        <v>454936.08</v>
      </c>
      <c r="BY38" s="20">
        <v>2157181.98337</v>
      </c>
      <c r="BZ38" s="20">
        <v>19332.939999999999</v>
      </c>
      <c r="CA38" s="20">
        <v>8877.61</v>
      </c>
      <c r="CB38" s="20">
        <v>11499.681</v>
      </c>
      <c r="CC38" s="20">
        <v>152255</v>
      </c>
      <c r="CD38" s="20">
        <v>696.06100000000004</v>
      </c>
      <c r="CE38" s="20">
        <v>20887.27</v>
      </c>
      <c r="CF38" s="20">
        <v>2677.4545899999998</v>
      </c>
      <c r="CG38" s="20">
        <v>775.22</v>
      </c>
      <c r="CH38" s="20">
        <v>28</v>
      </c>
      <c r="CI38" s="21">
        <f t="shared" si="0"/>
        <v>37306072.513450012</v>
      </c>
    </row>
    <row r="39" spans="1:87" ht="24.95" customHeight="1">
      <c r="A39" s="22">
        <v>21.2</v>
      </c>
      <c r="B39" s="23" t="s">
        <v>124</v>
      </c>
      <c r="C39" s="20">
        <v>1697300.8</v>
      </c>
      <c r="D39" s="20">
        <v>0</v>
      </c>
      <c r="E39" s="20">
        <v>1105604</v>
      </c>
      <c r="F39" s="20">
        <v>3391904.2902699998</v>
      </c>
      <c r="G39" s="20">
        <v>1085319.597700001</v>
      </c>
      <c r="H39" s="20">
        <v>0</v>
      </c>
      <c r="I39" s="20">
        <v>1652662.4560399996</v>
      </c>
      <c r="J39" s="20">
        <v>121581</v>
      </c>
      <c r="K39" s="20">
        <v>49987.818919990001</v>
      </c>
      <c r="L39" s="20">
        <v>566172.64549999998</v>
      </c>
      <c r="M39" s="20">
        <v>272763.23368</v>
      </c>
      <c r="N39" s="20">
        <v>0</v>
      </c>
      <c r="O39" s="20">
        <v>56062.734390000005</v>
      </c>
      <c r="P39" s="20">
        <v>771768.29</v>
      </c>
      <c r="Q39" s="20">
        <v>211000.42053999999</v>
      </c>
      <c r="R39" s="20">
        <v>195443.14920000001</v>
      </c>
      <c r="S39" s="20">
        <v>238720.66438</v>
      </c>
      <c r="T39" s="20">
        <v>256400.73438999991</v>
      </c>
      <c r="U39" s="20">
        <v>201267.17282000001</v>
      </c>
      <c r="V39" s="20">
        <v>44121.655890000002</v>
      </c>
      <c r="W39" s="20">
        <v>310003.09999999998</v>
      </c>
      <c r="X39" s="20">
        <v>530636.69742999994</v>
      </c>
      <c r="Y39" s="20">
        <v>3184232.69</v>
      </c>
      <c r="Z39" s="20">
        <v>562791.79</v>
      </c>
      <c r="AA39" s="20">
        <v>594560.51</v>
      </c>
      <c r="AB39" s="20">
        <v>365627.95222000004</v>
      </c>
      <c r="AC39" s="20">
        <v>521680.47623999993</v>
      </c>
      <c r="AD39" s="20">
        <v>281235.22890999995</v>
      </c>
      <c r="AE39" s="20">
        <v>0</v>
      </c>
      <c r="AF39" s="20">
        <v>111604.2595</v>
      </c>
      <c r="AG39" s="20">
        <v>537988.71925999993</v>
      </c>
      <c r="AH39" s="20">
        <v>1530704.7147000001</v>
      </c>
      <c r="AI39" s="20">
        <v>36012.531750000002</v>
      </c>
      <c r="AJ39" s="20">
        <v>185501.598</v>
      </c>
      <c r="AK39" s="20">
        <v>634132.91915999982</v>
      </c>
      <c r="AL39" s="20">
        <v>206628.18700000001</v>
      </c>
      <c r="AM39" s="20">
        <v>121440.03715999999</v>
      </c>
      <c r="AN39" s="20">
        <v>672098.37698000006</v>
      </c>
      <c r="AO39" s="20">
        <v>9263.56</v>
      </c>
      <c r="AP39" s="20">
        <v>657308.16914000001</v>
      </c>
      <c r="AQ39" s="20">
        <v>126338.51000000001</v>
      </c>
      <c r="AR39" s="20">
        <v>46187.450789999995</v>
      </c>
      <c r="AS39" s="20">
        <v>195878.52784</v>
      </c>
      <c r="AT39" s="20">
        <v>168260.28042999998</v>
      </c>
      <c r="AU39" s="20">
        <v>130164.13346000001</v>
      </c>
      <c r="AV39" s="20">
        <v>113278.18667</v>
      </c>
      <c r="AW39" s="20">
        <v>100235.89600000001</v>
      </c>
      <c r="AX39" s="20">
        <v>213200.13380000001</v>
      </c>
      <c r="AY39" s="20">
        <v>398449.09158000001</v>
      </c>
      <c r="AZ39" s="20">
        <v>955587.74358000001</v>
      </c>
      <c r="BA39" s="20">
        <v>156825.84</v>
      </c>
      <c r="BB39" s="20">
        <v>45976.124210000002</v>
      </c>
      <c r="BC39" s="20">
        <v>27017.721299999997</v>
      </c>
      <c r="BD39" s="20">
        <v>5214.17</v>
      </c>
      <c r="BE39" s="20">
        <v>21244.231</v>
      </c>
      <c r="BF39" s="20">
        <v>261213.15000000002</v>
      </c>
      <c r="BG39" s="20">
        <v>546429.29</v>
      </c>
      <c r="BH39" s="20">
        <v>388267.15</v>
      </c>
      <c r="BI39" s="20">
        <v>25756.627</v>
      </c>
      <c r="BJ39" s="20">
        <v>964829.7585</v>
      </c>
      <c r="BK39" s="20">
        <v>11388.299000000001</v>
      </c>
      <c r="BL39" s="20">
        <v>128923</v>
      </c>
      <c r="BM39" s="20">
        <v>530132.09</v>
      </c>
      <c r="BN39" s="20">
        <v>143087.66</v>
      </c>
      <c r="BO39" s="20">
        <v>156728.56838000001</v>
      </c>
      <c r="BP39" s="20">
        <v>7585.7607600000001</v>
      </c>
      <c r="BQ39" s="20">
        <v>376815</v>
      </c>
      <c r="BR39" s="20">
        <v>143534.77300000002</v>
      </c>
      <c r="BS39" s="20">
        <v>208296.99610999998</v>
      </c>
      <c r="BT39" s="20">
        <v>1836363.23</v>
      </c>
      <c r="BU39" s="20">
        <v>15805.398089999999</v>
      </c>
      <c r="BV39" s="20">
        <v>444677</v>
      </c>
      <c r="BW39" s="20">
        <v>40289.25</v>
      </c>
      <c r="BX39" s="20">
        <v>426015.13999999996</v>
      </c>
      <c r="BY39" s="20">
        <v>1012105.4550099998</v>
      </c>
      <c r="BZ39" s="20">
        <v>26236.75</v>
      </c>
      <c r="CA39" s="20">
        <v>18752.82</v>
      </c>
      <c r="CB39" s="20">
        <v>5665.7154099999998</v>
      </c>
      <c r="CC39" s="20">
        <v>69071</v>
      </c>
      <c r="CD39" s="20">
        <v>9910.393</v>
      </c>
      <c r="CE39" s="20">
        <v>33387.438999999998</v>
      </c>
      <c r="CF39" s="20">
        <v>11186.51512</v>
      </c>
      <c r="CG39" s="20">
        <v>8612.2067499999994</v>
      </c>
      <c r="CH39" s="20">
        <v>211</v>
      </c>
      <c r="CI39" s="21">
        <f t="shared" si="0"/>
        <v>33526667.656959988</v>
      </c>
    </row>
    <row r="40" spans="1:87" ht="24.95" customHeight="1">
      <c r="A40" s="22">
        <v>21.3</v>
      </c>
      <c r="B40" s="23" t="s">
        <v>125</v>
      </c>
      <c r="C40" s="20">
        <v>54972.240000000005</v>
      </c>
      <c r="D40" s="20">
        <v>0</v>
      </c>
      <c r="E40" s="20">
        <v>1686130</v>
      </c>
      <c r="F40" s="20">
        <v>11985142.128010001</v>
      </c>
      <c r="G40" s="20">
        <v>5129212.5303999977</v>
      </c>
      <c r="H40" s="20">
        <v>0</v>
      </c>
      <c r="I40" s="20">
        <v>0</v>
      </c>
      <c r="J40" s="20">
        <v>0</v>
      </c>
      <c r="K40" s="20">
        <v>30619.681571000008</v>
      </c>
      <c r="L40" s="20">
        <v>0</v>
      </c>
      <c r="M40" s="20">
        <v>1213303.1517299998</v>
      </c>
      <c r="N40" s="20">
        <v>0</v>
      </c>
      <c r="O40" s="20">
        <v>0</v>
      </c>
      <c r="P40" s="20">
        <v>0</v>
      </c>
      <c r="Q40" s="20">
        <v>395366.22823999997</v>
      </c>
      <c r="R40" s="20">
        <v>0</v>
      </c>
      <c r="S40" s="20">
        <v>396803.15</v>
      </c>
      <c r="T40" s="20">
        <v>628342.95516000001</v>
      </c>
      <c r="U40" s="20">
        <v>159284.22936000003</v>
      </c>
      <c r="V40" s="20">
        <v>161531.72454000002</v>
      </c>
      <c r="W40" s="20">
        <v>309395.7</v>
      </c>
      <c r="X40" s="20">
        <v>507882.83999999997</v>
      </c>
      <c r="Y40" s="20">
        <v>1101514</v>
      </c>
      <c r="Z40" s="20">
        <v>553481.84</v>
      </c>
      <c r="AA40" s="20">
        <v>6082.77</v>
      </c>
      <c r="AB40" s="20">
        <v>420468.74387999997</v>
      </c>
      <c r="AC40" s="20">
        <v>710015.28876000002</v>
      </c>
      <c r="AD40" s="20">
        <v>214352.65932000004</v>
      </c>
      <c r="AE40" s="20">
        <v>0</v>
      </c>
      <c r="AF40" s="20">
        <v>2258.018</v>
      </c>
      <c r="AG40" s="20">
        <v>758166.44789000007</v>
      </c>
      <c r="AH40" s="20">
        <v>148273.52135</v>
      </c>
      <c r="AI40" s="20">
        <v>0</v>
      </c>
      <c r="AJ40" s="20">
        <v>336876.07200000004</v>
      </c>
      <c r="AK40" s="20">
        <v>0</v>
      </c>
      <c r="AL40" s="20">
        <v>685001.83400000003</v>
      </c>
      <c r="AM40" s="20">
        <v>0</v>
      </c>
      <c r="AN40" s="20">
        <v>0</v>
      </c>
      <c r="AO40" s="20">
        <v>17386.020000000004</v>
      </c>
      <c r="AP40" s="20">
        <v>0</v>
      </c>
      <c r="AQ40" s="20">
        <v>0</v>
      </c>
      <c r="AR40" s="20">
        <v>0</v>
      </c>
      <c r="AS40" s="20">
        <v>6136.0858099999996</v>
      </c>
      <c r="AT40" s="20">
        <v>293076.90493999998</v>
      </c>
      <c r="AU40" s="20">
        <v>96848.58199999998</v>
      </c>
      <c r="AV40" s="20">
        <v>195415.38477999996</v>
      </c>
      <c r="AW40" s="20">
        <v>73085.97</v>
      </c>
      <c r="AX40" s="20">
        <v>213417.83610999997</v>
      </c>
      <c r="AY40" s="20">
        <v>0</v>
      </c>
      <c r="AZ40" s="20">
        <v>0</v>
      </c>
      <c r="BA40" s="20">
        <v>0</v>
      </c>
      <c r="BB40" s="20">
        <v>5308.7672699999994</v>
      </c>
      <c r="BC40" s="20">
        <v>12551.628000000001</v>
      </c>
      <c r="BD40" s="20">
        <v>0</v>
      </c>
      <c r="BE40" s="20">
        <v>5828.7730000000001</v>
      </c>
      <c r="BF40" s="20">
        <v>0</v>
      </c>
      <c r="BG40" s="20">
        <v>0</v>
      </c>
      <c r="BH40" s="20">
        <v>3179.47</v>
      </c>
      <c r="BI40" s="20">
        <v>60562.170999999995</v>
      </c>
      <c r="BJ40" s="20">
        <v>0</v>
      </c>
      <c r="BK40" s="20">
        <v>3531.8209999999999</v>
      </c>
      <c r="BL40" s="20">
        <v>205371</v>
      </c>
      <c r="BM40" s="20">
        <v>3380.35</v>
      </c>
      <c r="BN40" s="20">
        <v>86580.23</v>
      </c>
      <c r="BO40" s="20">
        <v>280132.22600000002</v>
      </c>
      <c r="BP40" s="20">
        <v>78.334000000000003</v>
      </c>
      <c r="BQ40" s="20">
        <v>0</v>
      </c>
      <c r="BR40" s="20">
        <v>220294.50749999995</v>
      </c>
      <c r="BS40" s="20">
        <v>303586.44987999997</v>
      </c>
      <c r="BT40" s="20">
        <v>0</v>
      </c>
      <c r="BU40" s="20">
        <v>13633.461080000001</v>
      </c>
      <c r="BV40" s="20">
        <v>0</v>
      </c>
      <c r="BW40" s="20">
        <v>306412.3</v>
      </c>
      <c r="BX40" s="20">
        <v>0</v>
      </c>
      <c r="BY40" s="20">
        <v>2453898.07131</v>
      </c>
      <c r="BZ40" s="20">
        <v>0</v>
      </c>
      <c r="CA40" s="20">
        <v>24721.760000000002</v>
      </c>
      <c r="CB40" s="20">
        <v>11394.007</v>
      </c>
      <c r="CC40" s="20">
        <v>455254</v>
      </c>
      <c r="CD40" s="20">
        <v>0</v>
      </c>
      <c r="CE40" s="20">
        <v>296.22000000000003</v>
      </c>
      <c r="CF40" s="20">
        <v>0</v>
      </c>
      <c r="CG40" s="20">
        <v>55.17</v>
      </c>
      <c r="CH40" s="20">
        <v>0</v>
      </c>
      <c r="CI40" s="21">
        <f t="shared" si="0"/>
        <v>32945895.254890982</v>
      </c>
    </row>
    <row r="41" spans="1:87" ht="24.95" customHeight="1">
      <c r="A41" s="22">
        <v>21.4</v>
      </c>
      <c r="B41" s="23" t="s">
        <v>126</v>
      </c>
      <c r="C41" s="20">
        <v>1412150.7599999998</v>
      </c>
      <c r="D41" s="20">
        <v>0</v>
      </c>
      <c r="E41" s="20">
        <v>0</v>
      </c>
      <c r="F41" s="20">
        <v>959410.15463999985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1">
        <f t="shared" si="0"/>
        <v>2371560.9146399996</v>
      </c>
    </row>
    <row r="42" spans="1:87" ht="24.95" customHeight="1">
      <c r="A42" s="41">
        <v>22</v>
      </c>
      <c r="B42" s="42" t="s">
        <v>127</v>
      </c>
      <c r="C42" s="43">
        <f t="shared" ref="C42:AH42" si="4">C37/C27*100</f>
        <v>66.208870536642934</v>
      </c>
      <c r="D42" s="43">
        <f t="shared" si="4"/>
        <v>0</v>
      </c>
      <c r="E42" s="43">
        <f t="shared" si="4"/>
        <v>41.742352252086519</v>
      </c>
      <c r="F42" s="43">
        <f t="shared" si="4"/>
        <v>96.34514357133807</v>
      </c>
      <c r="G42" s="43">
        <f t="shared" si="4"/>
        <v>58.867106159579954</v>
      </c>
      <c r="H42" s="43">
        <f t="shared" si="4"/>
        <v>0</v>
      </c>
      <c r="I42" s="43">
        <f t="shared" si="4"/>
        <v>39.741628402954909</v>
      </c>
      <c r="J42" s="43">
        <f t="shared" si="4"/>
        <v>17.872282838815948</v>
      </c>
      <c r="K42" s="43">
        <f t="shared" si="4"/>
        <v>29.664680617663088</v>
      </c>
      <c r="L42" s="43">
        <f t="shared" si="4"/>
        <v>47.485797608023248</v>
      </c>
      <c r="M42" s="43">
        <f t="shared" si="4"/>
        <v>52.864608919744384</v>
      </c>
      <c r="N42" s="43">
        <f t="shared" si="4"/>
        <v>0</v>
      </c>
      <c r="O42" s="43">
        <f t="shared" si="4"/>
        <v>32.452085295567365</v>
      </c>
      <c r="P42" s="43">
        <f t="shared" si="4"/>
        <v>44.309855171324728</v>
      </c>
      <c r="Q42" s="43">
        <f t="shared" si="4"/>
        <v>36.511410352380828</v>
      </c>
      <c r="R42" s="43">
        <f t="shared" si="4"/>
        <v>34.304688284757837</v>
      </c>
      <c r="S42" s="43">
        <f t="shared" si="4"/>
        <v>37.891493714085513</v>
      </c>
      <c r="T42" s="43">
        <f t="shared" si="4"/>
        <v>34.370008906597789</v>
      </c>
      <c r="U42" s="43">
        <f t="shared" si="4"/>
        <v>30.880564131281236</v>
      </c>
      <c r="V42" s="43">
        <f t="shared" si="4"/>
        <v>23.710085268203425</v>
      </c>
      <c r="W42" s="43">
        <f t="shared" si="4"/>
        <v>22.271121547498566</v>
      </c>
      <c r="X42" s="43">
        <f t="shared" si="4"/>
        <v>39.659861643375407</v>
      </c>
      <c r="Y42" s="43">
        <f t="shared" si="4"/>
        <v>46.901129195665511</v>
      </c>
      <c r="Z42" s="43">
        <f t="shared" si="4"/>
        <v>36.350066156958306</v>
      </c>
      <c r="AA42" s="43">
        <f t="shared" si="4"/>
        <v>44.738501551069199</v>
      </c>
      <c r="AB42" s="43">
        <f t="shared" si="4"/>
        <v>40.787372688954996</v>
      </c>
      <c r="AC42" s="43">
        <f t="shared" si="4"/>
        <v>27.145367907494144</v>
      </c>
      <c r="AD42" s="43">
        <f t="shared" si="4"/>
        <v>35.334922494576986</v>
      </c>
      <c r="AE42" s="43">
        <f t="shared" si="4"/>
        <v>0</v>
      </c>
      <c r="AF42" s="43">
        <f t="shared" si="4"/>
        <v>38.891612541315034</v>
      </c>
      <c r="AG42" s="43">
        <f t="shared" si="4"/>
        <v>37.340992706508459</v>
      </c>
      <c r="AH42" s="43">
        <f t="shared" si="4"/>
        <v>34.624719402089447</v>
      </c>
      <c r="AI42" s="43">
        <f t="shared" ref="AI42:BN42" si="5">AI37/AI27*100</f>
        <v>15.923791977130803</v>
      </c>
      <c r="AJ42" s="43">
        <f t="shared" si="5"/>
        <v>32.608320948105387</v>
      </c>
      <c r="AK42" s="43">
        <f t="shared" si="5"/>
        <v>32.108919160152915</v>
      </c>
      <c r="AL42" s="43">
        <f t="shared" si="5"/>
        <v>31.287354735392682</v>
      </c>
      <c r="AM42" s="43">
        <f t="shared" si="5"/>
        <v>19.392021375176068</v>
      </c>
      <c r="AN42" s="43">
        <f t="shared" si="5"/>
        <v>34.280769168696033</v>
      </c>
      <c r="AO42" s="43">
        <f t="shared" si="5"/>
        <v>11.370110097809366</v>
      </c>
      <c r="AP42" s="43">
        <f t="shared" si="5"/>
        <v>34.184519903649814</v>
      </c>
      <c r="AQ42" s="43">
        <f t="shared" si="5"/>
        <v>34.5501368674635</v>
      </c>
      <c r="AR42" s="43">
        <f t="shared" si="5"/>
        <v>19.152610472175386</v>
      </c>
      <c r="AS42" s="43">
        <f t="shared" si="5"/>
        <v>23.268216438176836</v>
      </c>
      <c r="AT42" s="43">
        <f t="shared" si="5"/>
        <v>30.930338205896145</v>
      </c>
      <c r="AU42" s="43">
        <f t="shared" si="5"/>
        <v>37.671504989528572</v>
      </c>
      <c r="AV42" s="43">
        <f t="shared" si="5"/>
        <v>35.857425528136567</v>
      </c>
      <c r="AW42" s="43">
        <f t="shared" si="5"/>
        <v>20.79023756028883</v>
      </c>
      <c r="AX42" s="43">
        <f t="shared" si="5"/>
        <v>29.608573296083314</v>
      </c>
      <c r="AY42" s="43">
        <f t="shared" si="5"/>
        <v>26.01876277942128</v>
      </c>
      <c r="AZ42" s="43">
        <f t="shared" si="5"/>
        <v>13.58022504578571</v>
      </c>
      <c r="BA42" s="43">
        <f t="shared" si="5"/>
        <v>26.707380422536087</v>
      </c>
      <c r="BB42" s="43">
        <f t="shared" si="5"/>
        <v>28.694674748561926</v>
      </c>
      <c r="BC42" s="43">
        <f t="shared" si="5"/>
        <v>16.474997336590782</v>
      </c>
      <c r="BD42" s="43">
        <f t="shared" si="5"/>
        <v>20.64881567400942</v>
      </c>
      <c r="BE42" s="43">
        <f t="shared" si="5"/>
        <v>20.647274927391049</v>
      </c>
      <c r="BF42" s="43">
        <f t="shared" si="5"/>
        <v>45.154242734734076</v>
      </c>
      <c r="BG42" s="43">
        <f t="shared" si="5"/>
        <v>37.077004288417228</v>
      </c>
      <c r="BH42" s="43">
        <f t="shared" si="5"/>
        <v>66.297659954291291</v>
      </c>
      <c r="BI42" s="43">
        <f t="shared" si="5"/>
        <v>86.555891953926192</v>
      </c>
      <c r="BJ42" s="43">
        <f t="shared" si="5"/>
        <v>71.47157994411009</v>
      </c>
      <c r="BK42" s="43">
        <f t="shared" si="5"/>
        <v>64.272881616361815</v>
      </c>
      <c r="BL42" s="43">
        <f t="shared" si="5"/>
        <v>63.72805885874029</v>
      </c>
      <c r="BM42" s="43">
        <f t="shared" si="5"/>
        <v>64.199974903485327</v>
      </c>
      <c r="BN42" s="43">
        <f t="shared" si="5"/>
        <v>42.02679022574484</v>
      </c>
      <c r="BO42" s="43">
        <f t="shared" ref="BO42:CG42" si="6">BO37/BO27*100</f>
        <v>47.338243140440113</v>
      </c>
      <c r="BP42" s="43">
        <f t="shared" si="6"/>
        <v>67.449873535102654</v>
      </c>
      <c r="BQ42" s="43">
        <f t="shared" si="6"/>
        <v>64.28916733083345</v>
      </c>
      <c r="BR42" s="43">
        <f t="shared" si="6"/>
        <v>58.191413033157247</v>
      </c>
      <c r="BS42" s="43">
        <f t="shared" si="6"/>
        <v>64.594048642352689</v>
      </c>
      <c r="BT42" s="43">
        <f t="shared" si="6"/>
        <v>60.077157748485902</v>
      </c>
      <c r="BU42" s="43">
        <f t="shared" si="6"/>
        <v>13.010274921173256</v>
      </c>
      <c r="BV42" s="43">
        <f t="shared" si="6"/>
        <v>52.432229259479101</v>
      </c>
      <c r="BW42" s="43">
        <f t="shared" si="6"/>
        <v>45.128571406430403</v>
      </c>
      <c r="BX42" s="43">
        <f t="shared" si="6"/>
        <v>21.303692215785773</v>
      </c>
      <c r="BY42" s="43">
        <f t="shared" si="6"/>
        <v>52.738327687234069</v>
      </c>
      <c r="BZ42" s="43">
        <f t="shared" si="6"/>
        <v>21.050577393503193</v>
      </c>
      <c r="CA42" s="43">
        <f t="shared" si="6"/>
        <v>15.739608910380582</v>
      </c>
      <c r="CB42" s="43">
        <f t="shared" si="6"/>
        <v>27.419312903652749</v>
      </c>
      <c r="CC42" s="43">
        <f t="shared" si="6"/>
        <v>74.177700642578117</v>
      </c>
      <c r="CD42" s="43">
        <f t="shared" si="6"/>
        <v>17.175842917883358</v>
      </c>
      <c r="CE42" s="43">
        <f t="shared" si="6"/>
        <v>21.974152152804312</v>
      </c>
      <c r="CF42" s="43">
        <f t="shared" si="6"/>
        <v>7.9787459360260273</v>
      </c>
      <c r="CG42" s="43">
        <f t="shared" si="6"/>
        <v>12.391790950758535</v>
      </c>
      <c r="CH42" s="43">
        <v>0</v>
      </c>
      <c r="CI42" s="43">
        <f>CI37/CI27*100</f>
        <v>40.40242318840572</v>
      </c>
    </row>
    <row r="43" spans="1:87" ht="24.95" customHeight="1" thickBot="1">
      <c r="A43" s="44">
        <v>23</v>
      </c>
      <c r="B43" s="45" t="s">
        <v>128</v>
      </c>
      <c r="C43" s="43">
        <f t="shared" ref="C43:AH43" si="7">C29/C27*100</f>
        <v>17.838556763988304</v>
      </c>
      <c r="D43" s="43">
        <f t="shared" si="7"/>
        <v>0</v>
      </c>
      <c r="E43" s="43">
        <f t="shared" si="7"/>
        <v>27.053457583466024</v>
      </c>
      <c r="F43" s="43">
        <f t="shared" si="7"/>
        <v>13.659143080633557</v>
      </c>
      <c r="G43" s="43">
        <f t="shared" si="7"/>
        <v>29.648107615378478</v>
      </c>
      <c r="H43" s="43">
        <f t="shared" si="7"/>
        <v>0</v>
      </c>
      <c r="I43" s="43">
        <f t="shared" si="7"/>
        <v>26.359410816529742</v>
      </c>
      <c r="J43" s="43">
        <f t="shared" si="7"/>
        <v>14.160538127016439</v>
      </c>
      <c r="K43" s="43">
        <f t="shared" si="7"/>
        <v>16.208036613091409</v>
      </c>
      <c r="L43" s="43">
        <f t="shared" si="7"/>
        <v>19.558004036366338</v>
      </c>
      <c r="M43" s="43">
        <f t="shared" si="7"/>
        <v>24.994944201621365</v>
      </c>
      <c r="N43" s="43">
        <f t="shared" si="7"/>
        <v>0</v>
      </c>
      <c r="O43" s="43">
        <f t="shared" si="7"/>
        <v>22.433878954019942</v>
      </c>
      <c r="P43" s="43">
        <f t="shared" si="7"/>
        <v>29.723067860407571</v>
      </c>
      <c r="Q43" s="43">
        <f t="shared" si="7"/>
        <v>29.96820720671715</v>
      </c>
      <c r="R43" s="43">
        <f t="shared" si="7"/>
        <v>18.865042155545282</v>
      </c>
      <c r="S43" s="43">
        <f t="shared" si="7"/>
        <v>30.786457349477665</v>
      </c>
      <c r="T43" s="43">
        <f t="shared" si="7"/>
        <v>11.580934672925849</v>
      </c>
      <c r="U43" s="43">
        <f t="shared" si="7"/>
        <v>2.6778187762027055</v>
      </c>
      <c r="V43" s="43">
        <f t="shared" si="7"/>
        <v>13.562257597182359</v>
      </c>
      <c r="W43" s="43">
        <f t="shared" si="7"/>
        <v>21.660773757408126</v>
      </c>
      <c r="X43" s="43">
        <f t="shared" si="7"/>
        <v>24.015915852254118</v>
      </c>
      <c r="Y43" s="43">
        <f t="shared" si="7"/>
        <v>27.814936468196329</v>
      </c>
      <c r="Z43" s="43">
        <f t="shared" si="7"/>
        <v>24.76291337054252</v>
      </c>
      <c r="AA43" s="43">
        <f t="shared" si="7"/>
        <v>7.2873577785018036</v>
      </c>
      <c r="AB43" s="43">
        <f t="shared" si="7"/>
        <v>10.341024519538015</v>
      </c>
      <c r="AC43" s="43">
        <f t="shared" si="7"/>
        <v>22.628150571047222</v>
      </c>
      <c r="AD43" s="43">
        <f t="shared" si="7"/>
        <v>6.9522602801318305</v>
      </c>
      <c r="AE43" s="43">
        <f t="shared" si="7"/>
        <v>0</v>
      </c>
      <c r="AF43" s="43">
        <f t="shared" si="7"/>
        <v>4.7656425332660124</v>
      </c>
      <c r="AG43" s="43">
        <f t="shared" si="7"/>
        <v>26.46788778349482</v>
      </c>
      <c r="AH43" s="43">
        <f t="shared" si="7"/>
        <v>15.039505547233198</v>
      </c>
      <c r="AI43" s="43">
        <f t="shared" ref="AI43:BN43" si="8">AI29/AI27*100</f>
        <v>19.718078135857343</v>
      </c>
      <c r="AJ43" s="43">
        <f t="shared" si="8"/>
        <v>19.46118507285782</v>
      </c>
      <c r="AK43" s="43">
        <f t="shared" si="8"/>
        <v>30.593380289980338</v>
      </c>
      <c r="AL43" s="43">
        <f t="shared" si="8"/>
        <v>22.648783055443332</v>
      </c>
      <c r="AM43" s="43">
        <f t="shared" si="8"/>
        <v>30.28680843329208</v>
      </c>
      <c r="AN43" s="43">
        <f t="shared" si="8"/>
        <v>21.7751849831781</v>
      </c>
      <c r="AO43" s="43">
        <f t="shared" si="8"/>
        <v>4.0316359480745332</v>
      </c>
      <c r="AP43" s="43">
        <f t="shared" si="8"/>
        <v>26.002525327355748</v>
      </c>
      <c r="AQ43" s="43">
        <f t="shared" si="8"/>
        <v>13.692522700982988</v>
      </c>
      <c r="AR43" s="43">
        <f t="shared" si="8"/>
        <v>21.109384023819587</v>
      </c>
      <c r="AS43" s="43">
        <f t="shared" si="8"/>
        <v>16.567899396103385</v>
      </c>
      <c r="AT43" s="43">
        <f t="shared" si="8"/>
        <v>16.800439073616936</v>
      </c>
      <c r="AU43" s="43">
        <f t="shared" si="8"/>
        <v>10.05448995811758</v>
      </c>
      <c r="AV43" s="43">
        <f t="shared" si="8"/>
        <v>9.21748078083378</v>
      </c>
      <c r="AW43" s="43">
        <f t="shared" si="8"/>
        <v>29.825933179710599</v>
      </c>
      <c r="AX43" s="43">
        <f t="shared" si="8"/>
        <v>22.081183601490974</v>
      </c>
      <c r="AY43" s="43">
        <f t="shared" si="8"/>
        <v>20.540473637867265</v>
      </c>
      <c r="AZ43" s="43">
        <f t="shared" si="8"/>
        <v>20.879199120951967</v>
      </c>
      <c r="BA43" s="43">
        <f t="shared" si="8"/>
        <v>13.322110344872144</v>
      </c>
      <c r="BB43" s="43">
        <f t="shared" si="8"/>
        <v>13.899747450241323</v>
      </c>
      <c r="BC43" s="43">
        <f t="shared" si="8"/>
        <v>1.368394297892064</v>
      </c>
      <c r="BD43" s="43">
        <f t="shared" si="8"/>
        <v>0</v>
      </c>
      <c r="BE43" s="43">
        <f t="shared" si="8"/>
        <v>1.0627489961009455</v>
      </c>
      <c r="BF43" s="43">
        <f t="shared" si="8"/>
        <v>16.733164542365024</v>
      </c>
      <c r="BG43" s="43">
        <f t="shared" si="8"/>
        <v>9.8121567000671117</v>
      </c>
      <c r="BH43" s="43">
        <f t="shared" si="8"/>
        <v>7.4237057452605892</v>
      </c>
      <c r="BI43" s="43">
        <f t="shared" si="8"/>
        <v>2.6347171304596055</v>
      </c>
      <c r="BJ43" s="43">
        <f t="shared" si="8"/>
        <v>3.5562311514867919</v>
      </c>
      <c r="BK43" s="43">
        <f t="shared" si="8"/>
        <v>13.940392705948573</v>
      </c>
      <c r="BL43" s="43">
        <f t="shared" si="8"/>
        <v>4.649510308995688</v>
      </c>
      <c r="BM43" s="43">
        <f t="shared" si="8"/>
        <v>2.2782829603531369</v>
      </c>
      <c r="BN43" s="43">
        <f t="shared" si="8"/>
        <v>3.7497216182737518</v>
      </c>
      <c r="BO43" s="43">
        <f t="shared" ref="BO43:CG43" si="9">BO29/BO27*100</f>
        <v>3.9639445210356858</v>
      </c>
      <c r="BP43" s="43">
        <f t="shared" si="9"/>
        <v>0</v>
      </c>
      <c r="BQ43" s="43">
        <f t="shared" si="9"/>
        <v>31.069753377918058</v>
      </c>
      <c r="BR43" s="43">
        <f t="shared" si="9"/>
        <v>11.347568087696867</v>
      </c>
      <c r="BS43" s="43">
        <f t="shared" si="9"/>
        <v>4.3055323025187091</v>
      </c>
      <c r="BT43" s="43">
        <f t="shared" si="9"/>
        <v>4.9225486539591827</v>
      </c>
      <c r="BU43" s="43">
        <f t="shared" si="9"/>
        <v>1.4039058582143442</v>
      </c>
      <c r="BV43" s="43">
        <f t="shared" si="9"/>
        <v>2.9449126285785101</v>
      </c>
      <c r="BW43" s="43">
        <f t="shared" si="9"/>
        <v>9.145422302926562</v>
      </c>
      <c r="BX43" s="43">
        <f t="shared" si="9"/>
        <v>5.1019777762328324</v>
      </c>
      <c r="BY43" s="43">
        <f t="shared" si="9"/>
        <v>5.4330359319182167</v>
      </c>
      <c r="BZ43" s="43">
        <f t="shared" si="9"/>
        <v>2.4931176338934615</v>
      </c>
      <c r="CA43" s="43">
        <f t="shared" si="9"/>
        <v>3.9981383843087914</v>
      </c>
      <c r="CB43" s="43">
        <f t="shared" si="9"/>
        <v>1.3161065085327808</v>
      </c>
      <c r="CC43" s="43">
        <f t="shared" si="9"/>
        <v>18.27647414173995</v>
      </c>
      <c r="CD43" s="43">
        <f t="shared" si="9"/>
        <v>0</v>
      </c>
      <c r="CE43" s="43">
        <f t="shared" si="9"/>
        <v>1.082847810841469</v>
      </c>
      <c r="CF43" s="43">
        <f t="shared" si="9"/>
        <v>5.1004193034669632</v>
      </c>
      <c r="CG43" s="43">
        <f t="shared" si="9"/>
        <v>5.1884976487006229</v>
      </c>
      <c r="CH43" s="43">
        <v>0</v>
      </c>
      <c r="CI43" s="43">
        <f>CI29/CI27*100</f>
        <v>15.850470403320275</v>
      </c>
    </row>
    <row r="44" spans="1:87" ht="15.75" thickTop="1"/>
  </sheetData>
  <mergeCells count="3">
    <mergeCell ref="A5:AO5"/>
    <mergeCell ref="A6:A7"/>
    <mergeCell ref="B6:B7"/>
  </mergeCells>
  <pageMargins left="0.7" right="0.7" top="0.75" bottom="0.75" header="0.3" footer="0.3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Report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D00282</cp:lastModifiedBy>
  <cp:lastPrinted>2020-10-06T06:42:59Z</cp:lastPrinted>
  <dcterms:created xsi:type="dcterms:W3CDTF">2020-09-06T09:25:47Z</dcterms:created>
  <dcterms:modified xsi:type="dcterms:W3CDTF">2020-10-06T06:49:35Z</dcterms:modified>
</cp:coreProperties>
</file>