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ources &amp; Usages To IT Copy" sheetId="6" r:id="rId1"/>
    <sheet name="Progress (IT)" sheetId="7" r:id="rId2"/>
  </sheets>
  <externalReferences>
    <externalReference r:id="rId3"/>
    <externalReference r:id="rId4"/>
  </externalReferences>
  <definedNames>
    <definedName name="PRINT_AREA_MI">[1]BS!#REF!</definedName>
  </definedNames>
  <calcPr calcId="124519"/>
</workbook>
</file>

<file path=xl/calcChain.xml><?xml version="1.0" encoding="utf-8"?>
<calcChain xmlns="http://schemas.openxmlformats.org/spreadsheetml/2006/main">
  <c r="AQ7" i="7"/>
  <c r="AR88" i="6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AL7"/>
  <c r="AK7"/>
  <c r="AJ7"/>
</calcChain>
</file>

<file path=xl/sharedStrings.xml><?xml version="1.0" encoding="utf-8"?>
<sst xmlns="http://schemas.openxmlformats.org/spreadsheetml/2006/main" count="229" uniqueCount="167">
  <si>
    <t>s'n zfvf ;+Vof</t>
  </si>
  <si>
    <t>s'n s]Gb| ;+Vof</t>
  </si>
  <si>
    <t>s'n ;d"x ;+Vof</t>
  </si>
  <si>
    <t>s'n ;b:o ;+Vof</t>
  </si>
  <si>
    <t>s'n C0fL ;+Vof</t>
  </si>
  <si>
    <t>s'n sd{rf/L ;+Vof</t>
  </si>
  <si>
    <t>Nepal Rastra Bank</t>
  </si>
  <si>
    <t>Micro Finance Promotion &amp; Supervision Department</t>
  </si>
  <si>
    <t>Off-site Division</t>
  </si>
  <si>
    <t>Sources &amp; Uses of Fund of Micro Finance Development Banks</t>
  </si>
  <si>
    <t>Particulars</t>
  </si>
  <si>
    <t>Nepal Grameen</t>
  </si>
  <si>
    <t>Nirdhan      GBB</t>
  </si>
  <si>
    <t>RMDC</t>
  </si>
  <si>
    <t>Deprosc DBL</t>
  </si>
  <si>
    <t>Chhimek BBL</t>
  </si>
  <si>
    <t>Swabalamban LBBL</t>
  </si>
  <si>
    <t>Sana Kisan BBL</t>
  </si>
  <si>
    <t>Nerude LBBL</t>
  </si>
  <si>
    <t>Naya Nepal LBBL</t>
  </si>
  <si>
    <t>Mithila LBBL</t>
  </si>
  <si>
    <t>Summit MDBL</t>
  </si>
  <si>
    <t>Swarojgar LBBL</t>
  </si>
  <si>
    <t>First MDBL</t>
  </si>
  <si>
    <t>Nagbeli LBBL</t>
  </si>
  <si>
    <t>Kalika MCDBL</t>
  </si>
  <si>
    <t>Mirmire MFDB</t>
  </si>
  <si>
    <t>Janautthan</t>
  </si>
  <si>
    <t>Womi Micro Finance</t>
  </si>
  <si>
    <t>Laxmi Laghubitta</t>
  </si>
  <si>
    <t>ILFCo</t>
  </si>
  <si>
    <t>Mahila</t>
  </si>
  <si>
    <t>Vijaya</t>
  </si>
  <si>
    <t>Kisan</t>
  </si>
  <si>
    <t xml:space="preserve">Clean </t>
  </si>
  <si>
    <t>Forward</t>
  </si>
  <si>
    <t>Reliable</t>
  </si>
  <si>
    <t>Mahuli</t>
  </si>
  <si>
    <t>suryodaya</t>
  </si>
  <si>
    <t>Microfinance</t>
  </si>
  <si>
    <t>Samata</t>
  </si>
  <si>
    <t>RSDC</t>
  </si>
  <si>
    <t>Samudayik</t>
  </si>
  <si>
    <t>National</t>
  </si>
  <si>
    <t>Nadep Microfinance</t>
  </si>
  <si>
    <t>Support Microfinance</t>
  </si>
  <si>
    <t>Arambha Microfinance</t>
  </si>
  <si>
    <t>Janasewi Microfinance</t>
  </si>
  <si>
    <t>Chautari Microfinance</t>
  </si>
  <si>
    <t>Total</t>
  </si>
  <si>
    <t>Sahayatra</t>
  </si>
  <si>
    <t>Laghubitta</t>
  </si>
  <si>
    <t>Village</t>
  </si>
  <si>
    <t>Community</t>
  </si>
  <si>
    <t>Mero</t>
  </si>
  <si>
    <t>CAPITAL FUND</t>
  </si>
  <si>
    <t xml:space="preserve"> </t>
  </si>
  <si>
    <t>1.1. Paid-up Capital</t>
  </si>
  <si>
    <t>1.2. General Reserves</t>
  </si>
  <si>
    <t>1.3. Retained Earning</t>
  </si>
  <si>
    <t>1.3.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</si>
  <si>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</si>
  <si>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</si>
  <si>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</si>
  <si>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</si>
  <si>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</si>
  <si>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</si>
  <si>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</si>
  <si>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</si>
  <si>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</si>
  <si>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</si>
  <si>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</si>
  <si>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</si>
  <si>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</si>
  <si>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</si>
  <si>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</si>
  <si>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</si>
  <si>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</si>
  <si>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</si>
  <si>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</si>
  <si>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</si>
  <si>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</si>
  <si>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</si>
  <si>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</si>
  <si>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</si>
  <si>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</si>
  <si>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</si>
  <si>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</si>
  <si>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</si>
  <si>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</si>
  <si>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</si>
  <si>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</si>
  <si>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</si>
  <si>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</si>
  <si>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</si>
  <si>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</si>
  <si>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</si>
  <si>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</si>
  <si>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</si>
  <si>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</si>
  <si>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</si>
  <si>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</si>
  <si>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</si>
  <si>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</si>
  <si>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</si>
  <si>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</si>
  <si>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</si>
  <si>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</si>
  <si>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</si>
  <si>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</si>
  <si>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</si>
  <si>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</si>
  <si>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</si>
  <si>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</si>
  <si>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</si>
  <si>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</si>
  <si>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</si>
  <si>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</si>
  <si>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</si>
  <si>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</si>
  <si>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</si>
  <si>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</si>
  <si>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</si>
  <si>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</si>
  <si>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</si>
  <si>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</si>
  <si>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</si>
  <si>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</si>
  <si>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>Loan/Borrowing Ratio</t>
  </si>
  <si>
    <t>n3' pBd shf{÷s'n shf{ -k|ltzt_</t>
  </si>
  <si>
    <t>s'n jrt÷s'n shf{ -k|ltzt_</t>
  </si>
  <si>
    <t xml:space="preserve">;j{;fwf/0fjf6 ;+sng u/]sf] art </t>
  </si>
  <si>
    <t>cGo art</t>
  </si>
  <si>
    <t>:j]lR5s art</t>
  </si>
  <si>
    <t>clgjfo{ art</t>
  </si>
  <si>
    <t>s'n art /sd</t>
  </si>
  <si>
    <t>s'n artstf{ ;+Vof</t>
  </si>
  <si>
    <t>shf{ gf]S;fgL Aoj:yf</t>
  </si>
  <si>
    <t>c;'n x'g afFsL Aofh /sd</t>
  </si>
  <si>
    <t>Aofh c;'nL /sd</t>
  </si>
  <si>
    <t xml:space="preserve">efvf gf3]sf] C0fL ;+Vof </t>
  </si>
  <si>
    <t>efvf gf3]sf] shf{ /sd</t>
  </si>
  <si>
    <t>cGo shf{ aFfsL</t>
  </si>
  <si>
    <t>n3' pBd÷lwtf] shf{ aFfsL</t>
  </si>
  <si>
    <t>n3' Joj;fo shf{ aFfsL</t>
  </si>
  <si>
    <t>s'n afFsL shf{</t>
  </si>
  <si>
    <t>cGo shf{sf] ;fFjf c;'nL</t>
  </si>
  <si>
    <t>n3' pBd÷lwtf] shf{sf] ;fFjf c;'nL</t>
  </si>
  <si>
    <t>n3' Joj;fo shf{sf] ;fFjf c;'nL</t>
  </si>
  <si>
    <t>shf{sf] ;fFjf c;'nL</t>
  </si>
  <si>
    <t>cGo shf{</t>
  </si>
  <si>
    <t xml:space="preserve">n3' pBd÷lwtf] shf{ </t>
  </si>
  <si>
    <t xml:space="preserve">n3' Joj;fo shf{ </t>
  </si>
  <si>
    <t>s'n shf{ ljt/0f</t>
  </si>
  <si>
    <t>lgliqmo ;b:o ;+Vof</t>
  </si>
  <si>
    <t>lgliqmo ;d"x ;+Vof</t>
  </si>
  <si>
    <t>;]jf k'u]sf] uf=lj=;=÷g=kf= ;++Vof</t>
  </si>
  <si>
    <t>;]jf k'u]sf] lhNnf ;++Vof</t>
  </si>
  <si>
    <t>sfo{If]q ePsf] lhNnf ;+Vof</t>
  </si>
  <si>
    <t>Swedeshi Microfinance</t>
  </si>
  <si>
    <t>Unnati</t>
  </si>
  <si>
    <t>Nepal Sewa</t>
  </si>
  <si>
    <t>Mero Microfinance</t>
  </si>
  <si>
    <t>S.no.</t>
  </si>
  <si>
    <t>Progress Report  of Micro Finance Development Banks</t>
  </si>
  <si>
    <t xml:space="preserve">                                                       Unaudited Balance Sheet of MFDB  At the end of Chait 2072                    '000        </t>
  </si>
  <si>
    <t xml:space="preserve">                                                       Unaudited Balance Sheet of MFDB  At the end of Chait 2072                                    '000        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</si>
</sst>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6" formatCode="0.00_);[Red]\(0.00\)"/>
    <numFmt numFmtId="167" formatCode="0.0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Optima"/>
      <family val="2"/>
    </font>
    <font>
      <sz val="11"/>
      <name val="Optima"/>
      <family val="2"/>
    </font>
    <font>
      <b/>
      <u/>
      <sz val="10"/>
      <name val="Optima"/>
      <family val="2"/>
    </font>
    <font>
      <b/>
      <sz val="9"/>
      <name val="Optima"/>
      <family val="2"/>
    </font>
    <font>
      <b/>
      <sz val="11"/>
      <name val="Optima"/>
    </font>
    <font>
      <sz val="10"/>
      <color indexed="8"/>
      <name val="Calibri"/>
      <family val="2"/>
    </font>
    <font>
      <sz val="12"/>
      <color indexed="8"/>
      <name val="Preeti"/>
    </font>
    <font>
      <sz val="8"/>
      <color indexed="8"/>
      <name val="Fontasy Himali"/>
      <family val="5"/>
    </font>
    <font>
      <sz val="14"/>
      <color indexed="8"/>
      <name val="Preeti"/>
    </font>
    <font>
      <b/>
      <sz val="14"/>
      <color indexed="8"/>
      <name val="Preeti"/>
    </font>
    <font>
      <b/>
      <sz val="8"/>
      <color indexed="8"/>
      <name val="Fontasy Himali"/>
      <family val="5"/>
    </font>
    <font>
      <b/>
      <sz val="10"/>
      <color indexed="8"/>
      <name val="Optima"/>
      <family val="2"/>
    </font>
    <font>
      <b/>
      <sz val="11"/>
      <name val="Opti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2" applyNumberFormat="0" applyAlignment="0" applyProtection="0"/>
    <xf numFmtId="0" fontId="7" fillId="21" borderId="13" applyNumberFormat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2" applyNumberFormat="0" applyAlignment="0" applyProtection="0"/>
    <xf numFmtId="0" fontId="14" fillId="0" borderId="17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0" borderId="0"/>
    <xf numFmtId="0" fontId="1" fillId="23" borderId="18" applyNumberFormat="0" applyFont="0" applyAlignment="0" applyProtection="0"/>
    <xf numFmtId="0" fontId="17" fillId="20" borderId="19" applyNumberFormat="0" applyAlignment="0" applyProtection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1" fillId="0" borderId="0" xfId="47" applyFont="1" applyFill="1" applyAlignment="1" applyProtection="1">
      <alignment horizontal="center"/>
    </xf>
    <xf numFmtId="0" fontId="21" fillId="0" borderId="0" xfId="47" applyFont="1"/>
    <xf numFmtId="0" fontId="22" fillId="0" borderId="0" xfId="48" applyFont="1"/>
    <xf numFmtId="43" fontId="21" fillId="0" borderId="0" xfId="47" applyNumberFormat="1" applyFont="1" applyFill="1" applyAlignment="1" applyProtection="1">
      <alignment horizontal="center" vertical="center"/>
    </xf>
    <xf numFmtId="0" fontId="21" fillId="0" borderId="0" xfId="47" applyNumberFormat="1" applyFont="1" applyFill="1" applyAlignment="1" applyProtection="1">
      <alignment horizontal="center" vertical="center"/>
    </xf>
    <xf numFmtId="43" fontId="21" fillId="0" borderId="0" xfId="47" applyNumberFormat="1" applyFont="1"/>
    <xf numFmtId="43" fontId="21" fillId="0" borderId="0" xfId="47" applyNumberFormat="1" applyFont="1" applyFill="1" applyAlignment="1" applyProtection="1">
      <alignment horizontal="center" vertical="center" wrapText="1"/>
    </xf>
    <xf numFmtId="0" fontId="21" fillId="0" borderId="0" xfId="47" applyNumberFormat="1" applyFont="1" applyFill="1" applyAlignment="1" applyProtection="1">
      <alignment horizontal="center" vertical="center" wrapText="1"/>
    </xf>
    <xf numFmtId="0" fontId="23" fillId="0" borderId="0" xfId="47" applyNumberFormat="1" applyFont="1" applyFill="1" applyBorder="1" applyAlignment="1" applyProtection="1">
      <alignment horizontal="center" vertical="center"/>
    </xf>
    <xf numFmtId="0" fontId="21" fillId="0" borderId="0" xfId="47" applyFont="1" applyFill="1" applyProtection="1"/>
    <xf numFmtId="43" fontId="21" fillId="0" borderId="0" xfId="47" applyNumberFormat="1" applyFont="1" applyFill="1" applyProtection="1"/>
    <xf numFmtId="0" fontId="21" fillId="0" borderId="10" xfId="47" applyNumberFormat="1" applyFont="1" applyFill="1" applyBorder="1" applyAlignment="1" applyProtection="1">
      <alignment horizontal="center" vertical="center"/>
    </xf>
    <xf numFmtId="0" fontId="21" fillId="0" borderId="2" xfId="47" applyNumberFormat="1" applyFont="1" applyFill="1" applyBorder="1" applyAlignment="1" applyProtection="1">
      <alignment horizontal="center" vertical="center" wrapText="1" shrinkToFit="1"/>
    </xf>
    <xf numFmtId="0" fontId="21" fillId="0" borderId="8" xfId="47" applyNumberFormat="1" applyFont="1" applyFill="1" applyBorder="1" applyAlignment="1" applyProtection="1">
      <alignment horizontal="center" vertical="center"/>
    </xf>
    <xf numFmtId="0" fontId="21" fillId="0" borderId="8" xfId="47" applyNumberFormat="1" applyFont="1" applyFill="1" applyBorder="1" applyAlignment="1" applyProtection="1">
      <alignment horizontal="center" vertical="center" wrapText="1" shrinkToFit="1"/>
    </xf>
    <xf numFmtId="0" fontId="21" fillId="24" borderId="10" xfId="47" applyNumberFormat="1" applyFont="1" applyFill="1" applyBorder="1" applyAlignment="1" applyProtection="1">
      <alignment horizontal="center"/>
    </xf>
    <xf numFmtId="0" fontId="21" fillId="24" borderId="22" xfId="47" applyNumberFormat="1" applyFont="1" applyFill="1" applyBorder="1" applyProtection="1"/>
    <xf numFmtId="43" fontId="21" fillId="24" borderId="10" xfId="2" applyFont="1" applyFill="1" applyBorder="1" applyProtection="1"/>
    <xf numFmtId="43" fontId="21" fillId="24" borderId="2" xfId="2" applyFont="1" applyFill="1" applyBorder="1" applyProtection="1"/>
    <xf numFmtId="0" fontId="21" fillId="0" borderId="5" xfId="47" applyNumberFormat="1" applyFont="1" applyFill="1" applyBorder="1" applyAlignment="1" applyProtection="1">
      <alignment horizontal="center"/>
    </xf>
    <xf numFmtId="0" fontId="21" fillId="0" borderId="0" xfId="47" applyNumberFormat="1" applyFont="1" applyFill="1" applyBorder="1" applyProtection="1"/>
    <xf numFmtId="43" fontId="21" fillId="0" borderId="10" xfId="2" applyFont="1" applyFill="1" applyBorder="1" applyProtection="1">
      <protection locked="0"/>
    </xf>
    <xf numFmtId="43" fontId="22" fillId="0" borderId="0" xfId="48" applyNumberFormat="1" applyFont="1"/>
    <xf numFmtId="0" fontId="21" fillId="0" borderId="9" xfId="47" applyNumberFormat="1" applyFont="1" applyFill="1" applyBorder="1" applyAlignment="1" applyProtection="1">
      <alignment horizontal="center"/>
    </xf>
    <xf numFmtId="0" fontId="21" fillId="0" borderId="9" xfId="47" applyNumberFormat="1" applyFont="1" applyFill="1" applyBorder="1" applyProtection="1"/>
    <xf numFmtId="0" fontId="21" fillId="0" borderId="8" xfId="47" applyNumberFormat="1" applyFont="1" applyFill="1" applyBorder="1" applyAlignment="1" applyProtection="1">
      <alignment horizontal="center"/>
    </xf>
    <xf numFmtId="0" fontId="21" fillId="24" borderId="21" xfId="47" applyNumberFormat="1" applyFont="1" applyFill="1" applyBorder="1" applyProtection="1"/>
    <xf numFmtId="0" fontId="21" fillId="0" borderId="0" xfId="47" applyNumberFormat="1" applyFont="1" applyFill="1" applyBorder="1" applyAlignment="1" applyProtection="1">
      <alignment horizontal="center" vertical="center" wrapText="1" shrinkToFit="1"/>
    </xf>
    <xf numFmtId="43" fontId="22" fillId="0" borderId="0" xfId="48" applyNumberFormat="1" applyFont="1" applyBorder="1"/>
    <xf numFmtId="0" fontId="21" fillId="24" borderId="2" xfId="47" applyNumberFormat="1" applyFont="1" applyFill="1" applyBorder="1" applyAlignment="1" applyProtection="1">
      <alignment horizontal="center"/>
    </xf>
    <xf numFmtId="0" fontId="21" fillId="24" borderId="4" xfId="47" applyNumberFormat="1" applyFont="1" applyFill="1" applyBorder="1" applyProtection="1"/>
    <xf numFmtId="0" fontId="21" fillId="0" borderId="2" xfId="47" applyNumberFormat="1" applyFont="1" applyFill="1" applyBorder="1" applyAlignment="1" applyProtection="1">
      <alignment horizontal="center"/>
    </xf>
    <xf numFmtId="0" fontId="21" fillId="0" borderId="4" xfId="47" applyNumberFormat="1" applyFont="1" applyFill="1" applyBorder="1" applyProtection="1"/>
    <xf numFmtId="0" fontId="21" fillId="0" borderId="6" xfId="47" applyNumberFormat="1" applyFont="1" applyFill="1" applyBorder="1" applyProtection="1"/>
    <xf numFmtId="0" fontId="21" fillId="0" borderId="5" xfId="47" applyFont="1" applyFill="1" applyBorder="1" applyAlignment="1" applyProtection="1">
      <alignment horizontal="center"/>
    </xf>
    <xf numFmtId="0" fontId="21" fillId="0" borderId="0" xfId="47" applyFont="1" applyFill="1" applyBorder="1" applyAlignment="1" applyProtection="1">
      <alignment horizontal="left"/>
    </xf>
    <xf numFmtId="0" fontId="21" fillId="0" borderId="8" xfId="47" applyFont="1" applyFill="1" applyBorder="1" applyAlignment="1" applyProtection="1">
      <alignment horizontal="center"/>
    </xf>
    <xf numFmtId="0" fontId="21" fillId="0" borderId="11" xfId="47" applyFont="1" applyFill="1" applyBorder="1" applyAlignment="1" applyProtection="1">
      <alignment horizontal="left"/>
    </xf>
    <xf numFmtId="1" fontId="21" fillId="0" borderId="10" xfId="47" applyNumberFormat="1" applyFont="1" applyFill="1" applyBorder="1" applyAlignment="1" applyProtection="1">
      <alignment horizontal="center"/>
    </xf>
    <xf numFmtId="2" fontId="21" fillId="0" borderId="22" xfId="47" applyNumberFormat="1" applyFont="1" applyFill="1" applyBorder="1" applyProtection="1"/>
    <xf numFmtId="0" fontId="21" fillId="0" borderId="10" xfId="47" applyNumberFormat="1" applyFont="1" applyFill="1" applyBorder="1" applyAlignment="1" applyProtection="1">
      <alignment horizontal="center"/>
    </xf>
    <xf numFmtId="0" fontId="21" fillId="0" borderId="22" xfId="47" applyNumberFormat="1" applyFont="1" applyFill="1" applyBorder="1" applyProtection="1"/>
    <xf numFmtId="43" fontId="21" fillId="25" borderId="10" xfId="2" applyFont="1" applyFill="1" applyBorder="1" applyProtection="1"/>
    <xf numFmtId="0" fontId="21" fillId="0" borderId="11" xfId="47" applyNumberFormat="1" applyFont="1" applyFill="1" applyBorder="1" applyProtection="1"/>
    <xf numFmtId="0" fontId="21" fillId="24" borderId="21" xfId="47" applyNumberFormat="1" applyFont="1" applyFill="1" applyBorder="1" applyAlignment="1" applyProtection="1">
      <alignment horizontal="left"/>
    </xf>
    <xf numFmtId="0" fontId="21" fillId="0" borderId="0" xfId="47" applyNumberFormat="1" applyFont="1" applyFill="1" applyBorder="1" applyAlignment="1" applyProtection="1">
      <alignment horizontal="left"/>
    </xf>
    <xf numFmtId="0" fontId="21" fillId="0" borderId="0" xfId="47" applyNumberFormat="1" applyFont="1" applyFill="1" applyBorder="1" applyAlignment="1" applyProtection="1"/>
    <xf numFmtId="0" fontId="21" fillId="0" borderId="0" xfId="47" applyFont="1" applyFill="1" applyBorder="1" applyProtection="1"/>
    <xf numFmtId="0" fontId="21" fillId="0" borderId="11" xfId="47" applyNumberFormat="1" applyFont="1" applyFill="1" applyBorder="1" applyAlignment="1" applyProtection="1">
      <alignment horizontal="left"/>
    </xf>
    <xf numFmtId="0" fontId="21" fillId="0" borderId="21" xfId="47" applyFont="1" applyFill="1" applyBorder="1" applyProtection="1"/>
    <xf numFmtId="0" fontId="21" fillId="0" borderId="21" xfId="47" applyNumberFormat="1" applyFont="1" applyFill="1" applyBorder="1" applyAlignment="1" applyProtection="1">
      <alignment horizontal="left"/>
    </xf>
    <xf numFmtId="0" fontId="21" fillId="0" borderId="0" xfId="47" applyNumberFormat="1" applyFont="1" applyFill="1" applyBorder="1" applyAlignment="1" applyProtection="1">
      <alignment horizontal="center"/>
    </xf>
    <xf numFmtId="166" fontId="21" fillId="0" borderId="0" xfId="47" applyNumberFormat="1" applyFont="1" applyFill="1" applyProtection="1"/>
    <xf numFmtId="0" fontId="25" fillId="0" borderId="0" xfId="48" applyFont="1"/>
    <xf numFmtId="167" fontId="25" fillId="0" borderId="0" xfId="48" applyNumberFormat="1" applyFont="1"/>
    <xf numFmtId="0" fontId="3" fillId="0" borderId="0" xfId="49"/>
    <xf numFmtId="0" fontId="3" fillId="26" borderId="0" xfId="49" applyFill="1"/>
    <xf numFmtId="0" fontId="4" fillId="26" borderId="0" xfId="49" applyFont="1" applyFill="1"/>
    <xf numFmtId="0" fontId="3" fillId="0" borderId="0" xfId="49" applyFont="1"/>
    <xf numFmtId="0" fontId="3" fillId="26" borderId="0" xfId="49" applyFont="1" applyFill="1"/>
    <xf numFmtId="2" fontId="3" fillId="0" borderId="0" xfId="49" applyNumberFormat="1"/>
    <xf numFmtId="2" fontId="3" fillId="26" borderId="0" xfId="49" applyNumberFormat="1" applyFill="1"/>
    <xf numFmtId="2" fontId="3" fillId="26" borderId="0" xfId="49" applyNumberFormat="1" applyFont="1" applyFill="1"/>
    <xf numFmtId="0" fontId="3" fillId="26" borderId="10" xfId="49" applyFill="1" applyBorder="1"/>
    <xf numFmtId="10" fontId="26" fillId="26" borderId="24" xfId="50" applyNumberFormat="1" applyFont="1" applyFill="1" applyBorder="1" applyAlignment="1" applyProtection="1">
      <alignment horizontal="center" vertical="center" wrapText="1"/>
      <protection hidden="1"/>
    </xf>
    <xf numFmtId="10" fontId="26" fillId="26" borderId="25" xfId="50" applyNumberFormat="1" applyFont="1" applyFill="1" applyBorder="1" applyAlignment="1" applyProtection="1">
      <alignment horizontal="center" vertical="center" wrapText="1"/>
      <protection hidden="1"/>
    </xf>
    <xf numFmtId="0" fontId="27" fillId="26" borderId="26" xfId="49" applyFont="1" applyFill="1" applyBorder="1" applyAlignment="1" applyProtection="1">
      <alignment vertical="center" wrapText="1"/>
      <protection hidden="1"/>
    </xf>
    <xf numFmtId="0" fontId="28" fillId="26" borderId="27" xfId="49" applyFont="1" applyFill="1" applyBorder="1" applyAlignment="1" applyProtection="1">
      <alignment horizontal="center" vertical="center" wrapText="1"/>
      <protection hidden="1"/>
    </xf>
    <xf numFmtId="10" fontId="26" fillId="26" borderId="21" xfId="50" applyNumberFormat="1" applyFont="1" applyFill="1" applyBorder="1" applyAlignment="1" applyProtection="1">
      <alignment horizontal="center" vertical="center" wrapText="1"/>
      <protection hidden="1"/>
    </xf>
    <xf numFmtId="10" fontId="26" fillId="26" borderId="28" xfId="50" applyNumberFormat="1" applyFont="1" applyFill="1" applyBorder="1" applyAlignment="1" applyProtection="1">
      <alignment horizontal="center" vertical="center" wrapText="1"/>
      <protection hidden="1"/>
    </xf>
    <xf numFmtId="0" fontId="29" fillId="26" borderId="10" xfId="49" applyFont="1" applyFill="1" applyBorder="1" applyAlignment="1" applyProtection="1">
      <alignment vertical="center" wrapText="1"/>
      <protection hidden="1"/>
    </xf>
    <xf numFmtId="0" fontId="28" fillId="26" borderId="29" xfId="49" applyFont="1" applyFill="1" applyBorder="1" applyAlignment="1" applyProtection="1">
      <alignment horizontal="center" vertical="center" wrapText="1"/>
      <protection hidden="1"/>
    </xf>
    <xf numFmtId="2" fontId="3" fillId="26" borderId="21" xfId="49" applyNumberFormat="1" applyFill="1" applyBorder="1"/>
    <xf numFmtId="1" fontId="3" fillId="26" borderId="10" xfId="49" applyNumberFormat="1" applyFill="1" applyBorder="1"/>
    <xf numFmtId="2" fontId="26" fillId="26" borderId="21" xfId="49" applyNumberFormat="1" applyFont="1" applyFill="1" applyBorder="1" applyAlignment="1" applyProtection="1">
      <alignment horizontal="right" vertical="center" wrapText="1"/>
      <protection hidden="1"/>
    </xf>
    <xf numFmtId="2" fontId="26" fillId="26" borderId="28" xfId="49" applyNumberFormat="1" applyFont="1" applyFill="1" applyBorder="1" applyAlignment="1" applyProtection="1">
      <alignment horizontal="right" vertical="center" wrapText="1"/>
      <protection hidden="1"/>
    </xf>
    <xf numFmtId="2" fontId="26" fillId="26" borderId="30" xfId="49" applyNumberFormat="1" applyFont="1" applyFill="1" applyBorder="1" applyAlignment="1" applyProtection="1">
      <alignment horizontal="right" vertical="center" wrapText="1"/>
      <protection hidden="1"/>
    </xf>
    <xf numFmtId="2" fontId="26" fillId="26" borderId="10" xfId="49" applyNumberFormat="1" applyFont="1" applyFill="1" applyBorder="1" applyAlignment="1" applyProtection="1">
      <alignment horizontal="right" vertical="center" wrapText="1"/>
      <protection hidden="1"/>
    </xf>
    <xf numFmtId="0" fontId="30" fillId="26" borderId="10" xfId="49" applyFont="1" applyFill="1" applyBorder="1" applyAlignment="1" applyProtection="1">
      <alignment vertical="center" wrapText="1"/>
      <protection hidden="1"/>
    </xf>
    <xf numFmtId="0" fontId="31" fillId="26" borderId="29" xfId="49" applyFont="1" applyFill="1" applyBorder="1" applyAlignment="1" applyProtection="1">
      <alignment horizontal="center" vertical="center" wrapText="1"/>
      <protection hidden="1"/>
    </xf>
    <xf numFmtId="1" fontId="26" fillId="26" borderId="21" xfId="49" applyNumberFormat="1" applyFont="1" applyFill="1" applyBorder="1" applyAlignment="1" applyProtection="1">
      <alignment horizontal="right" vertical="center" wrapText="1"/>
      <protection hidden="1"/>
    </xf>
    <xf numFmtId="1" fontId="26" fillId="26" borderId="28" xfId="49" applyNumberFormat="1" applyFont="1" applyFill="1" applyBorder="1" applyAlignment="1" applyProtection="1">
      <alignment horizontal="right" vertical="center" wrapText="1"/>
      <protection hidden="1"/>
    </xf>
    <xf numFmtId="1" fontId="26" fillId="26" borderId="30" xfId="49" applyNumberFormat="1" applyFont="1" applyFill="1" applyBorder="1" applyAlignment="1" applyProtection="1">
      <alignment horizontal="right" vertical="center" wrapText="1"/>
      <protection hidden="1"/>
    </xf>
    <xf numFmtId="0" fontId="28" fillId="26" borderId="31" xfId="49" applyFont="1" applyFill="1" applyBorder="1" applyAlignment="1" applyProtection="1">
      <alignment horizontal="center" vertical="center" wrapText="1"/>
      <protection hidden="1"/>
    </xf>
    <xf numFmtId="1" fontId="26" fillId="26" borderId="10" xfId="49" applyNumberFormat="1" applyFont="1" applyFill="1" applyBorder="1" applyAlignment="1" applyProtection="1">
      <alignment horizontal="right" vertical="center" wrapText="1"/>
      <protection hidden="1"/>
    </xf>
    <xf numFmtId="41" fontId="3" fillId="26" borderId="10" xfId="49" applyNumberFormat="1" applyFill="1" applyBorder="1"/>
    <xf numFmtId="1" fontId="26" fillId="26" borderId="6" xfId="49" applyNumberFormat="1" applyFont="1" applyFill="1" applyBorder="1" applyAlignment="1" applyProtection="1">
      <alignment horizontal="right" vertical="center" wrapText="1"/>
      <protection hidden="1"/>
    </xf>
    <xf numFmtId="1" fontId="26" fillId="26" borderId="32" xfId="49" applyNumberFormat="1" applyFont="1" applyFill="1" applyBorder="1" applyAlignment="1" applyProtection="1">
      <alignment horizontal="right" vertical="center" wrapText="1"/>
      <protection hidden="1"/>
    </xf>
    <xf numFmtId="1" fontId="26" fillId="26" borderId="33" xfId="49" applyNumberFormat="1" applyFont="1" applyFill="1" applyBorder="1" applyAlignment="1" applyProtection="1">
      <alignment horizontal="right" vertical="center" wrapText="1"/>
      <protection hidden="1"/>
    </xf>
    <xf numFmtId="0" fontId="29" fillId="26" borderId="8" xfId="49" applyFont="1" applyFill="1" applyBorder="1" applyAlignment="1" applyProtection="1">
      <alignment vertical="center" wrapText="1"/>
      <protection hidden="1"/>
    </xf>
    <xf numFmtId="0" fontId="28" fillId="26" borderId="34" xfId="49" applyFont="1" applyFill="1" applyBorder="1" applyAlignment="1" applyProtection="1">
      <alignment horizontal="center" vertical="center" wrapText="1"/>
      <protection hidden="1"/>
    </xf>
    <xf numFmtId="0" fontId="22" fillId="0" borderId="0" xfId="49" applyFont="1"/>
    <xf numFmtId="0" fontId="21" fillId="26" borderId="8" xfId="47" applyNumberFormat="1" applyFont="1" applyFill="1" applyBorder="1" applyAlignment="1" applyProtection="1">
      <alignment horizontal="center" vertical="center" wrapText="1" shrinkToFit="1"/>
    </xf>
    <xf numFmtId="0" fontId="21" fillId="26" borderId="2" xfId="47" applyNumberFormat="1" applyFont="1" applyFill="1" applyBorder="1" applyAlignment="1" applyProtection="1">
      <alignment horizontal="center" vertical="center" wrapText="1" shrinkToFit="1"/>
    </xf>
    <xf numFmtId="0" fontId="22" fillId="0" borderId="10" xfId="49" applyFont="1" applyBorder="1"/>
    <xf numFmtId="0" fontId="21" fillId="26" borderId="0" xfId="47" applyFont="1" applyFill="1" applyProtection="1"/>
    <xf numFmtId="0" fontId="32" fillId="26" borderId="0" xfId="47" applyFont="1" applyFill="1" applyProtection="1"/>
    <xf numFmtId="0" fontId="23" fillId="26" borderId="0" xfId="47" applyNumberFormat="1" applyFont="1" applyFill="1" applyBorder="1" applyAlignment="1" applyProtection="1">
      <alignment horizontal="center" vertical="center"/>
    </xf>
    <xf numFmtId="0" fontId="23" fillId="0" borderId="11" xfId="47" applyNumberFormat="1" applyFont="1" applyFill="1" applyBorder="1" applyAlignment="1" applyProtection="1">
      <alignment horizontal="center" vertical="center"/>
    </xf>
    <xf numFmtId="0" fontId="21" fillId="26" borderId="0" xfId="47" applyFont="1" applyFill="1"/>
    <xf numFmtId="43" fontId="32" fillId="26" borderId="0" xfId="47" applyNumberFormat="1" applyFont="1" applyFill="1"/>
    <xf numFmtId="0" fontId="21" fillId="26" borderId="0" xfId="47" applyNumberFormat="1" applyFont="1" applyFill="1" applyAlignment="1" applyProtection="1">
      <alignment horizontal="center" vertical="center" wrapText="1"/>
    </xf>
    <xf numFmtId="0" fontId="32" fillId="26" borderId="0" xfId="47" applyFont="1" applyFill="1"/>
    <xf numFmtId="0" fontId="21" fillId="26" borderId="0" xfId="47" applyNumberFormat="1" applyFont="1" applyFill="1" applyAlignment="1" applyProtection="1">
      <alignment horizontal="center" vertical="center"/>
    </xf>
    <xf numFmtId="0" fontId="21" fillId="26" borderId="0" xfId="47" applyFont="1" applyFill="1" applyAlignment="1" applyProtection="1">
      <alignment horizontal="center"/>
    </xf>
    <xf numFmtId="0" fontId="21" fillId="0" borderId="9" xfId="47" applyNumberFormat="1" applyFont="1" applyFill="1" applyBorder="1" applyAlignment="1" applyProtection="1">
      <alignment horizontal="center" vertical="center" wrapText="1" shrinkToFit="1"/>
    </xf>
    <xf numFmtId="0" fontId="21" fillId="0" borderId="1" xfId="47" applyFont="1" applyFill="1" applyBorder="1" applyAlignment="1" applyProtection="1">
      <alignment wrapText="1" shrinkToFit="1"/>
    </xf>
    <xf numFmtId="0" fontId="21" fillId="0" borderId="6" xfId="47" applyFont="1" applyFill="1" applyBorder="1" applyAlignment="1" applyProtection="1">
      <alignment wrapText="1" shrinkToFit="1"/>
    </xf>
    <xf numFmtId="0" fontId="21" fillId="0" borderId="7" xfId="47" applyFont="1" applyFill="1" applyBorder="1" applyAlignment="1" applyProtection="1">
      <alignment wrapText="1" shrinkToFit="1"/>
    </xf>
    <xf numFmtId="0" fontId="21" fillId="0" borderId="10" xfId="47" applyNumberFormat="1" applyFont="1" applyFill="1" applyBorder="1" applyAlignment="1" applyProtection="1">
      <alignment horizontal="center" vertical="center" wrapText="1" shrinkToFit="1"/>
    </xf>
    <xf numFmtId="0" fontId="21" fillId="0" borderId="10" xfId="47" applyFont="1" applyFill="1" applyBorder="1" applyAlignment="1" applyProtection="1">
      <alignment wrapText="1" shrinkToFit="1"/>
    </xf>
    <xf numFmtId="0" fontId="21" fillId="0" borderId="0" xfId="47" applyFont="1" applyFill="1" applyAlignment="1" applyProtection="1">
      <alignment horizontal="center"/>
    </xf>
    <xf numFmtId="0" fontId="21" fillId="0" borderId="0" xfId="47" applyNumberFormat="1" applyFont="1" applyFill="1" applyAlignment="1" applyProtection="1">
      <alignment horizontal="center" vertical="center"/>
    </xf>
    <xf numFmtId="0" fontId="21" fillId="0" borderId="0" xfId="47" applyNumberFormat="1" applyFont="1" applyFill="1" applyAlignment="1" applyProtection="1">
      <alignment horizontal="center" vertical="center" wrapText="1"/>
    </xf>
    <xf numFmtId="0" fontId="23" fillId="0" borderId="11" xfId="47" applyNumberFormat="1" applyFont="1" applyFill="1" applyBorder="1" applyAlignment="1" applyProtection="1">
      <alignment horizontal="center" vertical="center"/>
    </xf>
    <xf numFmtId="0" fontId="21" fillId="0" borderId="21" xfId="47" applyNumberFormat="1" applyFont="1" applyFill="1" applyBorder="1" applyAlignment="1" applyProtection="1">
      <alignment horizontal="center" vertical="center" wrapText="1" shrinkToFit="1"/>
    </xf>
    <xf numFmtId="0" fontId="21" fillId="0" borderId="21" xfId="47" applyFont="1" applyFill="1" applyBorder="1" applyAlignment="1" applyProtection="1">
      <alignment wrapText="1" shrinkToFit="1"/>
    </xf>
    <xf numFmtId="0" fontId="24" fillId="0" borderId="2" xfId="47" applyNumberFormat="1" applyFont="1" applyFill="1" applyBorder="1" applyAlignment="1" applyProtection="1">
      <alignment horizontal="center" vertical="center" wrapText="1" shrinkToFit="1"/>
    </xf>
    <xf numFmtId="0" fontId="24" fillId="0" borderId="8" xfId="47" applyNumberFormat="1" applyFont="1" applyFill="1" applyBorder="1" applyAlignment="1" applyProtection="1">
      <alignment horizontal="center" vertical="center" wrapText="1" shrinkToFit="1"/>
    </xf>
    <xf numFmtId="0" fontId="21" fillId="25" borderId="23" xfId="47" applyNumberFormat="1" applyFont="1" applyFill="1" applyBorder="1" applyAlignment="1" applyProtection="1">
      <alignment horizontal="center"/>
    </xf>
    <xf numFmtId="0" fontId="21" fillId="25" borderId="0" xfId="47" applyNumberFormat="1" applyFont="1" applyFill="1" applyBorder="1" applyAlignment="1" applyProtection="1">
      <alignment horizontal="center"/>
    </xf>
    <xf numFmtId="0" fontId="21" fillId="25" borderId="10" xfId="47" applyNumberFormat="1" applyFont="1" applyFill="1" applyBorder="1" applyAlignment="1" applyProtection="1">
      <alignment horizontal="center"/>
    </xf>
    <xf numFmtId="0" fontId="21" fillId="25" borderId="21" xfId="47" applyNumberFormat="1" applyFont="1" applyFill="1" applyBorder="1" applyAlignment="1" applyProtection="1">
      <alignment horizontal="center"/>
    </xf>
    <xf numFmtId="0" fontId="21" fillId="0" borderId="2" xfId="47" applyNumberFormat="1" applyFont="1" applyFill="1" applyBorder="1" applyAlignment="1" applyProtection="1">
      <alignment horizontal="center" vertical="center" wrapText="1" shrinkToFit="1"/>
    </xf>
    <xf numFmtId="0" fontId="21" fillId="0" borderId="8" xfId="47" applyNumberFormat="1" applyFont="1" applyFill="1" applyBorder="1" applyAlignment="1" applyProtection="1">
      <alignment horizontal="center" vertical="center" wrapText="1" shrinkToFit="1"/>
    </xf>
    <xf numFmtId="0" fontId="21" fillId="0" borderId="3" xfId="47" applyNumberFormat="1" applyFont="1" applyFill="1" applyBorder="1" applyAlignment="1" applyProtection="1">
      <alignment horizontal="center" vertical="center" wrapText="1" shrinkToFit="1"/>
    </xf>
    <xf numFmtId="0" fontId="21" fillId="0" borderId="7" xfId="47" applyNumberFormat="1" applyFont="1" applyFill="1" applyBorder="1" applyAlignment="1" applyProtection="1">
      <alignment horizontal="center" vertical="center" wrapText="1" shrinkToFit="1"/>
    </xf>
    <xf numFmtId="0" fontId="33" fillId="0" borderId="2" xfId="49" applyFont="1" applyBorder="1" applyAlignment="1">
      <alignment horizontal="center"/>
    </xf>
    <xf numFmtId="0" fontId="33" fillId="0" borderId="5" xfId="49" applyFont="1" applyBorder="1" applyAlignment="1">
      <alignment horizontal="center"/>
    </xf>
    <xf numFmtId="0" fontId="33" fillId="0" borderId="8" xfId="49" applyFont="1" applyBorder="1" applyAlignment="1">
      <alignment horizontal="center"/>
    </xf>
    <xf numFmtId="0" fontId="21" fillId="26" borderId="10" xfId="47" applyNumberFormat="1" applyFont="1" applyFill="1" applyBorder="1" applyAlignment="1" applyProtection="1">
      <alignment horizontal="center" vertical="center" wrapText="1" shrinkToFit="1"/>
    </xf>
    <xf numFmtId="0" fontId="21" fillId="26" borderId="10" xfId="47" applyFont="1" applyFill="1" applyBorder="1" applyAlignment="1" applyProtection="1">
      <alignment wrapText="1" shrinkToFit="1"/>
    </xf>
    <xf numFmtId="0" fontId="21" fillId="0" borderId="5" xfId="47" applyNumberFormat="1" applyFont="1" applyFill="1" applyBorder="1" applyAlignment="1" applyProtection="1">
      <alignment horizontal="center" vertical="center" wrapText="1" shrinkToFit="1"/>
    </xf>
    <xf numFmtId="0" fontId="32" fillId="26" borderId="10" xfId="47" applyNumberFormat="1" applyFont="1" applyFill="1" applyBorder="1" applyAlignment="1" applyProtection="1">
      <alignment horizontal="center" vertical="center" wrapText="1" shrinkToFit="1"/>
    </xf>
    <xf numFmtId="0" fontId="32" fillId="26" borderId="10" xfId="47" applyFont="1" applyFill="1" applyBorder="1" applyAlignment="1" applyProtection="1">
      <alignment wrapText="1" shrinkToFit="1"/>
    </xf>
  </cellXfs>
  <cellStyles count="5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2"/>
    <cellStyle name="Comma 4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7"/>
    <cellStyle name="Normal 3" xfId="40"/>
    <cellStyle name="Normal 3 3" xfId="41"/>
    <cellStyle name="Normal_Progress_Report_of_MFDB_2070_12_30" xfId="49"/>
    <cellStyle name="Normal_Sources_&amp;_Uses_of_MFDB_2070_12_30 (8)" xfId="48"/>
    <cellStyle name="Note 2" xfId="42"/>
    <cellStyle name="Output 2" xfId="43"/>
    <cellStyle name="Percent 2" xfId="50"/>
    <cellStyle name="Title 2" xfId="44"/>
    <cellStyle name="Total 2" xfId="45"/>
    <cellStyle name="Warning Text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ew%20Data\Dev%20Banks%20Unaudited%202064%20Ash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/Offsite%20Supervision/Quarterly%20Report%202072/3.%20Quarterly%20Chait%202072/1.1%20Quaterly%20Report%20of%202072%20Chai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"/>
      <sheetName val="BS"/>
      <sheetName val="MI"/>
      <sheetName val="Fin. Ind."/>
      <sheetName val="Sect. Lo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New Branch"/>
      <sheetName val="2072.12"/>
      <sheetName val="2072.3"/>
      <sheetName val="2071.12"/>
      <sheetName val="Table"/>
      <sheetName val="2072.6"/>
      <sheetName val="2071.6"/>
      <sheetName val="2071.3"/>
      <sheetName val="2071.9 (2)"/>
      <sheetName val="2070.03 (2)"/>
      <sheetName val="2070.12 "/>
      <sheetName val="Difference"/>
      <sheetName val="1.1 Posting"/>
      <sheetName val="1.2 Posting"/>
      <sheetName val="2.1 Posting"/>
      <sheetName val="9.1 Posting"/>
      <sheetName val="9.5 Posting"/>
      <sheetName val="9.7 Posting"/>
      <sheetName val="Sources &amp; Usages To IT Copy"/>
      <sheetName val="Sources &amp; Usages Formulla"/>
      <sheetName val="Progress (Formulla)"/>
      <sheetName val="Progress (Branch Print)"/>
      <sheetName val="2070.09 "/>
      <sheetName val="2070.06"/>
      <sheetName val="2070.03"/>
      <sheetName val="2069.9"/>
      <sheetName val="2069.3.31"/>
      <sheetName val="2068.03"/>
    </sheetNames>
    <sheetDataSet>
      <sheetData sheetId="0"/>
      <sheetData sheetId="1"/>
      <sheetData sheetId="2">
        <row r="46">
          <cell r="AR4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AJ7" t="str">
            <v>Nepal Sewa Microfinance</v>
          </cell>
          <cell r="AK7" t="str">
            <v>Unnati Microfinance</v>
          </cell>
          <cell r="AL7" t="str">
            <v>Swadeshi Microfinance</v>
          </cell>
        </row>
      </sheetData>
      <sheetData sheetId="17"/>
      <sheetData sheetId="18">
        <row r="7">
          <cell r="AQ7" t="str">
            <v>Chautari</v>
          </cell>
        </row>
        <row r="8">
          <cell r="AQ8" t="str">
            <v>Microfinance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46">
          <cell r="AH46">
            <v>0</v>
          </cell>
        </row>
      </sheetData>
      <sheetData sheetId="26"/>
      <sheetData sheetId="27">
        <row r="47">
          <cell r="AA47">
            <v>0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8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6" sqref="D16"/>
    </sheetView>
  </sheetViews>
  <sheetFormatPr defaultRowHeight="14.25"/>
  <cols>
    <col min="1" max="1" width="3" style="3" bestFit="1" customWidth="1"/>
    <col min="2" max="2" width="31.85546875" style="3" bestFit="1" customWidth="1"/>
    <col min="3" max="3" width="13.85546875" style="3" customWidth="1"/>
    <col min="4" max="4" width="14" style="3" bestFit="1" customWidth="1"/>
    <col min="5" max="5" width="13.28515625" style="3" bestFit="1" customWidth="1"/>
    <col min="6" max="6" width="12.85546875" style="3" bestFit="1" customWidth="1"/>
    <col min="7" max="7" width="14" style="3" bestFit="1" customWidth="1"/>
    <col min="8" max="8" width="16.85546875" style="3" customWidth="1"/>
    <col min="9" max="9" width="14" style="3" bestFit="1" customWidth="1"/>
    <col min="10" max="10" width="13.28515625" style="3" bestFit="1" customWidth="1"/>
    <col min="11" max="11" width="14" style="3" bestFit="1" customWidth="1"/>
    <col min="12" max="12" width="11.28515625" style="3" bestFit="1" customWidth="1"/>
    <col min="13" max="13" width="12.85546875" style="3" bestFit="1" customWidth="1"/>
    <col min="14" max="14" width="12.7109375" style="3" bestFit="1" customWidth="1"/>
    <col min="15" max="15" width="12.85546875" style="3" bestFit="1" customWidth="1"/>
    <col min="16" max="17" width="11.5703125" style="3" bestFit="1" customWidth="1"/>
    <col min="18" max="18" width="11.42578125" style="3" bestFit="1" customWidth="1"/>
    <col min="19" max="19" width="11.28515625" style="3" bestFit="1" customWidth="1"/>
    <col min="20" max="20" width="14" style="3" customWidth="1"/>
    <col min="21" max="21" width="13.85546875" style="3" bestFit="1" customWidth="1"/>
    <col min="22" max="22" width="12" style="3" customWidth="1"/>
    <col min="23" max="24" width="11.28515625" style="3" bestFit="1" customWidth="1"/>
    <col min="25" max="25" width="15.140625" style="3" customWidth="1"/>
    <col min="26" max="27" width="12.85546875" style="3" bestFit="1" customWidth="1"/>
    <col min="28" max="28" width="13.140625" style="3" customWidth="1"/>
    <col min="29" max="29" width="12.85546875" style="3" bestFit="1" customWidth="1"/>
    <col min="30" max="30" width="11.28515625" style="3" bestFit="1" customWidth="1"/>
    <col min="31" max="31" width="12.85546875" style="3" bestFit="1" customWidth="1"/>
    <col min="32" max="33" width="11.28515625" style="3" bestFit="1" customWidth="1"/>
    <col min="34" max="38" width="11.28515625" style="3" customWidth="1"/>
    <col min="39" max="39" width="12.85546875" style="3" bestFit="1" customWidth="1"/>
    <col min="40" max="43" width="11.28515625" style="3" customWidth="1"/>
    <col min="44" max="44" width="14.28515625" style="3" bestFit="1" customWidth="1"/>
    <col min="45" max="46" width="9.140625" style="3"/>
    <col min="47" max="48" width="15.42578125" style="3" bestFit="1" customWidth="1"/>
    <col min="49" max="49" width="10.140625" style="3" bestFit="1" customWidth="1"/>
    <col min="50" max="256" width="9.140625" style="3"/>
    <col min="257" max="257" width="3" style="3" bestFit="1" customWidth="1"/>
    <col min="258" max="258" width="31.85546875" style="3" bestFit="1" customWidth="1"/>
    <col min="259" max="259" width="13.85546875" style="3" customWidth="1"/>
    <col min="260" max="260" width="14" style="3" bestFit="1" customWidth="1"/>
    <col min="261" max="261" width="13.28515625" style="3" bestFit="1" customWidth="1"/>
    <col min="262" max="262" width="12.85546875" style="3" bestFit="1" customWidth="1"/>
    <col min="263" max="263" width="14" style="3" bestFit="1" customWidth="1"/>
    <col min="264" max="264" width="16.85546875" style="3" customWidth="1"/>
    <col min="265" max="265" width="14" style="3" bestFit="1" customWidth="1"/>
    <col min="266" max="266" width="13.28515625" style="3" bestFit="1" customWidth="1"/>
    <col min="267" max="267" width="14" style="3" bestFit="1" customWidth="1"/>
    <col min="268" max="268" width="11.28515625" style="3" bestFit="1" customWidth="1"/>
    <col min="269" max="269" width="12.85546875" style="3" bestFit="1" customWidth="1"/>
    <col min="270" max="270" width="12.7109375" style="3" bestFit="1" customWidth="1"/>
    <col min="271" max="271" width="12.85546875" style="3" bestFit="1" customWidth="1"/>
    <col min="272" max="273" width="11.5703125" style="3" bestFit="1" customWidth="1"/>
    <col min="274" max="274" width="11.42578125" style="3" bestFit="1" customWidth="1"/>
    <col min="275" max="275" width="11.28515625" style="3" bestFit="1" customWidth="1"/>
    <col min="276" max="276" width="14" style="3" customWidth="1"/>
    <col min="277" max="277" width="13.85546875" style="3" bestFit="1" customWidth="1"/>
    <col min="278" max="278" width="12" style="3" customWidth="1"/>
    <col min="279" max="280" width="11.28515625" style="3" bestFit="1" customWidth="1"/>
    <col min="281" max="281" width="15.140625" style="3" customWidth="1"/>
    <col min="282" max="283" width="12.85546875" style="3" bestFit="1" customWidth="1"/>
    <col min="284" max="284" width="13.140625" style="3" customWidth="1"/>
    <col min="285" max="285" width="12.85546875" style="3" bestFit="1" customWidth="1"/>
    <col min="286" max="286" width="11.28515625" style="3" bestFit="1" customWidth="1"/>
    <col min="287" max="287" width="12.85546875" style="3" bestFit="1" customWidth="1"/>
    <col min="288" max="289" width="11.28515625" style="3" bestFit="1" customWidth="1"/>
    <col min="290" max="294" width="11.28515625" style="3" customWidth="1"/>
    <col min="295" max="295" width="12.85546875" style="3" bestFit="1" customWidth="1"/>
    <col min="296" max="299" width="11.28515625" style="3" customWidth="1"/>
    <col min="300" max="300" width="14.28515625" style="3" bestFit="1" customWidth="1"/>
    <col min="301" max="302" width="9.140625" style="3"/>
    <col min="303" max="304" width="15.42578125" style="3" bestFit="1" customWidth="1"/>
    <col min="305" max="305" width="10.140625" style="3" bestFit="1" customWidth="1"/>
    <col min="306" max="512" width="9.140625" style="3"/>
    <col min="513" max="513" width="3" style="3" bestFit="1" customWidth="1"/>
    <col min="514" max="514" width="31.85546875" style="3" bestFit="1" customWidth="1"/>
    <col min="515" max="515" width="13.85546875" style="3" customWidth="1"/>
    <col min="516" max="516" width="14" style="3" bestFit="1" customWidth="1"/>
    <col min="517" max="517" width="13.28515625" style="3" bestFit="1" customWidth="1"/>
    <col min="518" max="518" width="12.85546875" style="3" bestFit="1" customWidth="1"/>
    <col min="519" max="519" width="14" style="3" bestFit="1" customWidth="1"/>
    <col min="520" max="520" width="16.85546875" style="3" customWidth="1"/>
    <col min="521" max="521" width="14" style="3" bestFit="1" customWidth="1"/>
    <col min="522" max="522" width="13.28515625" style="3" bestFit="1" customWidth="1"/>
    <col min="523" max="523" width="14" style="3" bestFit="1" customWidth="1"/>
    <col min="524" max="524" width="11.28515625" style="3" bestFit="1" customWidth="1"/>
    <col min="525" max="525" width="12.85546875" style="3" bestFit="1" customWidth="1"/>
    <col min="526" max="526" width="12.7109375" style="3" bestFit="1" customWidth="1"/>
    <col min="527" max="527" width="12.85546875" style="3" bestFit="1" customWidth="1"/>
    <col min="528" max="529" width="11.5703125" style="3" bestFit="1" customWidth="1"/>
    <col min="530" max="530" width="11.42578125" style="3" bestFit="1" customWidth="1"/>
    <col min="531" max="531" width="11.28515625" style="3" bestFit="1" customWidth="1"/>
    <col min="532" max="532" width="14" style="3" customWidth="1"/>
    <col min="533" max="533" width="13.85546875" style="3" bestFit="1" customWidth="1"/>
    <col min="534" max="534" width="12" style="3" customWidth="1"/>
    <col min="535" max="536" width="11.28515625" style="3" bestFit="1" customWidth="1"/>
    <col min="537" max="537" width="15.140625" style="3" customWidth="1"/>
    <col min="538" max="539" width="12.85546875" style="3" bestFit="1" customWidth="1"/>
    <col min="540" max="540" width="13.140625" style="3" customWidth="1"/>
    <col min="541" max="541" width="12.85546875" style="3" bestFit="1" customWidth="1"/>
    <col min="542" max="542" width="11.28515625" style="3" bestFit="1" customWidth="1"/>
    <col min="543" max="543" width="12.85546875" style="3" bestFit="1" customWidth="1"/>
    <col min="544" max="545" width="11.28515625" style="3" bestFit="1" customWidth="1"/>
    <col min="546" max="550" width="11.28515625" style="3" customWidth="1"/>
    <col min="551" max="551" width="12.85546875" style="3" bestFit="1" customWidth="1"/>
    <col min="552" max="555" width="11.28515625" style="3" customWidth="1"/>
    <col min="556" max="556" width="14.28515625" style="3" bestFit="1" customWidth="1"/>
    <col min="557" max="558" width="9.140625" style="3"/>
    <col min="559" max="560" width="15.42578125" style="3" bestFit="1" customWidth="1"/>
    <col min="561" max="561" width="10.140625" style="3" bestFit="1" customWidth="1"/>
    <col min="562" max="768" width="9.140625" style="3"/>
    <col min="769" max="769" width="3" style="3" bestFit="1" customWidth="1"/>
    <col min="770" max="770" width="31.85546875" style="3" bestFit="1" customWidth="1"/>
    <col min="771" max="771" width="13.85546875" style="3" customWidth="1"/>
    <col min="772" max="772" width="14" style="3" bestFit="1" customWidth="1"/>
    <col min="773" max="773" width="13.28515625" style="3" bestFit="1" customWidth="1"/>
    <col min="774" max="774" width="12.85546875" style="3" bestFit="1" customWidth="1"/>
    <col min="775" max="775" width="14" style="3" bestFit="1" customWidth="1"/>
    <col min="776" max="776" width="16.85546875" style="3" customWidth="1"/>
    <col min="777" max="777" width="14" style="3" bestFit="1" customWidth="1"/>
    <col min="778" max="778" width="13.28515625" style="3" bestFit="1" customWidth="1"/>
    <col min="779" max="779" width="14" style="3" bestFit="1" customWidth="1"/>
    <col min="780" max="780" width="11.28515625" style="3" bestFit="1" customWidth="1"/>
    <col min="781" max="781" width="12.85546875" style="3" bestFit="1" customWidth="1"/>
    <col min="782" max="782" width="12.7109375" style="3" bestFit="1" customWidth="1"/>
    <col min="783" max="783" width="12.85546875" style="3" bestFit="1" customWidth="1"/>
    <col min="784" max="785" width="11.5703125" style="3" bestFit="1" customWidth="1"/>
    <col min="786" max="786" width="11.42578125" style="3" bestFit="1" customWidth="1"/>
    <col min="787" max="787" width="11.28515625" style="3" bestFit="1" customWidth="1"/>
    <col min="788" max="788" width="14" style="3" customWidth="1"/>
    <col min="789" max="789" width="13.85546875" style="3" bestFit="1" customWidth="1"/>
    <col min="790" max="790" width="12" style="3" customWidth="1"/>
    <col min="791" max="792" width="11.28515625" style="3" bestFit="1" customWidth="1"/>
    <col min="793" max="793" width="15.140625" style="3" customWidth="1"/>
    <col min="794" max="795" width="12.85546875" style="3" bestFit="1" customWidth="1"/>
    <col min="796" max="796" width="13.140625" style="3" customWidth="1"/>
    <col min="797" max="797" width="12.85546875" style="3" bestFit="1" customWidth="1"/>
    <col min="798" max="798" width="11.28515625" style="3" bestFit="1" customWidth="1"/>
    <col min="799" max="799" width="12.85546875" style="3" bestFit="1" customWidth="1"/>
    <col min="800" max="801" width="11.28515625" style="3" bestFit="1" customWidth="1"/>
    <col min="802" max="806" width="11.28515625" style="3" customWidth="1"/>
    <col min="807" max="807" width="12.85546875" style="3" bestFit="1" customWidth="1"/>
    <col min="808" max="811" width="11.28515625" style="3" customWidth="1"/>
    <col min="812" max="812" width="14.28515625" style="3" bestFit="1" customWidth="1"/>
    <col min="813" max="814" width="9.140625" style="3"/>
    <col min="815" max="816" width="15.42578125" style="3" bestFit="1" customWidth="1"/>
    <col min="817" max="817" width="10.140625" style="3" bestFit="1" customWidth="1"/>
    <col min="818" max="1024" width="9.140625" style="3"/>
    <col min="1025" max="1025" width="3" style="3" bestFit="1" customWidth="1"/>
    <col min="1026" max="1026" width="31.85546875" style="3" bestFit="1" customWidth="1"/>
    <col min="1027" max="1027" width="13.85546875" style="3" customWidth="1"/>
    <col min="1028" max="1028" width="14" style="3" bestFit="1" customWidth="1"/>
    <col min="1029" max="1029" width="13.28515625" style="3" bestFit="1" customWidth="1"/>
    <col min="1030" max="1030" width="12.85546875" style="3" bestFit="1" customWidth="1"/>
    <col min="1031" max="1031" width="14" style="3" bestFit="1" customWidth="1"/>
    <col min="1032" max="1032" width="16.85546875" style="3" customWidth="1"/>
    <col min="1033" max="1033" width="14" style="3" bestFit="1" customWidth="1"/>
    <col min="1034" max="1034" width="13.28515625" style="3" bestFit="1" customWidth="1"/>
    <col min="1035" max="1035" width="14" style="3" bestFit="1" customWidth="1"/>
    <col min="1036" max="1036" width="11.28515625" style="3" bestFit="1" customWidth="1"/>
    <col min="1037" max="1037" width="12.85546875" style="3" bestFit="1" customWidth="1"/>
    <col min="1038" max="1038" width="12.7109375" style="3" bestFit="1" customWidth="1"/>
    <col min="1039" max="1039" width="12.85546875" style="3" bestFit="1" customWidth="1"/>
    <col min="1040" max="1041" width="11.5703125" style="3" bestFit="1" customWidth="1"/>
    <col min="1042" max="1042" width="11.42578125" style="3" bestFit="1" customWidth="1"/>
    <col min="1043" max="1043" width="11.28515625" style="3" bestFit="1" customWidth="1"/>
    <col min="1044" max="1044" width="14" style="3" customWidth="1"/>
    <col min="1045" max="1045" width="13.85546875" style="3" bestFit="1" customWidth="1"/>
    <col min="1046" max="1046" width="12" style="3" customWidth="1"/>
    <col min="1047" max="1048" width="11.28515625" style="3" bestFit="1" customWidth="1"/>
    <col min="1049" max="1049" width="15.140625" style="3" customWidth="1"/>
    <col min="1050" max="1051" width="12.85546875" style="3" bestFit="1" customWidth="1"/>
    <col min="1052" max="1052" width="13.140625" style="3" customWidth="1"/>
    <col min="1053" max="1053" width="12.85546875" style="3" bestFit="1" customWidth="1"/>
    <col min="1054" max="1054" width="11.28515625" style="3" bestFit="1" customWidth="1"/>
    <col min="1055" max="1055" width="12.85546875" style="3" bestFit="1" customWidth="1"/>
    <col min="1056" max="1057" width="11.28515625" style="3" bestFit="1" customWidth="1"/>
    <col min="1058" max="1062" width="11.28515625" style="3" customWidth="1"/>
    <col min="1063" max="1063" width="12.85546875" style="3" bestFit="1" customWidth="1"/>
    <col min="1064" max="1067" width="11.28515625" style="3" customWidth="1"/>
    <col min="1068" max="1068" width="14.28515625" style="3" bestFit="1" customWidth="1"/>
    <col min="1069" max="1070" width="9.140625" style="3"/>
    <col min="1071" max="1072" width="15.42578125" style="3" bestFit="1" customWidth="1"/>
    <col min="1073" max="1073" width="10.140625" style="3" bestFit="1" customWidth="1"/>
    <col min="1074" max="1280" width="9.140625" style="3"/>
    <col min="1281" max="1281" width="3" style="3" bestFit="1" customWidth="1"/>
    <col min="1282" max="1282" width="31.85546875" style="3" bestFit="1" customWidth="1"/>
    <col min="1283" max="1283" width="13.85546875" style="3" customWidth="1"/>
    <col min="1284" max="1284" width="14" style="3" bestFit="1" customWidth="1"/>
    <col min="1285" max="1285" width="13.28515625" style="3" bestFit="1" customWidth="1"/>
    <col min="1286" max="1286" width="12.85546875" style="3" bestFit="1" customWidth="1"/>
    <col min="1287" max="1287" width="14" style="3" bestFit="1" customWidth="1"/>
    <col min="1288" max="1288" width="16.85546875" style="3" customWidth="1"/>
    <col min="1289" max="1289" width="14" style="3" bestFit="1" customWidth="1"/>
    <col min="1290" max="1290" width="13.28515625" style="3" bestFit="1" customWidth="1"/>
    <col min="1291" max="1291" width="14" style="3" bestFit="1" customWidth="1"/>
    <col min="1292" max="1292" width="11.28515625" style="3" bestFit="1" customWidth="1"/>
    <col min="1293" max="1293" width="12.85546875" style="3" bestFit="1" customWidth="1"/>
    <col min="1294" max="1294" width="12.7109375" style="3" bestFit="1" customWidth="1"/>
    <col min="1295" max="1295" width="12.85546875" style="3" bestFit="1" customWidth="1"/>
    <col min="1296" max="1297" width="11.5703125" style="3" bestFit="1" customWidth="1"/>
    <col min="1298" max="1298" width="11.42578125" style="3" bestFit="1" customWidth="1"/>
    <col min="1299" max="1299" width="11.28515625" style="3" bestFit="1" customWidth="1"/>
    <col min="1300" max="1300" width="14" style="3" customWidth="1"/>
    <col min="1301" max="1301" width="13.85546875" style="3" bestFit="1" customWidth="1"/>
    <col min="1302" max="1302" width="12" style="3" customWidth="1"/>
    <col min="1303" max="1304" width="11.28515625" style="3" bestFit="1" customWidth="1"/>
    <col min="1305" max="1305" width="15.140625" style="3" customWidth="1"/>
    <col min="1306" max="1307" width="12.85546875" style="3" bestFit="1" customWidth="1"/>
    <col min="1308" max="1308" width="13.140625" style="3" customWidth="1"/>
    <col min="1309" max="1309" width="12.85546875" style="3" bestFit="1" customWidth="1"/>
    <col min="1310" max="1310" width="11.28515625" style="3" bestFit="1" customWidth="1"/>
    <col min="1311" max="1311" width="12.85546875" style="3" bestFit="1" customWidth="1"/>
    <col min="1312" max="1313" width="11.28515625" style="3" bestFit="1" customWidth="1"/>
    <col min="1314" max="1318" width="11.28515625" style="3" customWidth="1"/>
    <col min="1319" max="1319" width="12.85546875" style="3" bestFit="1" customWidth="1"/>
    <col min="1320" max="1323" width="11.28515625" style="3" customWidth="1"/>
    <col min="1324" max="1324" width="14.28515625" style="3" bestFit="1" customWidth="1"/>
    <col min="1325" max="1326" width="9.140625" style="3"/>
    <col min="1327" max="1328" width="15.42578125" style="3" bestFit="1" customWidth="1"/>
    <col min="1329" max="1329" width="10.140625" style="3" bestFit="1" customWidth="1"/>
    <col min="1330" max="1536" width="9.140625" style="3"/>
    <col min="1537" max="1537" width="3" style="3" bestFit="1" customWidth="1"/>
    <col min="1538" max="1538" width="31.85546875" style="3" bestFit="1" customWidth="1"/>
    <col min="1539" max="1539" width="13.85546875" style="3" customWidth="1"/>
    <col min="1540" max="1540" width="14" style="3" bestFit="1" customWidth="1"/>
    <col min="1541" max="1541" width="13.28515625" style="3" bestFit="1" customWidth="1"/>
    <col min="1542" max="1542" width="12.85546875" style="3" bestFit="1" customWidth="1"/>
    <col min="1543" max="1543" width="14" style="3" bestFit="1" customWidth="1"/>
    <col min="1544" max="1544" width="16.85546875" style="3" customWidth="1"/>
    <col min="1545" max="1545" width="14" style="3" bestFit="1" customWidth="1"/>
    <col min="1546" max="1546" width="13.28515625" style="3" bestFit="1" customWidth="1"/>
    <col min="1547" max="1547" width="14" style="3" bestFit="1" customWidth="1"/>
    <col min="1548" max="1548" width="11.28515625" style="3" bestFit="1" customWidth="1"/>
    <col min="1549" max="1549" width="12.85546875" style="3" bestFit="1" customWidth="1"/>
    <col min="1550" max="1550" width="12.7109375" style="3" bestFit="1" customWidth="1"/>
    <col min="1551" max="1551" width="12.85546875" style="3" bestFit="1" customWidth="1"/>
    <col min="1552" max="1553" width="11.5703125" style="3" bestFit="1" customWidth="1"/>
    <col min="1554" max="1554" width="11.42578125" style="3" bestFit="1" customWidth="1"/>
    <col min="1555" max="1555" width="11.28515625" style="3" bestFit="1" customWidth="1"/>
    <col min="1556" max="1556" width="14" style="3" customWidth="1"/>
    <col min="1557" max="1557" width="13.85546875" style="3" bestFit="1" customWidth="1"/>
    <col min="1558" max="1558" width="12" style="3" customWidth="1"/>
    <col min="1559" max="1560" width="11.28515625" style="3" bestFit="1" customWidth="1"/>
    <col min="1561" max="1561" width="15.140625" style="3" customWidth="1"/>
    <col min="1562" max="1563" width="12.85546875" style="3" bestFit="1" customWidth="1"/>
    <col min="1564" max="1564" width="13.140625" style="3" customWidth="1"/>
    <col min="1565" max="1565" width="12.85546875" style="3" bestFit="1" customWidth="1"/>
    <col min="1566" max="1566" width="11.28515625" style="3" bestFit="1" customWidth="1"/>
    <col min="1567" max="1567" width="12.85546875" style="3" bestFit="1" customWidth="1"/>
    <col min="1568" max="1569" width="11.28515625" style="3" bestFit="1" customWidth="1"/>
    <col min="1570" max="1574" width="11.28515625" style="3" customWidth="1"/>
    <col min="1575" max="1575" width="12.85546875" style="3" bestFit="1" customWidth="1"/>
    <col min="1576" max="1579" width="11.28515625" style="3" customWidth="1"/>
    <col min="1580" max="1580" width="14.28515625" style="3" bestFit="1" customWidth="1"/>
    <col min="1581" max="1582" width="9.140625" style="3"/>
    <col min="1583" max="1584" width="15.42578125" style="3" bestFit="1" customWidth="1"/>
    <col min="1585" max="1585" width="10.140625" style="3" bestFit="1" customWidth="1"/>
    <col min="1586" max="1792" width="9.140625" style="3"/>
    <col min="1793" max="1793" width="3" style="3" bestFit="1" customWidth="1"/>
    <col min="1794" max="1794" width="31.85546875" style="3" bestFit="1" customWidth="1"/>
    <col min="1795" max="1795" width="13.85546875" style="3" customWidth="1"/>
    <col min="1796" max="1796" width="14" style="3" bestFit="1" customWidth="1"/>
    <col min="1797" max="1797" width="13.28515625" style="3" bestFit="1" customWidth="1"/>
    <col min="1798" max="1798" width="12.85546875" style="3" bestFit="1" customWidth="1"/>
    <col min="1799" max="1799" width="14" style="3" bestFit="1" customWidth="1"/>
    <col min="1800" max="1800" width="16.85546875" style="3" customWidth="1"/>
    <col min="1801" max="1801" width="14" style="3" bestFit="1" customWidth="1"/>
    <col min="1802" max="1802" width="13.28515625" style="3" bestFit="1" customWidth="1"/>
    <col min="1803" max="1803" width="14" style="3" bestFit="1" customWidth="1"/>
    <col min="1804" max="1804" width="11.28515625" style="3" bestFit="1" customWidth="1"/>
    <col min="1805" max="1805" width="12.85546875" style="3" bestFit="1" customWidth="1"/>
    <col min="1806" max="1806" width="12.7109375" style="3" bestFit="1" customWidth="1"/>
    <col min="1807" max="1807" width="12.85546875" style="3" bestFit="1" customWidth="1"/>
    <col min="1808" max="1809" width="11.5703125" style="3" bestFit="1" customWidth="1"/>
    <col min="1810" max="1810" width="11.42578125" style="3" bestFit="1" customWidth="1"/>
    <col min="1811" max="1811" width="11.28515625" style="3" bestFit="1" customWidth="1"/>
    <col min="1812" max="1812" width="14" style="3" customWidth="1"/>
    <col min="1813" max="1813" width="13.85546875" style="3" bestFit="1" customWidth="1"/>
    <col min="1814" max="1814" width="12" style="3" customWidth="1"/>
    <col min="1815" max="1816" width="11.28515625" style="3" bestFit="1" customWidth="1"/>
    <col min="1817" max="1817" width="15.140625" style="3" customWidth="1"/>
    <col min="1818" max="1819" width="12.85546875" style="3" bestFit="1" customWidth="1"/>
    <col min="1820" max="1820" width="13.140625" style="3" customWidth="1"/>
    <col min="1821" max="1821" width="12.85546875" style="3" bestFit="1" customWidth="1"/>
    <col min="1822" max="1822" width="11.28515625" style="3" bestFit="1" customWidth="1"/>
    <col min="1823" max="1823" width="12.85546875" style="3" bestFit="1" customWidth="1"/>
    <col min="1824" max="1825" width="11.28515625" style="3" bestFit="1" customWidth="1"/>
    <col min="1826" max="1830" width="11.28515625" style="3" customWidth="1"/>
    <col min="1831" max="1831" width="12.85546875" style="3" bestFit="1" customWidth="1"/>
    <col min="1832" max="1835" width="11.28515625" style="3" customWidth="1"/>
    <col min="1836" max="1836" width="14.28515625" style="3" bestFit="1" customWidth="1"/>
    <col min="1837" max="1838" width="9.140625" style="3"/>
    <col min="1839" max="1840" width="15.42578125" style="3" bestFit="1" customWidth="1"/>
    <col min="1841" max="1841" width="10.140625" style="3" bestFit="1" customWidth="1"/>
    <col min="1842" max="2048" width="9.140625" style="3"/>
    <col min="2049" max="2049" width="3" style="3" bestFit="1" customWidth="1"/>
    <col min="2050" max="2050" width="31.85546875" style="3" bestFit="1" customWidth="1"/>
    <col min="2051" max="2051" width="13.85546875" style="3" customWidth="1"/>
    <col min="2052" max="2052" width="14" style="3" bestFit="1" customWidth="1"/>
    <col min="2053" max="2053" width="13.28515625" style="3" bestFit="1" customWidth="1"/>
    <col min="2054" max="2054" width="12.85546875" style="3" bestFit="1" customWidth="1"/>
    <col min="2055" max="2055" width="14" style="3" bestFit="1" customWidth="1"/>
    <col min="2056" max="2056" width="16.85546875" style="3" customWidth="1"/>
    <col min="2057" max="2057" width="14" style="3" bestFit="1" customWidth="1"/>
    <col min="2058" max="2058" width="13.28515625" style="3" bestFit="1" customWidth="1"/>
    <col min="2059" max="2059" width="14" style="3" bestFit="1" customWidth="1"/>
    <col min="2060" max="2060" width="11.28515625" style="3" bestFit="1" customWidth="1"/>
    <col min="2061" max="2061" width="12.85546875" style="3" bestFit="1" customWidth="1"/>
    <col min="2062" max="2062" width="12.7109375" style="3" bestFit="1" customWidth="1"/>
    <col min="2063" max="2063" width="12.85546875" style="3" bestFit="1" customWidth="1"/>
    <col min="2064" max="2065" width="11.5703125" style="3" bestFit="1" customWidth="1"/>
    <col min="2066" max="2066" width="11.42578125" style="3" bestFit="1" customWidth="1"/>
    <col min="2067" max="2067" width="11.28515625" style="3" bestFit="1" customWidth="1"/>
    <col min="2068" max="2068" width="14" style="3" customWidth="1"/>
    <col min="2069" max="2069" width="13.85546875" style="3" bestFit="1" customWidth="1"/>
    <col min="2070" max="2070" width="12" style="3" customWidth="1"/>
    <col min="2071" max="2072" width="11.28515625" style="3" bestFit="1" customWidth="1"/>
    <col min="2073" max="2073" width="15.140625" style="3" customWidth="1"/>
    <col min="2074" max="2075" width="12.85546875" style="3" bestFit="1" customWidth="1"/>
    <col min="2076" max="2076" width="13.140625" style="3" customWidth="1"/>
    <col min="2077" max="2077" width="12.85546875" style="3" bestFit="1" customWidth="1"/>
    <col min="2078" max="2078" width="11.28515625" style="3" bestFit="1" customWidth="1"/>
    <col min="2079" max="2079" width="12.85546875" style="3" bestFit="1" customWidth="1"/>
    <col min="2080" max="2081" width="11.28515625" style="3" bestFit="1" customWidth="1"/>
    <col min="2082" max="2086" width="11.28515625" style="3" customWidth="1"/>
    <col min="2087" max="2087" width="12.85546875" style="3" bestFit="1" customWidth="1"/>
    <col min="2088" max="2091" width="11.28515625" style="3" customWidth="1"/>
    <col min="2092" max="2092" width="14.28515625" style="3" bestFit="1" customWidth="1"/>
    <col min="2093" max="2094" width="9.140625" style="3"/>
    <col min="2095" max="2096" width="15.42578125" style="3" bestFit="1" customWidth="1"/>
    <col min="2097" max="2097" width="10.140625" style="3" bestFit="1" customWidth="1"/>
    <col min="2098" max="2304" width="9.140625" style="3"/>
    <col min="2305" max="2305" width="3" style="3" bestFit="1" customWidth="1"/>
    <col min="2306" max="2306" width="31.85546875" style="3" bestFit="1" customWidth="1"/>
    <col min="2307" max="2307" width="13.85546875" style="3" customWidth="1"/>
    <col min="2308" max="2308" width="14" style="3" bestFit="1" customWidth="1"/>
    <col min="2309" max="2309" width="13.28515625" style="3" bestFit="1" customWidth="1"/>
    <col min="2310" max="2310" width="12.85546875" style="3" bestFit="1" customWidth="1"/>
    <col min="2311" max="2311" width="14" style="3" bestFit="1" customWidth="1"/>
    <col min="2312" max="2312" width="16.85546875" style="3" customWidth="1"/>
    <col min="2313" max="2313" width="14" style="3" bestFit="1" customWidth="1"/>
    <col min="2314" max="2314" width="13.28515625" style="3" bestFit="1" customWidth="1"/>
    <col min="2315" max="2315" width="14" style="3" bestFit="1" customWidth="1"/>
    <col min="2316" max="2316" width="11.28515625" style="3" bestFit="1" customWidth="1"/>
    <col min="2317" max="2317" width="12.85546875" style="3" bestFit="1" customWidth="1"/>
    <col min="2318" max="2318" width="12.7109375" style="3" bestFit="1" customWidth="1"/>
    <col min="2319" max="2319" width="12.85546875" style="3" bestFit="1" customWidth="1"/>
    <col min="2320" max="2321" width="11.5703125" style="3" bestFit="1" customWidth="1"/>
    <col min="2322" max="2322" width="11.42578125" style="3" bestFit="1" customWidth="1"/>
    <col min="2323" max="2323" width="11.28515625" style="3" bestFit="1" customWidth="1"/>
    <col min="2324" max="2324" width="14" style="3" customWidth="1"/>
    <col min="2325" max="2325" width="13.85546875" style="3" bestFit="1" customWidth="1"/>
    <col min="2326" max="2326" width="12" style="3" customWidth="1"/>
    <col min="2327" max="2328" width="11.28515625" style="3" bestFit="1" customWidth="1"/>
    <col min="2329" max="2329" width="15.140625" style="3" customWidth="1"/>
    <col min="2330" max="2331" width="12.85546875" style="3" bestFit="1" customWidth="1"/>
    <col min="2332" max="2332" width="13.140625" style="3" customWidth="1"/>
    <col min="2333" max="2333" width="12.85546875" style="3" bestFit="1" customWidth="1"/>
    <col min="2334" max="2334" width="11.28515625" style="3" bestFit="1" customWidth="1"/>
    <col min="2335" max="2335" width="12.85546875" style="3" bestFit="1" customWidth="1"/>
    <col min="2336" max="2337" width="11.28515625" style="3" bestFit="1" customWidth="1"/>
    <col min="2338" max="2342" width="11.28515625" style="3" customWidth="1"/>
    <col min="2343" max="2343" width="12.85546875" style="3" bestFit="1" customWidth="1"/>
    <col min="2344" max="2347" width="11.28515625" style="3" customWidth="1"/>
    <col min="2348" max="2348" width="14.28515625" style="3" bestFit="1" customWidth="1"/>
    <col min="2349" max="2350" width="9.140625" style="3"/>
    <col min="2351" max="2352" width="15.42578125" style="3" bestFit="1" customWidth="1"/>
    <col min="2353" max="2353" width="10.140625" style="3" bestFit="1" customWidth="1"/>
    <col min="2354" max="2560" width="9.140625" style="3"/>
    <col min="2561" max="2561" width="3" style="3" bestFit="1" customWidth="1"/>
    <col min="2562" max="2562" width="31.85546875" style="3" bestFit="1" customWidth="1"/>
    <col min="2563" max="2563" width="13.85546875" style="3" customWidth="1"/>
    <col min="2564" max="2564" width="14" style="3" bestFit="1" customWidth="1"/>
    <col min="2565" max="2565" width="13.28515625" style="3" bestFit="1" customWidth="1"/>
    <col min="2566" max="2566" width="12.85546875" style="3" bestFit="1" customWidth="1"/>
    <col min="2567" max="2567" width="14" style="3" bestFit="1" customWidth="1"/>
    <col min="2568" max="2568" width="16.85546875" style="3" customWidth="1"/>
    <col min="2569" max="2569" width="14" style="3" bestFit="1" customWidth="1"/>
    <col min="2570" max="2570" width="13.28515625" style="3" bestFit="1" customWidth="1"/>
    <col min="2571" max="2571" width="14" style="3" bestFit="1" customWidth="1"/>
    <col min="2572" max="2572" width="11.28515625" style="3" bestFit="1" customWidth="1"/>
    <col min="2573" max="2573" width="12.85546875" style="3" bestFit="1" customWidth="1"/>
    <col min="2574" max="2574" width="12.7109375" style="3" bestFit="1" customWidth="1"/>
    <col min="2575" max="2575" width="12.85546875" style="3" bestFit="1" customWidth="1"/>
    <col min="2576" max="2577" width="11.5703125" style="3" bestFit="1" customWidth="1"/>
    <col min="2578" max="2578" width="11.42578125" style="3" bestFit="1" customWidth="1"/>
    <col min="2579" max="2579" width="11.28515625" style="3" bestFit="1" customWidth="1"/>
    <col min="2580" max="2580" width="14" style="3" customWidth="1"/>
    <col min="2581" max="2581" width="13.85546875" style="3" bestFit="1" customWidth="1"/>
    <col min="2582" max="2582" width="12" style="3" customWidth="1"/>
    <col min="2583" max="2584" width="11.28515625" style="3" bestFit="1" customWidth="1"/>
    <col min="2585" max="2585" width="15.140625" style="3" customWidth="1"/>
    <col min="2586" max="2587" width="12.85546875" style="3" bestFit="1" customWidth="1"/>
    <col min="2588" max="2588" width="13.140625" style="3" customWidth="1"/>
    <col min="2589" max="2589" width="12.85546875" style="3" bestFit="1" customWidth="1"/>
    <col min="2590" max="2590" width="11.28515625" style="3" bestFit="1" customWidth="1"/>
    <col min="2591" max="2591" width="12.85546875" style="3" bestFit="1" customWidth="1"/>
    <col min="2592" max="2593" width="11.28515625" style="3" bestFit="1" customWidth="1"/>
    <col min="2594" max="2598" width="11.28515625" style="3" customWidth="1"/>
    <col min="2599" max="2599" width="12.85546875" style="3" bestFit="1" customWidth="1"/>
    <col min="2600" max="2603" width="11.28515625" style="3" customWidth="1"/>
    <col min="2604" max="2604" width="14.28515625" style="3" bestFit="1" customWidth="1"/>
    <col min="2605" max="2606" width="9.140625" style="3"/>
    <col min="2607" max="2608" width="15.42578125" style="3" bestFit="1" customWidth="1"/>
    <col min="2609" max="2609" width="10.140625" style="3" bestFit="1" customWidth="1"/>
    <col min="2610" max="2816" width="9.140625" style="3"/>
    <col min="2817" max="2817" width="3" style="3" bestFit="1" customWidth="1"/>
    <col min="2818" max="2818" width="31.85546875" style="3" bestFit="1" customWidth="1"/>
    <col min="2819" max="2819" width="13.85546875" style="3" customWidth="1"/>
    <col min="2820" max="2820" width="14" style="3" bestFit="1" customWidth="1"/>
    <col min="2821" max="2821" width="13.28515625" style="3" bestFit="1" customWidth="1"/>
    <col min="2822" max="2822" width="12.85546875" style="3" bestFit="1" customWidth="1"/>
    <col min="2823" max="2823" width="14" style="3" bestFit="1" customWidth="1"/>
    <col min="2824" max="2824" width="16.85546875" style="3" customWidth="1"/>
    <col min="2825" max="2825" width="14" style="3" bestFit="1" customWidth="1"/>
    <col min="2826" max="2826" width="13.28515625" style="3" bestFit="1" customWidth="1"/>
    <col min="2827" max="2827" width="14" style="3" bestFit="1" customWidth="1"/>
    <col min="2828" max="2828" width="11.28515625" style="3" bestFit="1" customWidth="1"/>
    <col min="2829" max="2829" width="12.85546875" style="3" bestFit="1" customWidth="1"/>
    <col min="2830" max="2830" width="12.7109375" style="3" bestFit="1" customWidth="1"/>
    <col min="2831" max="2831" width="12.85546875" style="3" bestFit="1" customWidth="1"/>
    <col min="2832" max="2833" width="11.5703125" style="3" bestFit="1" customWidth="1"/>
    <col min="2834" max="2834" width="11.42578125" style="3" bestFit="1" customWidth="1"/>
    <col min="2835" max="2835" width="11.28515625" style="3" bestFit="1" customWidth="1"/>
    <col min="2836" max="2836" width="14" style="3" customWidth="1"/>
    <col min="2837" max="2837" width="13.85546875" style="3" bestFit="1" customWidth="1"/>
    <col min="2838" max="2838" width="12" style="3" customWidth="1"/>
    <col min="2839" max="2840" width="11.28515625" style="3" bestFit="1" customWidth="1"/>
    <col min="2841" max="2841" width="15.140625" style="3" customWidth="1"/>
    <col min="2842" max="2843" width="12.85546875" style="3" bestFit="1" customWidth="1"/>
    <col min="2844" max="2844" width="13.140625" style="3" customWidth="1"/>
    <col min="2845" max="2845" width="12.85546875" style="3" bestFit="1" customWidth="1"/>
    <col min="2846" max="2846" width="11.28515625" style="3" bestFit="1" customWidth="1"/>
    <col min="2847" max="2847" width="12.85546875" style="3" bestFit="1" customWidth="1"/>
    <col min="2848" max="2849" width="11.28515625" style="3" bestFit="1" customWidth="1"/>
    <col min="2850" max="2854" width="11.28515625" style="3" customWidth="1"/>
    <col min="2855" max="2855" width="12.85546875" style="3" bestFit="1" customWidth="1"/>
    <col min="2856" max="2859" width="11.28515625" style="3" customWidth="1"/>
    <col min="2860" max="2860" width="14.28515625" style="3" bestFit="1" customWidth="1"/>
    <col min="2861" max="2862" width="9.140625" style="3"/>
    <col min="2863" max="2864" width="15.42578125" style="3" bestFit="1" customWidth="1"/>
    <col min="2865" max="2865" width="10.140625" style="3" bestFit="1" customWidth="1"/>
    <col min="2866" max="3072" width="9.140625" style="3"/>
    <col min="3073" max="3073" width="3" style="3" bestFit="1" customWidth="1"/>
    <col min="3074" max="3074" width="31.85546875" style="3" bestFit="1" customWidth="1"/>
    <col min="3075" max="3075" width="13.85546875" style="3" customWidth="1"/>
    <col min="3076" max="3076" width="14" style="3" bestFit="1" customWidth="1"/>
    <col min="3077" max="3077" width="13.28515625" style="3" bestFit="1" customWidth="1"/>
    <col min="3078" max="3078" width="12.85546875" style="3" bestFit="1" customWidth="1"/>
    <col min="3079" max="3079" width="14" style="3" bestFit="1" customWidth="1"/>
    <col min="3080" max="3080" width="16.85546875" style="3" customWidth="1"/>
    <col min="3081" max="3081" width="14" style="3" bestFit="1" customWidth="1"/>
    <col min="3082" max="3082" width="13.28515625" style="3" bestFit="1" customWidth="1"/>
    <col min="3083" max="3083" width="14" style="3" bestFit="1" customWidth="1"/>
    <col min="3084" max="3084" width="11.28515625" style="3" bestFit="1" customWidth="1"/>
    <col min="3085" max="3085" width="12.85546875" style="3" bestFit="1" customWidth="1"/>
    <col min="3086" max="3086" width="12.7109375" style="3" bestFit="1" customWidth="1"/>
    <col min="3087" max="3087" width="12.85546875" style="3" bestFit="1" customWidth="1"/>
    <col min="3088" max="3089" width="11.5703125" style="3" bestFit="1" customWidth="1"/>
    <col min="3090" max="3090" width="11.42578125" style="3" bestFit="1" customWidth="1"/>
    <col min="3091" max="3091" width="11.28515625" style="3" bestFit="1" customWidth="1"/>
    <col min="3092" max="3092" width="14" style="3" customWidth="1"/>
    <col min="3093" max="3093" width="13.85546875" style="3" bestFit="1" customWidth="1"/>
    <col min="3094" max="3094" width="12" style="3" customWidth="1"/>
    <col min="3095" max="3096" width="11.28515625" style="3" bestFit="1" customWidth="1"/>
    <col min="3097" max="3097" width="15.140625" style="3" customWidth="1"/>
    <col min="3098" max="3099" width="12.85546875" style="3" bestFit="1" customWidth="1"/>
    <col min="3100" max="3100" width="13.140625" style="3" customWidth="1"/>
    <col min="3101" max="3101" width="12.85546875" style="3" bestFit="1" customWidth="1"/>
    <col min="3102" max="3102" width="11.28515625" style="3" bestFit="1" customWidth="1"/>
    <col min="3103" max="3103" width="12.85546875" style="3" bestFit="1" customWidth="1"/>
    <col min="3104" max="3105" width="11.28515625" style="3" bestFit="1" customWidth="1"/>
    <col min="3106" max="3110" width="11.28515625" style="3" customWidth="1"/>
    <col min="3111" max="3111" width="12.85546875" style="3" bestFit="1" customWidth="1"/>
    <col min="3112" max="3115" width="11.28515625" style="3" customWidth="1"/>
    <col min="3116" max="3116" width="14.28515625" style="3" bestFit="1" customWidth="1"/>
    <col min="3117" max="3118" width="9.140625" style="3"/>
    <col min="3119" max="3120" width="15.42578125" style="3" bestFit="1" customWidth="1"/>
    <col min="3121" max="3121" width="10.140625" style="3" bestFit="1" customWidth="1"/>
    <col min="3122" max="3328" width="9.140625" style="3"/>
    <col min="3329" max="3329" width="3" style="3" bestFit="1" customWidth="1"/>
    <col min="3330" max="3330" width="31.85546875" style="3" bestFit="1" customWidth="1"/>
    <col min="3331" max="3331" width="13.85546875" style="3" customWidth="1"/>
    <col min="3332" max="3332" width="14" style="3" bestFit="1" customWidth="1"/>
    <col min="3333" max="3333" width="13.28515625" style="3" bestFit="1" customWidth="1"/>
    <col min="3334" max="3334" width="12.85546875" style="3" bestFit="1" customWidth="1"/>
    <col min="3335" max="3335" width="14" style="3" bestFit="1" customWidth="1"/>
    <col min="3336" max="3336" width="16.85546875" style="3" customWidth="1"/>
    <col min="3337" max="3337" width="14" style="3" bestFit="1" customWidth="1"/>
    <col min="3338" max="3338" width="13.28515625" style="3" bestFit="1" customWidth="1"/>
    <col min="3339" max="3339" width="14" style="3" bestFit="1" customWidth="1"/>
    <col min="3340" max="3340" width="11.28515625" style="3" bestFit="1" customWidth="1"/>
    <col min="3341" max="3341" width="12.85546875" style="3" bestFit="1" customWidth="1"/>
    <col min="3342" max="3342" width="12.7109375" style="3" bestFit="1" customWidth="1"/>
    <col min="3343" max="3343" width="12.85546875" style="3" bestFit="1" customWidth="1"/>
    <col min="3344" max="3345" width="11.5703125" style="3" bestFit="1" customWidth="1"/>
    <col min="3346" max="3346" width="11.42578125" style="3" bestFit="1" customWidth="1"/>
    <col min="3347" max="3347" width="11.28515625" style="3" bestFit="1" customWidth="1"/>
    <col min="3348" max="3348" width="14" style="3" customWidth="1"/>
    <col min="3349" max="3349" width="13.85546875" style="3" bestFit="1" customWidth="1"/>
    <col min="3350" max="3350" width="12" style="3" customWidth="1"/>
    <col min="3351" max="3352" width="11.28515625" style="3" bestFit="1" customWidth="1"/>
    <col min="3353" max="3353" width="15.140625" style="3" customWidth="1"/>
    <col min="3354" max="3355" width="12.85546875" style="3" bestFit="1" customWidth="1"/>
    <col min="3356" max="3356" width="13.140625" style="3" customWidth="1"/>
    <col min="3357" max="3357" width="12.85546875" style="3" bestFit="1" customWidth="1"/>
    <col min="3358" max="3358" width="11.28515625" style="3" bestFit="1" customWidth="1"/>
    <col min="3359" max="3359" width="12.85546875" style="3" bestFit="1" customWidth="1"/>
    <col min="3360" max="3361" width="11.28515625" style="3" bestFit="1" customWidth="1"/>
    <col min="3362" max="3366" width="11.28515625" style="3" customWidth="1"/>
    <col min="3367" max="3367" width="12.85546875" style="3" bestFit="1" customWidth="1"/>
    <col min="3368" max="3371" width="11.28515625" style="3" customWidth="1"/>
    <col min="3372" max="3372" width="14.28515625" style="3" bestFit="1" customWidth="1"/>
    <col min="3373" max="3374" width="9.140625" style="3"/>
    <col min="3375" max="3376" width="15.42578125" style="3" bestFit="1" customWidth="1"/>
    <col min="3377" max="3377" width="10.140625" style="3" bestFit="1" customWidth="1"/>
    <col min="3378" max="3584" width="9.140625" style="3"/>
    <col min="3585" max="3585" width="3" style="3" bestFit="1" customWidth="1"/>
    <col min="3586" max="3586" width="31.85546875" style="3" bestFit="1" customWidth="1"/>
    <col min="3587" max="3587" width="13.85546875" style="3" customWidth="1"/>
    <col min="3588" max="3588" width="14" style="3" bestFit="1" customWidth="1"/>
    <col min="3589" max="3589" width="13.28515625" style="3" bestFit="1" customWidth="1"/>
    <col min="3590" max="3590" width="12.85546875" style="3" bestFit="1" customWidth="1"/>
    <col min="3591" max="3591" width="14" style="3" bestFit="1" customWidth="1"/>
    <col min="3592" max="3592" width="16.85546875" style="3" customWidth="1"/>
    <col min="3593" max="3593" width="14" style="3" bestFit="1" customWidth="1"/>
    <col min="3594" max="3594" width="13.28515625" style="3" bestFit="1" customWidth="1"/>
    <col min="3595" max="3595" width="14" style="3" bestFit="1" customWidth="1"/>
    <col min="3596" max="3596" width="11.28515625" style="3" bestFit="1" customWidth="1"/>
    <col min="3597" max="3597" width="12.85546875" style="3" bestFit="1" customWidth="1"/>
    <col min="3598" max="3598" width="12.7109375" style="3" bestFit="1" customWidth="1"/>
    <col min="3599" max="3599" width="12.85546875" style="3" bestFit="1" customWidth="1"/>
    <col min="3600" max="3601" width="11.5703125" style="3" bestFit="1" customWidth="1"/>
    <col min="3602" max="3602" width="11.42578125" style="3" bestFit="1" customWidth="1"/>
    <col min="3603" max="3603" width="11.28515625" style="3" bestFit="1" customWidth="1"/>
    <col min="3604" max="3604" width="14" style="3" customWidth="1"/>
    <col min="3605" max="3605" width="13.85546875" style="3" bestFit="1" customWidth="1"/>
    <col min="3606" max="3606" width="12" style="3" customWidth="1"/>
    <col min="3607" max="3608" width="11.28515625" style="3" bestFit="1" customWidth="1"/>
    <col min="3609" max="3609" width="15.140625" style="3" customWidth="1"/>
    <col min="3610" max="3611" width="12.85546875" style="3" bestFit="1" customWidth="1"/>
    <col min="3612" max="3612" width="13.140625" style="3" customWidth="1"/>
    <col min="3613" max="3613" width="12.85546875" style="3" bestFit="1" customWidth="1"/>
    <col min="3614" max="3614" width="11.28515625" style="3" bestFit="1" customWidth="1"/>
    <col min="3615" max="3615" width="12.85546875" style="3" bestFit="1" customWidth="1"/>
    <col min="3616" max="3617" width="11.28515625" style="3" bestFit="1" customWidth="1"/>
    <col min="3618" max="3622" width="11.28515625" style="3" customWidth="1"/>
    <col min="3623" max="3623" width="12.85546875" style="3" bestFit="1" customWidth="1"/>
    <col min="3624" max="3627" width="11.28515625" style="3" customWidth="1"/>
    <col min="3628" max="3628" width="14.28515625" style="3" bestFit="1" customWidth="1"/>
    <col min="3629" max="3630" width="9.140625" style="3"/>
    <col min="3631" max="3632" width="15.42578125" style="3" bestFit="1" customWidth="1"/>
    <col min="3633" max="3633" width="10.140625" style="3" bestFit="1" customWidth="1"/>
    <col min="3634" max="3840" width="9.140625" style="3"/>
    <col min="3841" max="3841" width="3" style="3" bestFit="1" customWidth="1"/>
    <col min="3842" max="3842" width="31.85546875" style="3" bestFit="1" customWidth="1"/>
    <col min="3843" max="3843" width="13.85546875" style="3" customWidth="1"/>
    <col min="3844" max="3844" width="14" style="3" bestFit="1" customWidth="1"/>
    <col min="3845" max="3845" width="13.28515625" style="3" bestFit="1" customWidth="1"/>
    <col min="3846" max="3846" width="12.85546875" style="3" bestFit="1" customWidth="1"/>
    <col min="3847" max="3847" width="14" style="3" bestFit="1" customWidth="1"/>
    <col min="3848" max="3848" width="16.85546875" style="3" customWidth="1"/>
    <col min="3849" max="3849" width="14" style="3" bestFit="1" customWidth="1"/>
    <col min="3850" max="3850" width="13.28515625" style="3" bestFit="1" customWidth="1"/>
    <col min="3851" max="3851" width="14" style="3" bestFit="1" customWidth="1"/>
    <col min="3852" max="3852" width="11.28515625" style="3" bestFit="1" customWidth="1"/>
    <col min="3853" max="3853" width="12.85546875" style="3" bestFit="1" customWidth="1"/>
    <col min="3854" max="3854" width="12.7109375" style="3" bestFit="1" customWidth="1"/>
    <col min="3855" max="3855" width="12.85546875" style="3" bestFit="1" customWidth="1"/>
    <col min="3856" max="3857" width="11.5703125" style="3" bestFit="1" customWidth="1"/>
    <col min="3858" max="3858" width="11.42578125" style="3" bestFit="1" customWidth="1"/>
    <col min="3859" max="3859" width="11.28515625" style="3" bestFit="1" customWidth="1"/>
    <col min="3860" max="3860" width="14" style="3" customWidth="1"/>
    <col min="3861" max="3861" width="13.85546875" style="3" bestFit="1" customWidth="1"/>
    <col min="3862" max="3862" width="12" style="3" customWidth="1"/>
    <col min="3863" max="3864" width="11.28515625" style="3" bestFit="1" customWidth="1"/>
    <col min="3865" max="3865" width="15.140625" style="3" customWidth="1"/>
    <col min="3866" max="3867" width="12.85546875" style="3" bestFit="1" customWidth="1"/>
    <col min="3868" max="3868" width="13.140625" style="3" customWidth="1"/>
    <col min="3869" max="3869" width="12.85546875" style="3" bestFit="1" customWidth="1"/>
    <col min="3870" max="3870" width="11.28515625" style="3" bestFit="1" customWidth="1"/>
    <col min="3871" max="3871" width="12.85546875" style="3" bestFit="1" customWidth="1"/>
    <col min="3872" max="3873" width="11.28515625" style="3" bestFit="1" customWidth="1"/>
    <col min="3874" max="3878" width="11.28515625" style="3" customWidth="1"/>
    <col min="3879" max="3879" width="12.85546875" style="3" bestFit="1" customWidth="1"/>
    <col min="3880" max="3883" width="11.28515625" style="3" customWidth="1"/>
    <col min="3884" max="3884" width="14.28515625" style="3" bestFit="1" customWidth="1"/>
    <col min="3885" max="3886" width="9.140625" style="3"/>
    <col min="3887" max="3888" width="15.42578125" style="3" bestFit="1" customWidth="1"/>
    <col min="3889" max="3889" width="10.140625" style="3" bestFit="1" customWidth="1"/>
    <col min="3890" max="4096" width="9.140625" style="3"/>
    <col min="4097" max="4097" width="3" style="3" bestFit="1" customWidth="1"/>
    <col min="4098" max="4098" width="31.85546875" style="3" bestFit="1" customWidth="1"/>
    <col min="4099" max="4099" width="13.85546875" style="3" customWidth="1"/>
    <col min="4100" max="4100" width="14" style="3" bestFit="1" customWidth="1"/>
    <col min="4101" max="4101" width="13.28515625" style="3" bestFit="1" customWidth="1"/>
    <col min="4102" max="4102" width="12.85546875" style="3" bestFit="1" customWidth="1"/>
    <col min="4103" max="4103" width="14" style="3" bestFit="1" customWidth="1"/>
    <col min="4104" max="4104" width="16.85546875" style="3" customWidth="1"/>
    <col min="4105" max="4105" width="14" style="3" bestFit="1" customWidth="1"/>
    <col min="4106" max="4106" width="13.28515625" style="3" bestFit="1" customWidth="1"/>
    <col min="4107" max="4107" width="14" style="3" bestFit="1" customWidth="1"/>
    <col min="4108" max="4108" width="11.28515625" style="3" bestFit="1" customWidth="1"/>
    <col min="4109" max="4109" width="12.85546875" style="3" bestFit="1" customWidth="1"/>
    <col min="4110" max="4110" width="12.7109375" style="3" bestFit="1" customWidth="1"/>
    <col min="4111" max="4111" width="12.85546875" style="3" bestFit="1" customWidth="1"/>
    <col min="4112" max="4113" width="11.5703125" style="3" bestFit="1" customWidth="1"/>
    <col min="4114" max="4114" width="11.42578125" style="3" bestFit="1" customWidth="1"/>
    <col min="4115" max="4115" width="11.28515625" style="3" bestFit="1" customWidth="1"/>
    <col min="4116" max="4116" width="14" style="3" customWidth="1"/>
    <col min="4117" max="4117" width="13.85546875" style="3" bestFit="1" customWidth="1"/>
    <col min="4118" max="4118" width="12" style="3" customWidth="1"/>
    <col min="4119" max="4120" width="11.28515625" style="3" bestFit="1" customWidth="1"/>
    <col min="4121" max="4121" width="15.140625" style="3" customWidth="1"/>
    <col min="4122" max="4123" width="12.85546875" style="3" bestFit="1" customWidth="1"/>
    <col min="4124" max="4124" width="13.140625" style="3" customWidth="1"/>
    <col min="4125" max="4125" width="12.85546875" style="3" bestFit="1" customWidth="1"/>
    <col min="4126" max="4126" width="11.28515625" style="3" bestFit="1" customWidth="1"/>
    <col min="4127" max="4127" width="12.85546875" style="3" bestFit="1" customWidth="1"/>
    <col min="4128" max="4129" width="11.28515625" style="3" bestFit="1" customWidth="1"/>
    <col min="4130" max="4134" width="11.28515625" style="3" customWidth="1"/>
    <col min="4135" max="4135" width="12.85546875" style="3" bestFit="1" customWidth="1"/>
    <col min="4136" max="4139" width="11.28515625" style="3" customWidth="1"/>
    <col min="4140" max="4140" width="14.28515625" style="3" bestFit="1" customWidth="1"/>
    <col min="4141" max="4142" width="9.140625" style="3"/>
    <col min="4143" max="4144" width="15.42578125" style="3" bestFit="1" customWidth="1"/>
    <col min="4145" max="4145" width="10.140625" style="3" bestFit="1" customWidth="1"/>
    <col min="4146" max="4352" width="9.140625" style="3"/>
    <col min="4353" max="4353" width="3" style="3" bestFit="1" customWidth="1"/>
    <col min="4354" max="4354" width="31.85546875" style="3" bestFit="1" customWidth="1"/>
    <col min="4355" max="4355" width="13.85546875" style="3" customWidth="1"/>
    <col min="4356" max="4356" width="14" style="3" bestFit="1" customWidth="1"/>
    <col min="4357" max="4357" width="13.28515625" style="3" bestFit="1" customWidth="1"/>
    <col min="4358" max="4358" width="12.85546875" style="3" bestFit="1" customWidth="1"/>
    <col min="4359" max="4359" width="14" style="3" bestFit="1" customWidth="1"/>
    <col min="4360" max="4360" width="16.85546875" style="3" customWidth="1"/>
    <col min="4361" max="4361" width="14" style="3" bestFit="1" customWidth="1"/>
    <col min="4362" max="4362" width="13.28515625" style="3" bestFit="1" customWidth="1"/>
    <col min="4363" max="4363" width="14" style="3" bestFit="1" customWidth="1"/>
    <col min="4364" max="4364" width="11.28515625" style="3" bestFit="1" customWidth="1"/>
    <col min="4365" max="4365" width="12.85546875" style="3" bestFit="1" customWidth="1"/>
    <col min="4366" max="4366" width="12.7109375" style="3" bestFit="1" customWidth="1"/>
    <col min="4367" max="4367" width="12.85546875" style="3" bestFit="1" customWidth="1"/>
    <col min="4368" max="4369" width="11.5703125" style="3" bestFit="1" customWidth="1"/>
    <col min="4370" max="4370" width="11.42578125" style="3" bestFit="1" customWidth="1"/>
    <col min="4371" max="4371" width="11.28515625" style="3" bestFit="1" customWidth="1"/>
    <col min="4372" max="4372" width="14" style="3" customWidth="1"/>
    <col min="4373" max="4373" width="13.85546875" style="3" bestFit="1" customWidth="1"/>
    <col min="4374" max="4374" width="12" style="3" customWidth="1"/>
    <col min="4375" max="4376" width="11.28515625" style="3" bestFit="1" customWidth="1"/>
    <col min="4377" max="4377" width="15.140625" style="3" customWidth="1"/>
    <col min="4378" max="4379" width="12.85546875" style="3" bestFit="1" customWidth="1"/>
    <col min="4380" max="4380" width="13.140625" style="3" customWidth="1"/>
    <col min="4381" max="4381" width="12.85546875" style="3" bestFit="1" customWidth="1"/>
    <col min="4382" max="4382" width="11.28515625" style="3" bestFit="1" customWidth="1"/>
    <col min="4383" max="4383" width="12.85546875" style="3" bestFit="1" customWidth="1"/>
    <col min="4384" max="4385" width="11.28515625" style="3" bestFit="1" customWidth="1"/>
    <col min="4386" max="4390" width="11.28515625" style="3" customWidth="1"/>
    <col min="4391" max="4391" width="12.85546875" style="3" bestFit="1" customWidth="1"/>
    <col min="4392" max="4395" width="11.28515625" style="3" customWidth="1"/>
    <col min="4396" max="4396" width="14.28515625" style="3" bestFit="1" customWidth="1"/>
    <col min="4397" max="4398" width="9.140625" style="3"/>
    <col min="4399" max="4400" width="15.42578125" style="3" bestFit="1" customWidth="1"/>
    <col min="4401" max="4401" width="10.140625" style="3" bestFit="1" customWidth="1"/>
    <col min="4402" max="4608" width="9.140625" style="3"/>
    <col min="4609" max="4609" width="3" style="3" bestFit="1" customWidth="1"/>
    <col min="4610" max="4610" width="31.85546875" style="3" bestFit="1" customWidth="1"/>
    <col min="4611" max="4611" width="13.85546875" style="3" customWidth="1"/>
    <col min="4612" max="4612" width="14" style="3" bestFit="1" customWidth="1"/>
    <col min="4613" max="4613" width="13.28515625" style="3" bestFit="1" customWidth="1"/>
    <col min="4614" max="4614" width="12.85546875" style="3" bestFit="1" customWidth="1"/>
    <col min="4615" max="4615" width="14" style="3" bestFit="1" customWidth="1"/>
    <col min="4616" max="4616" width="16.85546875" style="3" customWidth="1"/>
    <col min="4617" max="4617" width="14" style="3" bestFit="1" customWidth="1"/>
    <col min="4618" max="4618" width="13.28515625" style="3" bestFit="1" customWidth="1"/>
    <col min="4619" max="4619" width="14" style="3" bestFit="1" customWidth="1"/>
    <col min="4620" max="4620" width="11.28515625" style="3" bestFit="1" customWidth="1"/>
    <col min="4621" max="4621" width="12.85546875" style="3" bestFit="1" customWidth="1"/>
    <col min="4622" max="4622" width="12.7109375" style="3" bestFit="1" customWidth="1"/>
    <col min="4623" max="4623" width="12.85546875" style="3" bestFit="1" customWidth="1"/>
    <col min="4624" max="4625" width="11.5703125" style="3" bestFit="1" customWidth="1"/>
    <col min="4626" max="4626" width="11.42578125" style="3" bestFit="1" customWidth="1"/>
    <col min="4627" max="4627" width="11.28515625" style="3" bestFit="1" customWidth="1"/>
    <col min="4628" max="4628" width="14" style="3" customWidth="1"/>
    <col min="4629" max="4629" width="13.85546875" style="3" bestFit="1" customWidth="1"/>
    <col min="4630" max="4630" width="12" style="3" customWidth="1"/>
    <col min="4631" max="4632" width="11.28515625" style="3" bestFit="1" customWidth="1"/>
    <col min="4633" max="4633" width="15.140625" style="3" customWidth="1"/>
    <col min="4634" max="4635" width="12.85546875" style="3" bestFit="1" customWidth="1"/>
    <col min="4636" max="4636" width="13.140625" style="3" customWidth="1"/>
    <col min="4637" max="4637" width="12.85546875" style="3" bestFit="1" customWidth="1"/>
    <col min="4638" max="4638" width="11.28515625" style="3" bestFit="1" customWidth="1"/>
    <col min="4639" max="4639" width="12.85546875" style="3" bestFit="1" customWidth="1"/>
    <col min="4640" max="4641" width="11.28515625" style="3" bestFit="1" customWidth="1"/>
    <col min="4642" max="4646" width="11.28515625" style="3" customWidth="1"/>
    <col min="4647" max="4647" width="12.85546875" style="3" bestFit="1" customWidth="1"/>
    <col min="4648" max="4651" width="11.28515625" style="3" customWidth="1"/>
    <col min="4652" max="4652" width="14.28515625" style="3" bestFit="1" customWidth="1"/>
    <col min="4653" max="4654" width="9.140625" style="3"/>
    <col min="4655" max="4656" width="15.42578125" style="3" bestFit="1" customWidth="1"/>
    <col min="4657" max="4657" width="10.140625" style="3" bestFit="1" customWidth="1"/>
    <col min="4658" max="4864" width="9.140625" style="3"/>
    <col min="4865" max="4865" width="3" style="3" bestFit="1" customWidth="1"/>
    <col min="4866" max="4866" width="31.85546875" style="3" bestFit="1" customWidth="1"/>
    <col min="4867" max="4867" width="13.85546875" style="3" customWidth="1"/>
    <col min="4868" max="4868" width="14" style="3" bestFit="1" customWidth="1"/>
    <col min="4869" max="4869" width="13.28515625" style="3" bestFit="1" customWidth="1"/>
    <col min="4870" max="4870" width="12.85546875" style="3" bestFit="1" customWidth="1"/>
    <col min="4871" max="4871" width="14" style="3" bestFit="1" customWidth="1"/>
    <col min="4872" max="4872" width="16.85546875" style="3" customWidth="1"/>
    <col min="4873" max="4873" width="14" style="3" bestFit="1" customWidth="1"/>
    <col min="4874" max="4874" width="13.28515625" style="3" bestFit="1" customWidth="1"/>
    <col min="4875" max="4875" width="14" style="3" bestFit="1" customWidth="1"/>
    <col min="4876" max="4876" width="11.28515625" style="3" bestFit="1" customWidth="1"/>
    <col min="4877" max="4877" width="12.85546875" style="3" bestFit="1" customWidth="1"/>
    <col min="4878" max="4878" width="12.7109375" style="3" bestFit="1" customWidth="1"/>
    <col min="4879" max="4879" width="12.85546875" style="3" bestFit="1" customWidth="1"/>
    <col min="4880" max="4881" width="11.5703125" style="3" bestFit="1" customWidth="1"/>
    <col min="4882" max="4882" width="11.42578125" style="3" bestFit="1" customWidth="1"/>
    <col min="4883" max="4883" width="11.28515625" style="3" bestFit="1" customWidth="1"/>
    <col min="4884" max="4884" width="14" style="3" customWidth="1"/>
    <col min="4885" max="4885" width="13.85546875" style="3" bestFit="1" customWidth="1"/>
    <col min="4886" max="4886" width="12" style="3" customWidth="1"/>
    <col min="4887" max="4888" width="11.28515625" style="3" bestFit="1" customWidth="1"/>
    <col min="4889" max="4889" width="15.140625" style="3" customWidth="1"/>
    <col min="4890" max="4891" width="12.85546875" style="3" bestFit="1" customWidth="1"/>
    <col min="4892" max="4892" width="13.140625" style="3" customWidth="1"/>
    <col min="4893" max="4893" width="12.85546875" style="3" bestFit="1" customWidth="1"/>
    <col min="4894" max="4894" width="11.28515625" style="3" bestFit="1" customWidth="1"/>
    <col min="4895" max="4895" width="12.85546875" style="3" bestFit="1" customWidth="1"/>
    <col min="4896" max="4897" width="11.28515625" style="3" bestFit="1" customWidth="1"/>
    <col min="4898" max="4902" width="11.28515625" style="3" customWidth="1"/>
    <col min="4903" max="4903" width="12.85546875" style="3" bestFit="1" customWidth="1"/>
    <col min="4904" max="4907" width="11.28515625" style="3" customWidth="1"/>
    <col min="4908" max="4908" width="14.28515625" style="3" bestFit="1" customWidth="1"/>
    <col min="4909" max="4910" width="9.140625" style="3"/>
    <col min="4911" max="4912" width="15.42578125" style="3" bestFit="1" customWidth="1"/>
    <col min="4913" max="4913" width="10.140625" style="3" bestFit="1" customWidth="1"/>
    <col min="4914" max="5120" width="9.140625" style="3"/>
    <col min="5121" max="5121" width="3" style="3" bestFit="1" customWidth="1"/>
    <col min="5122" max="5122" width="31.85546875" style="3" bestFit="1" customWidth="1"/>
    <col min="5123" max="5123" width="13.85546875" style="3" customWidth="1"/>
    <col min="5124" max="5124" width="14" style="3" bestFit="1" customWidth="1"/>
    <col min="5125" max="5125" width="13.28515625" style="3" bestFit="1" customWidth="1"/>
    <col min="5126" max="5126" width="12.85546875" style="3" bestFit="1" customWidth="1"/>
    <col min="5127" max="5127" width="14" style="3" bestFit="1" customWidth="1"/>
    <col min="5128" max="5128" width="16.85546875" style="3" customWidth="1"/>
    <col min="5129" max="5129" width="14" style="3" bestFit="1" customWidth="1"/>
    <col min="5130" max="5130" width="13.28515625" style="3" bestFit="1" customWidth="1"/>
    <col min="5131" max="5131" width="14" style="3" bestFit="1" customWidth="1"/>
    <col min="5132" max="5132" width="11.28515625" style="3" bestFit="1" customWidth="1"/>
    <col min="5133" max="5133" width="12.85546875" style="3" bestFit="1" customWidth="1"/>
    <col min="5134" max="5134" width="12.7109375" style="3" bestFit="1" customWidth="1"/>
    <col min="5135" max="5135" width="12.85546875" style="3" bestFit="1" customWidth="1"/>
    <col min="5136" max="5137" width="11.5703125" style="3" bestFit="1" customWidth="1"/>
    <col min="5138" max="5138" width="11.42578125" style="3" bestFit="1" customWidth="1"/>
    <col min="5139" max="5139" width="11.28515625" style="3" bestFit="1" customWidth="1"/>
    <col min="5140" max="5140" width="14" style="3" customWidth="1"/>
    <col min="5141" max="5141" width="13.85546875" style="3" bestFit="1" customWidth="1"/>
    <col min="5142" max="5142" width="12" style="3" customWidth="1"/>
    <col min="5143" max="5144" width="11.28515625" style="3" bestFit="1" customWidth="1"/>
    <col min="5145" max="5145" width="15.140625" style="3" customWidth="1"/>
    <col min="5146" max="5147" width="12.85546875" style="3" bestFit="1" customWidth="1"/>
    <col min="5148" max="5148" width="13.140625" style="3" customWidth="1"/>
    <col min="5149" max="5149" width="12.85546875" style="3" bestFit="1" customWidth="1"/>
    <col min="5150" max="5150" width="11.28515625" style="3" bestFit="1" customWidth="1"/>
    <col min="5151" max="5151" width="12.85546875" style="3" bestFit="1" customWidth="1"/>
    <col min="5152" max="5153" width="11.28515625" style="3" bestFit="1" customWidth="1"/>
    <col min="5154" max="5158" width="11.28515625" style="3" customWidth="1"/>
    <col min="5159" max="5159" width="12.85546875" style="3" bestFit="1" customWidth="1"/>
    <col min="5160" max="5163" width="11.28515625" style="3" customWidth="1"/>
    <col min="5164" max="5164" width="14.28515625" style="3" bestFit="1" customWidth="1"/>
    <col min="5165" max="5166" width="9.140625" style="3"/>
    <col min="5167" max="5168" width="15.42578125" style="3" bestFit="1" customWidth="1"/>
    <col min="5169" max="5169" width="10.140625" style="3" bestFit="1" customWidth="1"/>
    <col min="5170" max="5376" width="9.140625" style="3"/>
    <col min="5377" max="5377" width="3" style="3" bestFit="1" customWidth="1"/>
    <col min="5378" max="5378" width="31.85546875" style="3" bestFit="1" customWidth="1"/>
    <col min="5379" max="5379" width="13.85546875" style="3" customWidth="1"/>
    <col min="5380" max="5380" width="14" style="3" bestFit="1" customWidth="1"/>
    <col min="5381" max="5381" width="13.28515625" style="3" bestFit="1" customWidth="1"/>
    <col min="5382" max="5382" width="12.85546875" style="3" bestFit="1" customWidth="1"/>
    <col min="5383" max="5383" width="14" style="3" bestFit="1" customWidth="1"/>
    <col min="5384" max="5384" width="16.85546875" style="3" customWidth="1"/>
    <col min="5385" max="5385" width="14" style="3" bestFit="1" customWidth="1"/>
    <col min="5386" max="5386" width="13.28515625" style="3" bestFit="1" customWidth="1"/>
    <col min="5387" max="5387" width="14" style="3" bestFit="1" customWidth="1"/>
    <col min="5388" max="5388" width="11.28515625" style="3" bestFit="1" customWidth="1"/>
    <col min="5389" max="5389" width="12.85546875" style="3" bestFit="1" customWidth="1"/>
    <col min="5390" max="5390" width="12.7109375" style="3" bestFit="1" customWidth="1"/>
    <col min="5391" max="5391" width="12.85546875" style="3" bestFit="1" customWidth="1"/>
    <col min="5392" max="5393" width="11.5703125" style="3" bestFit="1" customWidth="1"/>
    <col min="5394" max="5394" width="11.42578125" style="3" bestFit="1" customWidth="1"/>
    <col min="5395" max="5395" width="11.28515625" style="3" bestFit="1" customWidth="1"/>
    <col min="5396" max="5396" width="14" style="3" customWidth="1"/>
    <col min="5397" max="5397" width="13.85546875" style="3" bestFit="1" customWidth="1"/>
    <col min="5398" max="5398" width="12" style="3" customWidth="1"/>
    <col min="5399" max="5400" width="11.28515625" style="3" bestFit="1" customWidth="1"/>
    <col min="5401" max="5401" width="15.140625" style="3" customWidth="1"/>
    <col min="5402" max="5403" width="12.85546875" style="3" bestFit="1" customWidth="1"/>
    <col min="5404" max="5404" width="13.140625" style="3" customWidth="1"/>
    <col min="5405" max="5405" width="12.85546875" style="3" bestFit="1" customWidth="1"/>
    <col min="5406" max="5406" width="11.28515625" style="3" bestFit="1" customWidth="1"/>
    <col min="5407" max="5407" width="12.85546875" style="3" bestFit="1" customWidth="1"/>
    <col min="5408" max="5409" width="11.28515625" style="3" bestFit="1" customWidth="1"/>
    <col min="5410" max="5414" width="11.28515625" style="3" customWidth="1"/>
    <col min="5415" max="5415" width="12.85546875" style="3" bestFit="1" customWidth="1"/>
    <col min="5416" max="5419" width="11.28515625" style="3" customWidth="1"/>
    <col min="5420" max="5420" width="14.28515625" style="3" bestFit="1" customWidth="1"/>
    <col min="5421" max="5422" width="9.140625" style="3"/>
    <col min="5423" max="5424" width="15.42578125" style="3" bestFit="1" customWidth="1"/>
    <col min="5425" max="5425" width="10.140625" style="3" bestFit="1" customWidth="1"/>
    <col min="5426" max="5632" width="9.140625" style="3"/>
    <col min="5633" max="5633" width="3" style="3" bestFit="1" customWidth="1"/>
    <col min="5634" max="5634" width="31.85546875" style="3" bestFit="1" customWidth="1"/>
    <col min="5635" max="5635" width="13.85546875" style="3" customWidth="1"/>
    <col min="5636" max="5636" width="14" style="3" bestFit="1" customWidth="1"/>
    <col min="5637" max="5637" width="13.28515625" style="3" bestFit="1" customWidth="1"/>
    <col min="5638" max="5638" width="12.85546875" style="3" bestFit="1" customWidth="1"/>
    <col min="5639" max="5639" width="14" style="3" bestFit="1" customWidth="1"/>
    <col min="5640" max="5640" width="16.85546875" style="3" customWidth="1"/>
    <col min="5641" max="5641" width="14" style="3" bestFit="1" customWidth="1"/>
    <col min="5642" max="5642" width="13.28515625" style="3" bestFit="1" customWidth="1"/>
    <col min="5643" max="5643" width="14" style="3" bestFit="1" customWidth="1"/>
    <col min="5644" max="5644" width="11.28515625" style="3" bestFit="1" customWidth="1"/>
    <col min="5645" max="5645" width="12.85546875" style="3" bestFit="1" customWidth="1"/>
    <col min="5646" max="5646" width="12.7109375" style="3" bestFit="1" customWidth="1"/>
    <col min="5647" max="5647" width="12.85546875" style="3" bestFit="1" customWidth="1"/>
    <col min="5648" max="5649" width="11.5703125" style="3" bestFit="1" customWidth="1"/>
    <col min="5650" max="5650" width="11.42578125" style="3" bestFit="1" customWidth="1"/>
    <col min="5651" max="5651" width="11.28515625" style="3" bestFit="1" customWidth="1"/>
    <col min="5652" max="5652" width="14" style="3" customWidth="1"/>
    <col min="5653" max="5653" width="13.85546875" style="3" bestFit="1" customWidth="1"/>
    <col min="5654" max="5654" width="12" style="3" customWidth="1"/>
    <col min="5655" max="5656" width="11.28515625" style="3" bestFit="1" customWidth="1"/>
    <col min="5657" max="5657" width="15.140625" style="3" customWidth="1"/>
    <col min="5658" max="5659" width="12.85546875" style="3" bestFit="1" customWidth="1"/>
    <col min="5660" max="5660" width="13.140625" style="3" customWidth="1"/>
    <col min="5661" max="5661" width="12.85546875" style="3" bestFit="1" customWidth="1"/>
    <col min="5662" max="5662" width="11.28515625" style="3" bestFit="1" customWidth="1"/>
    <col min="5663" max="5663" width="12.85546875" style="3" bestFit="1" customWidth="1"/>
    <col min="5664" max="5665" width="11.28515625" style="3" bestFit="1" customWidth="1"/>
    <col min="5666" max="5670" width="11.28515625" style="3" customWidth="1"/>
    <col min="5671" max="5671" width="12.85546875" style="3" bestFit="1" customWidth="1"/>
    <col min="5672" max="5675" width="11.28515625" style="3" customWidth="1"/>
    <col min="5676" max="5676" width="14.28515625" style="3" bestFit="1" customWidth="1"/>
    <col min="5677" max="5678" width="9.140625" style="3"/>
    <col min="5679" max="5680" width="15.42578125" style="3" bestFit="1" customWidth="1"/>
    <col min="5681" max="5681" width="10.140625" style="3" bestFit="1" customWidth="1"/>
    <col min="5682" max="5888" width="9.140625" style="3"/>
    <col min="5889" max="5889" width="3" style="3" bestFit="1" customWidth="1"/>
    <col min="5890" max="5890" width="31.85546875" style="3" bestFit="1" customWidth="1"/>
    <col min="5891" max="5891" width="13.85546875" style="3" customWidth="1"/>
    <col min="5892" max="5892" width="14" style="3" bestFit="1" customWidth="1"/>
    <col min="5893" max="5893" width="13.28515625" style="3" bestFit="1" customWidth="1"/>
    <col min="5894" max="5894" width="12.85546875" style="3" bestFit="1" customWidth="1"/>
    <col min="5895" max="5895" width="14" style="3" bestFit="1" customWidth="1"/>
    <col min="5896" max="5896" width="16.85546875" style="3" customWidth="1"/>
    <col min="5897" max="5897" width="14" style="3" bestFit="1" customWidth="1"/>
    <col min="5898" max="5898" width="13.28515625" style="3" bestFit="1" customWidth="1"/>
    <col min="5899" max="5899" width="14" style="3" bestFit="1" customWidth="1"/>
    <col min="5900" max="5900" width="11.28515625" style="3" bestFit="1" customWidth="1"/>
    <col min="5901" max="5901" width="12.85546875" style="3" bestFit="1" customWidth="1"/>
    <col min="5902" max="5902" width="12.7109375" style="3" bestFit="1" customWidth="1"/>
    <col min="5903" max="5903" width="12.85546875" style="3" bestFit="1" customWidth="1"/>
    <col min="5904" max="5905" width="11.5703125" style="3" bestFit="1" customWidth="1"/>
    <col min="5906" max="5906" width="11.42578125" style="3" bestFit="1" customWidth="1"/>
    <col min="5907" max="5907" width="11.28515625" style="3" bestFit="1" customWidth="1"/>
    <col min="5908" max="5908" width="14" style="3" customWidth="1"/>
    <col min="5909" max="5909" width="13.85546875" style="3" bestFit="1" customWidth="1"/>
    <col min="5910" max="5910" width="12" style="3" customWidth="1"/>
    <col min="5911" max="5912" width="11.28515625" style="3" bestFit="1" customWidth="1"/>
    <col min="5913" max="5913" width="15.140625" style="3" customWidth="1"/>
    <col min="5914" max="5915" width="12.85546875" style="3" bestFit="1" customWidth="1"/>
    <col min="5916" max="5916" width="13.140625" style="3" customWidth="1"/>
    <col min="5917" max="5917" width="12.85546875" style="3" bestFit="1" customWidth="1"/>
    <col min="5918" max="5918" width="11.28515625" style="3" bestFit="1" customWidth="1"/>
    <col min="5919" max="5919" width="12.85546875" style="3" bestFit="1" customWidth="1"/>
    <col min="5920" max="5921" width="11.28515625" style="3" bestFit="1" customWidth="1"/>
    <col min="5922" max="5926" width="11.28515625" style="3" customWidth="1"/>
    <col min="5927" max="5927" width="12.85546875" style="3" bestFit="1" customWidth="1"/>
    <col min="5928" max="5931" width="11.28515625" style="3" customWidth="1"/>
    <col min="5932" max="5932" width="14.28515625" style="3" bestFit="1" customWidth="1"/>
    <col min="5933" max="5934" width="9.140625" style="3"/>
    <col min="5935" max="5936" width="15.42578125" style="3" bestFit="1" customWidth="1"/>
    <col min="5937" max="5937" width="10.140625" style="3" bestFit="1" customWidth="1"/>
    <col min="5938" max="6144" width="9.140625" style="3"/>
    <col min="6145" max="6145" width="3" style="3" bestFit="1" customWidth="1"/>
    <col min="6146" max="6146" width="31.85546875" style="3" bestFit="1" customWidth="1"/>
    <col min="6147" max="6147" width="13.85546875" style="3" customWidth="1"/>
    <col min="6148" max="6148" width="14" style="3" bestFit="1" customWidth="1"/>
    <col min="6149" max="6149" width="13.28515625" style="3" bestFit="1" customWidth="1"/>
    <col min="6150" max="6150" width="12.85546875" style="3" bestFit="1" customWidth="1"/>
    <col min="6151" max="6151" width="14" style="3" bestFit="1" customWidth="1"/>
    <col min="6152" max="6152" width="16.85546875" style="3" customWidth="1"/>
    <col min="6153" max="6153" width="14" style="3" bestFit="1" customWidth="1"/>
    <col min="6154" max="6154" width="13.28515625" style="3" bestFit="1" customWidth="1"/>
    <col min="6155" max="6155" width="14" style="3" bestFit="1" customWidth="1"/>
    <col min="6156" max="6156" width="11.28515625" style="3" bestFit="1" customWidth="1"/>
    <col min="6157" max="6157" width="12.85546875" style="3" bestFit="1" customWidth="1"/>
    <col min="6158" max="6158" width="12.7109375" style="3" bestFit="1" customWidth="1"/>
    <col min="6159" max="6159" width="12.85546875" style="3" bestFit="1" customWidth="1"/>
    <col min="6160" max="6161" width="11.5703125" style="3" bestFit="1" customWidth="1"/>
    <col min="6162" max="6162" width="11.42578125" style="3" bestFit="1" customWidth="1"/>
    <col min="6163" max="6163" width="11.28515625" style="3" bestFit="1" customWidth="1"/>
    <col min="6164" max="6164" width="14" style="3" customWidth="1"/>
    <col min="6165" max="6165" width="13.85546875" style="3" bestFit="1" customWidth="1"/>
    <col min="6166" max="6166" width="12" style="3" customWidth="1"/>
    <col min="6167" max="6168" width="11.28515625" style="3" bestFit="1" customWidth="1"/>
    <col min="6169" max="6169" width="15.140625" style="3" customWidth="1"/>
    <col min="6170" max="6171" width="12.85546875" style="3" bestFit="1" customWidth="1"/>
    <col min="6172" max="6172" width="13.140625" style="3" customWidth="1"/>
    <col min="6173" max="6173" width="12.85546875" style="3" bestFit="1" customWidth="1"/>
    <col min="6174" max="6174" width="11.28515625" style="3" bestFit="1" customWidth="1"/>
    <col min="6175" max="6175" width="12.85546875" style="3" bestFit="1" customWidth="1"/>
    <col min="6176" max="6177" width="11.28515625" style="3" bestFit="1" customWidth="1"/>
    <col min="6178" max="6182" width="11.28515625" style="3" customWidth="1"/>
    <col min="6183" max="6183" width="12.85546875" style="3" bestFit="1" customWidth="1"/>
    <col min="6184" max="6187" width="11.28515625" style="3" customWidth="1"/>
    <col min="6188" max="6188" width="14.28515625" style="3" bestFit="1" customWidth="1"/>
    <col min="6189" max="6190" width="9.140625" style="3"/>
    <col min="6191" max="6192" width="15.42578125" style="3" bestFit="1" customWidth="1"/>
    <col min="6193" max="6193" width="10.140625" style="3" bestFit="1" customWidth="1"/>
    <col min="6194" max="6400" width="9.140625" style="3"/>
    <col min="6401" max="6401" width="3" style="3" bestFit="1" customWidth="1"/>
    <col min="6402" max="6402" width="31.85546875" style="3" bestFit="1" customWidth="1"/>
    <col min="6403" max="6403" width="13.85546875" style="3" customWidth="1"/>
    <col min="6404" max="6404" width="14" style="3" bestFit="1" customWidth="1"/>
    <col min="6405" max="6405" width="13.28515625" style="3" bestFit="1" customWidth="1"/>
    <col min="6406" max="6406" width="12.85546875" style="3" bestFit="1" customWidth="1"/>
    <col min="6407" max="6407" width="14" style="3" bestFit="1" customWidth="1"/>
    <col min="6408" max="6408" width="16.85546875" style="3" customWidth="1"/>
    <col min="6409" max="6409" width="14" style="3" bestFit="1" customWidth="1"/>
    <col min="6410" max="6410" width="13.28515625" style="3" bestFit="1" customWidth="1"/>
    <col min="6411" max="6411" width="14" style="3" bestFit="1" customWidth="1"/>
    <col min="6412" max="6412" width="11.28515625" style="3" bestFit="1" customWidth="1"/>
    <col min="6413" max="6413" width="12.85546875" style="3" bestFit="1" customWidth="1"/>
    <col min="6414" max="6414" width="12.7109375" style="3" bestFit="1" customWidth="1"/>
    <col min="6415" max="6415" width="12.85546875" style="3" bestFit="1" customWidth="1"/>
    <col min="6416" max="6417" width="11.5703125" style="3" bestFit="1" customWidth="1"/>
    <col min="6418" max="6418" width="11.42578125" style="3" bestFit="1" customWidth="1"/>
    <col min="6419" max="6419" width="11.28515625" style="3" bestFit="1" customWidth="1"/>
    <col min="6420" max="6420" width="14" style="3" customWidth="1"/>
    <col min="6421" max="6421" width="13.85546875" style="3" bestFit="1" customWidth="1"/>
    <col min="6422" max="6422" width="12" style="3" customWidth="1"/>
    <col min="6423" max="6424" width="11.28515625" style="3" bestFit="1" customWidth="1"/>
    <col min="6425" max="6425" width="15.140625" style="3" customWidth="1"/>
    <col min="6426" max="6427" width="12.85546875" style="3" bestFit="1" customWidth="1"/>
    <col min="6428" max="6428" width="13.140625" style="3" customWidth="1"/>
    <col min="6429" max="6429" width="12.85546875" style="3" bestFit="1" customWidth="1"/>
    <col min="6430" max="6430" width="11.28515625" style="3" bestFit="1" customWidth="1"/>
    <col min="6431" max="6431" width="12.85546875" style="3" bestFit="1" customWidth="1"/>
    <col min="6432" max="6433" width="11.28515625" style="3" bestFit="1" customWidth="1"/>
    <col min="6434" max="6438" width="11.28515625" style="3" customWidth="1"/>
    <col min="6439" max="6439" width="12.85546875" style="3" bestFit="1" customWidth="1"/>
    <col min="6440" max="6443" width="11.28515625" style="3" customWidth="1"/>
    <col min="6444" max="6444" width="14.28515625" style="3" bestFit="1" customWidth="1"/>
    <col min="6445" max="6446" width="9.140625" style="3"/>
    <col min="6447" max="6448" width="15.42578125" style="3" bestFit="1" customWidth="1"/>
    <col min="6449" max="6449" width="10.140625" style="3" bestFit="1" customWidth="1"/>
    <col min="6450" max="6656" width="9.140625" style="3"/>
    <col min="6657" max="6657" width="3" style="3" bestFit="1" customWidth="1"/>
    <col min="6658" max="6658" width="31.85546875" style="3" bestFit="1" customWidth="1"/>
    <col min="6659" max="6659" width="13.85546875" style="3" customWidth="1"/>
    <col min="6660" max="6660" width="14" style="3" bestFit="1" customWidth="1"/>
    <col min="6661" max="6661" width="13.28515625" style="3" bestFit="1" customWidth="1"/>
    <col min="6662" max="6662" width="12.85546875" style="3" bestFit="1" customWidth="1"/>
    <col min="6663" max="6663" width="14" style="3" bestFit="1" customWidth="1"/>
    <col min="6664" max="6664" width="16.85546875" style="3" customWidth="1"/>
    <col min="6665" max="6665" width="14" style="3" bestFit="1" customWidth="1"/>
    <col min="6666" max="6666" width="13.28515625" style="3" bestFit="1" customWidth="1"/>
    <col min="6667" max="6667" width="14" style="3" bestFit="1" customWidth="1"/>
    <col min="6668" max="6668" width="11.28515625" style="3" bestFit="1" customWidth="1"/>
    <col min="6669" max="6669" width="12.85546875" style="3" bestFit="1" customWidth="1"/>
    <col min="6670" max="6670" width="12.7109375" style="3" bestFit="1" customWidth="1"/>
    <col min="6671" max="6671" width="12.85546875" style="3" bestFit="1" customWidth="1"/>
    <col min="6672" max="6673" width="11.5703125" style="3" bestFit="1" customWidth="1"/>
    <col min="6674" max="6674" width="11.42578125" style="3" bestFit="1" customWidth="1"/>
    <col min="6675" max="6675" width="11.28515625" style="3" bestFit="1" customWidth="1"/>
    <col min="6676" max="6676" width="14" style="3" customWidth="1"/>
    <col min="6677" max="6677" width="13.85546875" style="3" bestFit="1" customWidth="1"/>
    <col min="6678" max="6678" width="12" style="3" customWidth="1"/>
    <col min="6679" max="6680" width="11.28515625" style="3" bestFit="1" customWidth="1"/>
    <col min="6681" max="6681" width="15.140625" style="3" customWidth="1"/>
    <col min="6682" max="6683" width="12.85546875" style="3" bestFit="1" customWidth="1"/>
    <col min="6684" max="6684" width="13.140625" style="3" customWidth="1"/>
    <col min="6685" max="6685" width="12.85546875" style="3" bestFit="1" customWidth="1"/>
    <col min="6686" max="6686" width="11.28515625" style="3" bestFit="1" customWidth="1"/>
    <col min="6687" max="6687" width="12.85546875" style="3" bestFit="1" customWidth="1"/>
    <col min="6688" max="6689" width="11.28515625" style="3" bestFit="1" customWidth="1"/>
    <col min="6690" max="6694" width="11.28515625" style="3" customWidth="1"/>
    <col min="6695" max="6695" width="12.85546875" style="3" bestFit="1" customWidth="1"/>
    <col min="6696" max="6699" width="11.28515625" style="3" customWidth="1"/>
    <col min="6700" max="6700" width="14.28515625" style="3" bestFit="1" customWidth="1"/>
    <col min="6701" max="6702" width="9.140625" style="3"/>
    <col min="6703" max="6704" width="15.42578125" style="3" bestFit="1" customWidth="1"/>
    <col min="6705" max="6705" width="10.140625" style="3" bestFit="1" customWidth="1"/>
    <col min="6706" max="6912" width="9.140625" style="3"/>
    <col min="6913" max="6913" width="3" style="3" bestFit="1" customWidth="1"/>
    <col min="6914" max="6914" width="31.85546875" style="3" bestFit="1" customWidth="1"/>
    <col min="6915" max="6915" width="13.85546875" style="3" customWidth="1"/>
    <col min="6916" max="6916" width="14" style="3" bestFit="1" customWidth="1"/>
    <col min="6917" max="6917" width="13.28515625" style="3" bestFit="1" customWidth="1"/>
    <col min="6918" max="6918" width="12.85546875" style="3" bestFit="1" customWidth="1"/>
    <col min="6919" max="6919" width="14" style="3" bestFit="1" customWidth="1"/>
    <col min="6920" max="6920" width="16.85546875" style="3" customWidth="1"/>
    <col min="6921" max="6921" width="14" style="3" bestFit="1" customWidth="1"/>
    <col min="6922" max="6922" width="13.28515625" style="3" bestFit="1" customWidth="1"/>
    <col min="6923" max="6923" width="14" style="3" bestFit="1" customWidth="1"/>
    <col min="6924" max="6924" width="11.28515625" style="3" bestFit="1" customWidth="1"/>
    <col min="6925" max="6925" width="12.85546875" style="3" bestFit="1" customWidth="1"/>
    <col min="6926" max="6926" width="12.7109375" style="3" bestFit="1" customWidth="1"/>
    <col min="6927" max="6927" width="12.85546875" style="3" bestFit="1" customWidth="1"/>
    <col min="6928" max="6929" width="11.5703125" style="3" bestFit="1" customWidth="1"/>
    <col min="6930" max="6930" width="11.42578125" style="3" bestFit="1" customWidth="1"/>
    <col min="6931" max="6931" width="11.28515625" style="3" bestFit="1" customWidth="1"/>
    <col min="6932" max="6932" width="14" style="3" customWidth="1"/>
    <col min="6933" max="6933" width="13.85546875" style="3" bestFit="1" customWidth="1"/>
    <col min="6934" max="6934" width="12" style="3" customWidth="1"/>
    <col min="6935" max="6936" width="11.28515625" style="3" bestFit="1" customWidth="1"/>
    <col min="6937" max="6937" width="15.140625" style="3" customWidth="1"/>
    <col min="6938" max="6939" width="12.85546875" style="3" bestFit="1" customWidth="1"/>
    <col min="6940" max="6940" width="13.140625" style="3" customWidth="1"/>
    <col min="6941" max="6941" width="12.85546875" style="3" bestFit="1" customWidth="1"/>
    <col min="6942" max="6942" width="11.28515625" style="3" bestFit="1" customWidth="1"/>
    <col min="6943" max="6943" width="12.85546875" style="3" bestFit="1" customWidth="1"/>
    <col min="6944" max="6945" width="11.28515625" style="3" bestFit="1" customWidth="1"/>
    <col min="6946" max="6950" width="11.28515625" style="3" customWidth="1"/>
    <col min="6951" max="6951" width="12.85546875" style="3" bestFit="1" customWidth="1"/>
    <col min="6952" max="6955" width="11.28515625" style="3" customWidth="1"/>
    <col min="6956" max="6956" width="14.28515625" style="3" bestFit="1" customWidth="1"/>
    <col min="6957" max="6958" width="9.140625" style="3"/>
    <col min="6959" max="6960" width="15.42578125" style="3" bestFit="1" customWidth="1"/>
    <col min="6961" max="6961" width="10.140625" style="3" bestFit="1" customWidth="1"/>
    <col min="6962" max="7168" width="9.140625" style="3"/>
    <col min="7169" max="7169" width="3" style="3" bestFit="1" customWidth="1"/>
    <col min="7170" max="7170" width="31.85546875" style="3" bestFit="1" customWidth="1"/>
    <col min="7171" max="7171" width="13.85546875" style="3" customWidth="1"/>
    <col min="7172" max="7172" width="14" style="3" bestFit="1" customWidth="1"/>
    <col min="7173" max="7173" width="13.28515625" style="3" bestFit="1" customWidth="1"/>
    <col min="7174" max="7174" width="12.85546875" style="3" bestFit="1" customWidth="1"/>
    <col min="7175" max="7175" width="14" style="3" bestFit="1" customWidth="1"/>
    <col min="7176" max="7176" width="16.85546875" style="3" customWidth="1"/>
    <col min="7177" max="7177" width="14" style="3" bestFit="1" customWidth="1"/>
    <col min="7178" max="7178" width="13.28515625" style="3" bestFit="1" customWidth="1"/>
    <col min="7179" max="7179" width="14" style="3" bestFit="1" customWidth="1"/>
    <col min="7180" max="7180" width="11.28515625" style="3" bestFit="1" customWidth="1"/>
    <col min="7181" max="7181" width="12.85546875" style="3" bestFit="1" customWidth="1"/>
    <col min="7182" max="7182" width="12.7109375" style="3" bestFit="1" customWidth="1"/>
    <col min="7183" max="7183" width="12.85546875" style="3" bestFit="1" customWidth="1"/>
    <col min="7184" max="7185" width="11.5703125" style="3" bestFit="1" customWidth="1"/>
    <col min="7186" max="7186" width="11.42578125" style="3" bestFit="1" customWidth="1"/>
    <col min="7187" max="7187" width="11.28515625" style="3" bestFit="1" customWidth="1"/>
    <col min="7188" max="7188" width="14" style="3" customWidth="1"/>
    <col min="7189" max="7189" width="13.85546875" style="3" bestFit="1" customWidth="1"/>
    <col min="7190" max="7190" width="12" style="3" customWidth="1"/>
    <col min="7191" max="7192" width="11.28515625" style="3" bestFit="1" customWidth="1"/>
    <col min="7193" max="7193" width="15.140625" style="3" customWidth="1"/>
    <col min="7194" max="7195" width="12.85546875" style="3" bestFit="1" customWidth="1"/>
    <col min="7196" max="7196" width="13.140625" style="3" customWidth="1"/>
    <col min="7197" max="7197" width="12.85546875" style="3" bestFit="1" customWidth="1"/>
    <col min="7198" max="7198" width="11.28515625" style="3" bestFit="1" customWidth="1"/>
    <col min="7199" max="7199" width="12.85546875" style="3" bestFit="1" customWidth="1"/>
    <col min="7200" max="7201" width="11.28515625" style="3" bestFit="1" customWidth="1"/>
    <col min="7202" max="7206" width="11.28515625" style="3" customWidth="1"/>
    <col min="7207" max="7207" width="12.85546875" style="3" bestFit="1" customWidth="1"/>
    <col min="7208" max="7211" width="11.28515625" style="3" customWidth="1"/>
    <col min="7212" max="7212" width="14.28515625" style="3" bestFit="1" customWidth="1"/>
    <col min="7213" max="7214" width="9.140625" style="3"/>
    <col min="7215" max="7216" width="15.42578125" style="3" bestFit="1" customWidth="1"/>
    <col min="7217" max="7217" width="10.140625" style="3" bestFit="1" customWidth="1"/>
    <col min="7218" max="7424" width="9.140625" style="3"/>
    <col min="7425" max="7425" width="3" style="3" bestFit="1" customWidth="1"/>
    <col min="7426" max="7426" width="31.85546875" style="3" bestFit="1" customWidth="1"/>
    <col min="7427" max="7427" width="13.85546875" style="3" customWidth="1"/>
    <col min="7428" max="7428" width="14" style="3" bestFit="1" customWidth="1"/>
    <col min="7429" max="7429" width="13.28515625" style="3" bestFit="1" customWidth="1"/>
    <col min="7430" max="7430" width="12.85546875" style="3" bestFit="1" customWidth="1"/>
    <col min="7431" max="7431" width="14" style="3" bestFit="1" customWidth="1"/>
    <col min="7432" max="7432" width="16.85546875" style="3" customWidth="1"/>
    <col min="7433" max="7433" width="14" style="3" bestFit="1" customWidth="1"/>
    <col min="7434" max="7434" width="13.28515625" style="3" bestFit="1" customWidth="1"/>
    <col min="7435" max="7435" width="14" style="3" bestFit="1" customWidth="1"/>
    <col min="7436" max="7436" width="11.28515625" style="3" bestFit="1" customWidth="1"/>
    <col min="7437" max="7437" width="12.85546875" style="3" bestFit="1" customWidth="1"/>
    <col min="7438" max="7438" width="12.7109375" style="3" bestFit="1" customWidth="1"/>
    <col min="7439" max="7439" width="12.85546875" style="3" bestFit="1" customWidth="1"/>
    <col min="7440" max="7441" width="11.5703125" style="3" bestFit="1" customWidth="1"/>
    <col min="7442" max="7442" width="11.42578125" style="3" bestFit="1" customWidth="1"/>
    <col min="7443" max="7443" width="11.28515625" style="3" bestFit="1" customWidth="1"/>
    <col min="7444" max="7444" width="14" style="3" customWidth="1"/>
    <col min="7445" max="7445" width="13.85546875" style="3" bestFit="1" customWidth="1"/>
    <col min="7446" max="7446" width="12" style="3" customWidth="1"/>
    <col min="7447" max="7448" width="11.28515625" style="3" bestFit="1" customWidth="1"/>
    <col min="7449" max="7449" width="15.140625" style="3" customWidth="1"/>
    <col min="7450" max="7451" width="12.85546875" style="3" bestFit="1" customWidth="1"/>
    <col min="7452" max="7452" width="13.140625" style="3" customWidth="1"/>
    <col min="7453" max="7453" width="12.85546875" style="3" bestFit="1" customWidth="1"/>
    <col min="7454" max="7454" width="11.28515625" style="3" bestFit="1" customWidth="1"/>
    <col min="7455" max="7455" width="12.85546875" style="3" bestFit="1" customWidth="1"/>
    <col min="7456" max="7457" width="11.28515625" style="3" bestFit="1" customWidth="1"/>
    <col min="7458" max="7462" width="11.28515625" style="3" customWidth="1"/>
    <col min="7463" max="7463" width="12.85546875" style="3" bestFit="1" customWidth="1"/>
    <col min="7464" max="7467" width="11.28515625" style="3" customWidth="1"/>
    <col min="7468" max="7468" width="14.28515625" style="3" bestFit="1" customWidth="1"/>
    <col min="7469" max="7470" width="9.140625" style="3"/>
    <col min="7471" max="7472" width="15.42578125" style="3" bestFit="1" customWidth="1"/>
    <col min="7473" max="7473" width="10.140625" style="3" bestFit="1" customWidth="1"/>
    <col min="7474" max="7680" width="9.140625" style="3"/>
    <col min="7681" max="7681" width="3" style="3" bestFit="1" customWidth="1"/>
    <col min="7682" max="7682" width="31.85546875" style="3" bestFit="1" customWidth="1"/>
    <col min="7683" max="7683" width="13.85546875" style="3" customWidth="1"/>
    <col min="7684" max="7684" width="14" style="3" bestFit="1" customWidth="1"/>
    <col min="7685" max="7685" width="13.28515625" style="3" bestFit="1" customWidth="1"/>
    <col min="7686" max="7686" width="12.85546875" style="3" bestFit="1" customWidth="1"/>
    <col min="7687" max="7687" width="14" style="3" bestFit="1" customWidth="1"/>
    <col min="7688" max="7688" width="16.85546875" style="3" customWidth="1"/>
    <col min="7689" max="7689" width="14" style="3" bestFit="1" customWidth="1"/>
    <col min="7690" max="7690" width="13.28515625" style="3" bestFit="1" customWidth="1"/>
    <col min="7691" max="7691" width="14" style="3" bestFit="1" customWidth="1"/>
    <col min="7692" max="7692" width="11.28515625" style="3" bestFit="1" customWidth="1"/>
    <col min="7693" max="7693" width="12.85546875" style="3" bestFit="1" customWidth="1"/>
    <col min="7694" max="7694" width="12.7109375" style="3" bestFit="1" customWidth="1"/>
    <col min="7695" max="7695" width="12.85546875" style="3" bestFit="1" customWidth="1"/>
    <col min="7696" max="7697" width="11.5703125" style="3" bestFit="1" customWidth="1"/>
    <col min="7698" max="7698" width="11.42578125" style="3" bestFit="1" customWidth="1"/>
    <col min="7699" max="7699" width="11.28515625" style="3" bestFit="1" customWidth="1"/>
    <col min="7700" max="7700" width="14" style="3" customWidth="1"/>
    <col min="7701" max="7701" width="13.85546875" style="3" bestFit="1" customWidth="1"/>
    <col min="7702" max="7702" width="12" style="3" customWidth="1"/>
    <col min="7703" max="7704" width="11.28515625" style="3" bestFit="1" customWidth="1"/>
    <col min="7705" max="7705" width="15.140625" style="3" customWidth="1"/>
    <col min="7706" max="7707" width="12.85546875" style="3" bestFit="1" customWidth="1"/>
    <col min="7708" max="7708" width="13.140625" style="3" customWidth="1"/>
    <col min="7709" max="7709" width="12.85546875" style="3" bestFit="1" customWidth="1"/>
    <col min="7710" max="7710" width="11.28515625" style="3" bestFit="1" customWidth="1"/>
    <col min="7711" max="7711" width="12.85546875" style="3" bestFit="1" customWidth="1"/>
    <col min="7712" max="7713" width="11.28515625" style="3" bestFit="1" customWidth="1"/>
    <col min="7714" max="7718" width="11.28515625" style="3" customWidth="1"/>
    <col min="7719" max="7719" width="12.85546875" style="3" bestFit="1" customWidth="1"/>
    <col min="7720" max="7723" width="11.28515625" style="3" customWidth="1"/>
    <col min="7724" max="7724" width="14.28515625" style="3" bestFit="1" customWidth="1"/>
    <col min="7725" max="7726" width="9.140625" style="3"/>
    <col min="7727" max="7728" width="15.42578125" style="3" bestFit="1" customWidth="1"/>
    <col min="7729" max="7729" width="10.140625" style="3" bestFit="1" customWidth="1"/>
    <col min="7730" max="7936" width="9.140625" style="3"/>
    <col min="7937" max="7937" width="3" style="3" bestFit="1" customWidth="1"/>
    <col min="7938" max="7938" width="31.85546875" style="3" bestFit="1" customWidth="1"/>
    <col min="7939" max="7939" width="13.85546875" style="3" customWidth="1"/>
    <col min="7940" max="7940" width="14" style="3" bestFit="1" customWidth="1"/>
    <col min="7941" max="7941" width="13.28515625" style="3" bestFit="1" customWidth="1"/>
    <col min="7942" max="7942" width="12.85546875" style="3" bestFit="1" customWidth="1"/>
    <col min="7943" max="7943" width="14" style="3" bestFit="1" customWidth="1"/>
    <col min="7944" max="7944" width="16.85546875" style="3" customWidth="1"/>
    <col min="7945" max="7945" width="14" style="3" bestFit="1" customWidth="1"/>
    <col min="7946" max="7946" width="13.28515625" style="3" bestFit="1" customWidth="1"/>
    <col min="7947" max="7947" width="14" style="3" bestFit="1" customWidth="1"/>
    <col min="7948" max="7948" width="11.28515625" style="3" bestFit="1" customWidth="1"/>
    <col min="7949" max="7949" width="12.85546875" style="3" bestFit="1" customWidth="1"/>
    <col min="7950" max="7950" width="12.7109375" style="3" bestFit="1" customWidth="1"/>
    <col min="7951" max="7951" width="12.85546875" style="3" bestFit="1" customWidth="1"/>
    <col min="7952" max="7953" width="11.5703125" style="3" bestFit="1" customWidth="1"/>
    <col min="7954" max="7954" width="11.42578125" style="3" bestFit="1" customWidth="1"/>
    <col min="7955" max="7955" width="11.28515625" style="3" bestFit="1" customWidth="1"/>
    <col min="7956" max="7956" width="14" style="3" customWidth="1"/>
    <col min="7957" max="7957" width="13.85546875" style="3" bestFit="1" customWidth="1"/>
    <col min="7958" max="7958" width="12" style="3" customWidth="1"/>
    <col min="7959" max="7960" width="11.28515625" style="3" bestFit="1" customWidth="1"/>
    <col min="7961" max="7961" width="15.140625" style="3" customWidth="1"/>
    <col min="7962" max="7963" width="12.85546875" style="3" bestFit="1" customWidth="1"/>
    <col min="7964" max="7964" width="13.140625" style="3" customWidth="1"/>
    <col min="7965" max="7965" width="12.85546875" style="3" bestFit="1" customWidth="1"/>
    <col min="7966" max="7966" width="11.28515625" style="3" bestFit="1" customWidth="1"/>
    <col min="7967" max="7967" width="12.85546875" style="3" bestFit="1" customWidth="1"/>
    <col min="7968" max="7969" width="11.28515625" style="3" bestFit="1" customWidth="1"/>
    <col min="7970" max="7974" width="11.28515625" style="3" customWidth="1"/>
    <col min="7975" max="7975" width="12.85546875" style="3" bestFit="1" customWidth="1"/>
    <col min="7976" max="7979" width="11.28515625" style="3" customWidth="1"/>
    <col min="7980" max="7980" width="14.28515625" style="3" bestFit="1" customWidth="1"/>
    <col min="7981" max="7982" width="9.140625" style="3"/>
    <col min="7983" max="7984" width="15.42578125" style="3" bestFit="1" customWidth="1"/>
    <col min="7985" max="7985" width="10.140625" style="3" bestFit="1" customWidth="1"/>
    <col min="7986" max="8192" width="9.140625" style="3"/>
    <col min="8193" max="8193" width="3" style="3" bestFit="1" customWidth="1"/>
    <col min="8194" max="8194" width="31.85546875" style="3" bestFit="1" customWidth="1"/>
    <col min="8195" max="8195" width="13.85546875" style="3" customWidth="1"/>
    <col min="8196" max="8196" width="14" style="3" bestFit="1" customWidth="1"/>
    <col min="8197" max="8197" width="13.28515625" style="3" bestFit="1" customWidth="1"/>
    <col min="8198" max="8198" width="12.85546875" style="3" bestFit="1" customWidth="1"/>
    <col min="8199" max="8199" width="14" style="3" bestFit="1" customWidth="1"/>
    <col min="8200" max="8200" width="16.85546875" style="3" customWidth="1"/>
    <col min="8201" max="8201" width="14" style="3" bestFit="1" customWidth="1"/>
    <col min="8202" max="8202" width="13.28515625" style="3" bestFit="1" customWidth="1"/>
    <col min="8203" max="8203" width="14" style="3" bestFit="1" customWidth="1"/>
    <col min="8204" max="8204" width="11.28515625" style="3" bestFit="1" customWidth="1"/>
    <col min="8205" max="8205" width="12.85546875" style="3" bestFit="1" customWidth="1"/>
    <col min="8206" max="8206" width="12.7109375" style="3" bestFit="1" customWidth="1"/>
    <col min="8207" max="8207" width="12.85546875" style="3" bestFit="1" customWidth="1"/>
    <col min="8208" max="8209" width="11.5703125" style="3" bestFit="1" customWidth="1"/>
    <col min="8210" max="8210" width="11.42578125" style="3" bestFit="1" customWidth="1"/>
    <col min="8211" max="8211" width="11.28515625" style="3" bestFit="1" customWidth="1"/>
    <col min="8212" max="8212" width="14" style="3" customWidth="1"/>
    <col min="8213" max="8213" width="13.85546875" style="3" bestFit="1" customWidth="1"/>
    <col min="8214" max="8214" width="12" style="3" customWidth="1"/>
    <col min="8215" max="8216" width="11.28515625" style="3" bestFit="1" customWidth="1"/>
    <col min="8217" max="8217" width="15.140625" style="3" customWidth="1"/>
    <col min="8218" max="8219" width="12.85546875" style="3" bestFit="1" customWidth="1"/>
    <col min="8220" max="8220" width="13.140625" style="3" customWidth="1"/>
    <col min="8221" max="8221" width="12.85546875" style="3" bestFit="1" customWidth="1"/>
    <col min="8222" max="8222" width="11.28515625" style="3" bestFit="1" customWidth="1"/>
    <col min="8223" max="8223" width="12.85546875" style="3" bestFit="1" customWidth="1"/>
    <col min="8224" max="8225" width="11.28515625" style="3" bestFit="1" customWidth="1"/>
    <col min="8226" max="8230" width="11.28515625" style="3" customWidth="1"/>
    <col min="8231" max="8231" width="12.85546875" style="3" bestFit="1" customWidth="1"/>
    <col min="8232" max="8235" width="11.28515625" style="3" customWidth="1"/>
    <col min="8236" max="8236" width="14.28515625" style="3" bestFit="1" customWidth="1"/>
    <col min="8237" max="8238" width="9.140625" style="3"/>
    <col min="8239" max="8240" width="15.42578125" style="3" bestFit="1" customWidth="1"/>
    <col min="8241" max="8241" width="10.140625" style="3" bestFit="1" customWidth="1"/>
    <col min="8242" max="8448" width="9.140625" style="3"/>
    <col min="8449" max="8449" width="3" style="3" bestFit="1" customWidth="1"/>
    <col min="8450" max="8450" width="31.85546875" style="3" bestFit="1" customWidth="1"/>
    <col min="8451" max="8451" width="13.85546875" style="3" customWidth="1"/>
    <col min="8452" max="8452" width="14" style="3" bestFit="1" customWidth="1"/>
    <col min="8453" max="8453" width="13.28515625" style="3" bestFit="1" customWidth="1"/>
    <col min="8454" max="8454" width="12.85546875" style="3" bestFit="1" customWidth="1"/>
    <col min="8455" max="8455" width="14" style="3" bestFit="1" customWidth="1"/>
    <col min="8456" max="8456" width="16.85546875" style="3" customWidth="1"/>
    <col min="8457" max="8457" width="14" style="3" bestFit="1" customWidth="1"/>
    <col min="8458" max="8458" width="13.28515625" style="3" bestFit="1" customWidth="1"/>
    <col min="8459" max="8459" width="14" style="3" bestFit="1" customWidth="1"/>
    <col min="8460" max="8460" width="11.28515625" style="3" bestFit="1" customWidth="1"/>
    <col min="8461" max="8461" width="12.85546875" style="3" bestFit="1" customWidth="1"/>
    <col min="8462" max="8462" width="12.7109375" style="3" bestFit="1" customWidth="1"/>
    <col min="8463" max="8463" width="12.85546875" style="3" bestFit="1" customWidth="1"/>
    <col min="8464" max="8465" width="11.5703125" style="3" bestFit="1" customWidth="1"/>
    <col min="8466" max="8466" width="11.42578125" style="3" bestFit="1" customWidth="1"/>
    <col min="8467" max="8467" width="11.28515625" style="3" bestFit="1" customWidth="1"/>
    <col min="8468" max="8468" width="14" style="3" customWidth="1"/>
    <col min="8469" max="8469" width="13.85546875" style="3" bestFit="1" customWidth="1"/>
    <col min="8470" max="8470" width="12" style="3" customWidth="1"/>
    <col min="8471" max="8472" width="11.28515625" style="3" bestFit="1" customWidth="1"/>
    <col min="8473" max="8473" width="15.140625" style="3" customWidth="1"/>
    <col min="8474" max="8475" width="12.85546875" style="3" bestFit="1" customWidth="1"/>
    <col min="8476" max="8476" width="13.140625" style="3" customWidth="1"/>
    <col min="8477" max="8477" width="12.85546875" style="3" bestFit="1" customWidth="1"/>
    <col min="8478" max="8478" width="11.28515625" style="3" bestFit="1" customWidth="1"/>
    <col min="8479" max="8479" width="12.85546875" style="3" bestFit="1" customWidth="1"/>
    <col min="8480" max="8481" width="11.28515625" style="3" bestFit="1" customWidth="1"/>
    <col min="8482" max="8486" width="11.28515625" style="3" customWidth="1"/>
    <col min="8487" max="8487" width="12.85546875" style="3" bestFit="1" customWidth="1"/>
    <col min="8488" max="8491" width="11.28515625" style="3" customWidth="1"/>
    <col min="8492" max="8492" width="14.28515625" style="3" bestFit="1" customWidth="1"/>
    <col min="8493" max="8494" width="9.140625" style="3"/>
    <col min="8495" max="8496" width="15.42578125" style="3" bestFit="1" customWidth="1"/>
    <col min="8497" max="8497" width="10.140625" style="3" bestFit="1" customWidth="1"/>
    <col min="8498" max="8704" width="9.140625" style="3"/>
    <col min="8705" max="8705" width="3" style="3" bestFit="1" customWidth="1"/>
    <col min="8706" max="8706" width="31.85546875" style="3" bestFit="1" customWidth="1"/>
    <col min="8707" max="8707" width="13.85546875" style="3" customWidth="1"/>
    <col min="8708" max="8708" width="14" style="3" bestFit="1" customWidth="1"/>
    <col min="8709" max="8709" width="13.28515625" style="3" bestFit="1" customWidth="1"/>
    <col min="8710" max="8710" width="12.85546875" style="3" bestFit="1" customWidth="1"/>
    <col min="8711" max="8711" width="14" style="3" bestFit="1" customWidth="1"/>
    <col min="8712" max="8712" width="16.85546875" style="3" customWidth="1"/>
    <col min="8713" max="8713" width="14" style="3" bestFit="1" customWidth="1"/>
    <col min="8714" max="8714" width="13.28515625" style="3" bestFit="1" customWidth="1"/>
    <col min="8715" max="8715" width="14" style="3" bestFit="1" customWidth="1"/>
    <col min="8716" max="8716" width="11.28515625" style="3" bestFit="1" customWidth="1"/>
    <col min="8717" max="8717" width="12.85546875" style="3" bestFit="1" customWidth="1"/>
    <col min="8718" max="8718" width="12.7109375" style="3" bestFit="1" customWidth="1"/>
    <col min="8719" max="8719" width="12.85546875" style="3" bestFit="1" customWidth="1"/>
    <col min="8720" max="8721" width="11.5703125" style="3" bestFit="1" customWidth="1"/>
    <col min="8722" max="8722" width="11.42578125" style="3" bestFit="1" customWidth="1"/>
    <col min="8723" max="8723" width="11.28515625" style="3" bestFit="1" customWidth="1"/>
    <col min="8724" max="8724" width="14" style="3" customWidth="1"/>
    <col min="8725" max="8725" width="13.85546875" style="3" bestFit="1" customWidth="1"/>
    <col min="8726" max="8726" width="12" style="3" customWidth="1"/>
    <col min="8727" max="8728" width="11.28515625" style="3" bestFit="1" customWidth="1"/>
    <col min="8729" max="8729" width="15.140625" style="3" customWidth="1"/>
    <col min="8730" max="8731" width="12.85546875" style="3" bestFit="1" customWidth="1"/>
    <col min="8732" max="8732" width="13.140625" style="3" customWidth="1"/>
    <col min="8733" max="8733" width="12.85546875" style="3" bestFit="1" customWidth="1"/>
    <col min="8734" max="8734" width="11.28515625" style="3" bestFit="1" customWidth="1"/>
    <col min="8735" max="8735" width="12.85546875" style="3" bestFit="1" customWidth="1"/>
    <col min="8736" max="8737" width="11.28515625" style="3" bestFit="1" customWidth="1"/>
    <col min="8738" max="8742" width="11.28515625" style="3" customWidth="1"/>
    <col min="8743" max="8743" width="12.85546875" style="3" bestFit="1" customWidth="1"/>
    <col min="8744" max="8747" width="11.28515625" style="3" customWidth="1"/>
    <col min="8748" max="8748" width="14.28515625" style="3" bestFit="1" customWidth="1"/>
    <col min="8749" max="8750" width="9.140625" style="3"/>
    <col min="8751" max="8752" width="15.42578125" style="3" bestFit="1" customWidth="1"/>
    <col min="8753" max="8753" width="10.140625" style="3" bestFit="1" customWidth="1"/>
    <col min="8754" max="8960" width="9.140625" style="3"/>
    <col min="8961" max="8961" width="3" style="3" bestFit="1" customWidth="1"/>
    <col min="8962" max="8962" width="31.85546875" style="3" bestFit="1" customWidth="1"/>
    <col min="8963" max="8963" width="13.85546875" style="3" customWidth="1"/>
    <col min="8964" max="8964" width="14" style="3" bestFit="1" customWidth="1"/>
    <col min="8965" max="8965" width="13.28515625" style="3" bestFit="1" customWidth="1"/>
    <col min="8966" max="8966" width="12.85546875" style="3" bestFit="1" customWidth="1"/>
    <col min="8967" max="8967" width="14" style="3" bestFit="1" customWidth="1"/>
    <col min="8968" max="8968" width="16.85546875" style="3" customWidth="1"/>
    <col min="8969" max="8969" width="14" style="3" bestFit="1" customWidth="1"/>
    <col min="8970" max="8970" width="13.28515625" style="3" bestFit="1" customWidth="1"/>
    <col min="8971" max="8971" width="14" style="3" bestFit="1" customWidth="1"/>
    <col min="8972" max="8972" width="11.28515625" style="3" bestFit="1" customWidth="1"/>
    <col min="8973" max="8973" width="12.85546875" style="3" bestFit="1" customWidth="1"/>
    <col min="8974" max="8974" width="12.7109375" style="3" bestFit="1" customWidth="1"/>
    <col min="8975" max="8975" width="12.85546875" style="3" bestFit="1" customWidth="1"/>
    <col min="8976" max="8977" width="11.5703125" style="3" bestFit="1" customWidth="1"/>
    <col min="8978" max="8978" width="11.42578125" style="3" bestFit="1" customWidth="1"/>
    <col min="8979" max="8979" width="11.28515625" style="3" bestFit="1" customWidth="1"/>
    <col min="8980" max="8980" width="14" style="3" customWidth="1"/>
    <col min="8981" max="8981" width="13.85546875" style="3" bestFit="1" customWidth="1"/>
    <col min="8982" max="8982" width="12" style="3" customWidth="1"/>
    <col min="8983" max="8984" width="11.28515625" style="3" bestFit="1" customWidth="1"/>
    <col min="8985" max="8985" width="15.140625" style="3" customWidth="1"/>
    <col min="8986" max="8987" width="12.85546875" style="3" bestFit="1" customWidth="1"/>
    <col min="8988" max="8988" width="13.140625" style="3" customWidth="1"/>
    <col min="8989" max="8989" width="12.85546875" style="3" bestFit="1" customWidth="1"/>
    <col min="8990" max="8990" width="11.28515625" style="3" bestFit="1" customWidth="1"/>
    <col min="8991" max="8991" width="12.85546875" style="3" bestFit="1" customWidth="1"/>
    <col min="8992" max="8993" width="11.28515625" style="3" bestFit="1" customWidth="1"/>
    <col min="8994" max="8998" width="11.28515625" style="3" customWidth="1"/>
    <col min="8999" max="8999" width="12.85546875" style="3" bestFit="1" customWidth="1"/>
    <col min="9000" max="9003" width="11.28515625" style="3" customWidth="1"/>
    <col min="9004" max="9004" width="14.28515625" style="3" bestFit="1" customWidth="1"/>
    <col min="9005" max="9006" width="9.140625" style="3"/>
    <col min="9007" max="9008" width="15.42578125" style="3" bestFit="1" customWidth="1"/>
    <col min="9009" max="9009" width="10.140625" style="3" bestFit="1" customWidth="1"/>
    <col min="9010" max="9216" width="9.140625" style="3"/>
    <col min="9217" max="9217" width="3" style="3" bestFit="1" customWidth="1"/>
    <col min="9218" max="9218" width="31.85546875" style="3" bestFit="1" customWidth="1"/>
    <col min="9219" max="9219" width="13.85546875" style="3" customWidth="1"/>
    <col min="9220" max="9220" width="14" style="3" bestFit="1" customWidth="1"/>
    <col min="9221" max="9221" width="13.28515625" style="3" bestFit="1" customWidth="1"/>
    <col min="9222" max="9222" width="12.85546875" style="3" bestFit="1" customWidth="1"/>
    <col min="9223" max="9223" width="14" style="3" bestFit="1" customWidth="1"/>
    <col min="9224" max="9224" width="16.85546875" style="3" customWidth="1"/>
    <col min="9225" max="9225" width="14" style="3" bestFit="1" customWidth="1"/>
    <col min="9226" max="9226" width="13.28515625" style="3" bestFit="1" customWidth="1"/>
    <col min="9227" max="9227" width="14" style="3" bestFit="1" customWidth="1"/>
    <col min="9228" max="9228" width="11.28515625" style="3" bestFit="1" customWidth="1"/>
    <col min="9229" max="9229" width="12.85546875" style="3" bestFit="1" customWidth="1"/>
    <col min="9230" max="9230" width="12.7109375" style="3" bestFit="1" customWidth="1"/>
    <col min="9231" max="9231" width="12.85546875" style="3" bestFit="1" customWidth="1"/>
    <col min="9232" max="9233" width="11.5703125" style="3" bestFit="1" customWidth="1"/>
    <col min="9234" max="9234" width="11.42578125" style="3" bestFit="1" customWidth="1"/>
    <col min="9235" max="9235" width="11.28515625" style="3" bestFit="1" customWidth="1"/>
    <col min="9236" max="9236" width="14" style="3" customWidth="1"/>
    <col min="9237" max="9237" width="13.85546875" style="3" bestFit="1" customWidth="1"/>
    <col min="9238" max="9238" width="12" style="3" customWidth="1"/>
    <col min="9239" max="9240" width="11.28515625" style="3" bestFit="1" customWidth="1"/>
    <col min="9241" max="9241" width="15.140625" style="3" customWidth="1"/>
    <col min="9242" max="9243" width="12.85546875" style="3" bestFit="1" customWidth="1"/>
    <col min="9244" max="9244" width="13.140625" style="3" customWidth="1"/>
    <col min="9245" max="9245" width="12.85546875" style="3" bestFit="1" customWidth="1"/>
    <col min="9246" max="9246" width="11.28515625" style="3" bestFit="1" customWidth="1"/>
    <col min="9247" max="9247" width="12.85546875" style="3" bestFit="1" customWidth="1"/>
    <col min="9248" max="9249" width="11.28515625" style="3" bestFit="1" customWidth="1"/>
    <col min="9250" max="9254" width="11.28515625" style="3" customWidth="1"/>
    <col min="9255" max="9255" width="12.85546875" style="3" bestFit="1" customWidth="1"/>
    <col min="9256" max="9259" width="11.28515625" style="3" customWidth="1"/>
    <col min="9260" max="9260" width="14.28515625" style="3" bestFit="1" customWidth="1"/>
    <col min="9261" max="9262" width="9.140625" style="3"/>
    <col min="9263" max="9264" width="15.42578125" style="3" bestFit="1" customWidth="1"/>
    <col min="9265" max="9265" width="10.140625" style="3" bestFit="1" customWidth="1"/>
    <col min="9266" max="9472" width="9.140625" style="3"/>
    <col min="9473" max="9473" width="3" style="3" bestFit="1" customWidth="1"/>
    <col min="9474" max="9474" width="31.85546875" style="3" bestFit="1" customWidth="1"/>
    <col min="9475" max="9475" width="13.85546875" style="3" customWidth="1"/>
    <col min="9476" max="9476" width="14" style="3" bestFit="1" customWidth="1"/>
    <col min="9477" max="9477" width="13.28515625" style="3" bestFit="1" customWidth="1"/>
    <col min="9478" max="9478" width="12.85546875" style="3" bestFit="1" customWidth="1"/>
    <col min="9479" max="9479" width="14" style="3" bestFit="1" customWidth="1"/>
    <col min="9480" max="9480" width="16.85546875" style="3" customWidth="1"/>
    <col min="9481" max="9481" width="14" style="3" bestFit="1" customWidth="1"/>
    <col min="9482" max="9482" width="13.28515625" style="3" bestFit="1" customWidth="1"/>
    <col min="9483" max="9483" width="14" style="3" bestFit="1" customWidth="1"/>
    <col min="9484" max="9484" width="11.28515625" style="3" bestFit="1" customWidth="1"/>
    <col min="9485" max="9485" width="12.85546875" style="3" bestFit="1" customWidth="1"/>
    <col min="9486" max="9486" width="12.7109375" style="3" bestFit="1" customWidth="1"/>
    <col min="9487" max="9487" width="12.85546875" style="3" bestFit="1" customWidth="1"/>
    <col min="9488" max="9489" width="11.5703125" style="3" bestFit="1" customWidth="1"/>
    <col min="9490" max="9490" width="11.42578125" style="3" bestFit="1" customWidth="1"/>
    <col min="9491" max="9491" width="11.28515625" style="3" bestFit="1" customWidth="1"/>
    <col min="9492" max="9492" width="14" style="3" customWidth="1"/>
    <col min="9493" max="9493" width="13.85546875" style="3" bestFit="1" customWidth="1"/>
    <col min="9494" max="9494" width="12" style="3" customWidth="1"/>
    <col min="9495" max="9496" width="11.28515625" style="3" bestFit="1" customWidth="1"/>
    <col min="9497" max="9497" width="15.140625" style="3" customWidth="1"/>
    <col min="9498" max="9499" width="12.85546875" style="3" bestFit="1" customWidth="1"/>
    <col min="9500" max="9500" width="13.140625" style="3" customWidth="1"/>
    <col min="9501" max="9501" width="12.85546875" style="3" bestFit="1" customWidth="1"/>
    <col min="9502" max="9502" width="11.28515625" style="3" bestFit="1" customWidth="1"/>
    <col min="9503" max="9503" width="12.85546875" style="3" bestFit="1" customWidth="1"/>
    <col min="9504" max="9505" width="11.28515625" style="3" bestFit="1" customWidth="1"/>
    <col min="9506" max="9510" width="11.28515625" style="3" customWidth="1"/>
    <col min="9511" max="9511" width="12.85546875" style="3" bestFit="1" customWidth="1"/>
    <col min="9512" max="9515" width="11.28515625" style="3" customWidth="1"/>
    <col min="9516" max="9516" width="14.28515625" style="3" bestFit="1" customWidth="1"/>
    <col min="9517" max="9518" width="9.140625" style="3"/>
    <col min="9519" max="9520" width="15.42578125" style="3" bestFit="1" customWidth="1"/>
    <col min="9521" max="9521" width="10.140625" style="3" bestFit="1" customWidth="1"/>
    <col min="9522" max="9728" width="9.140625" style="3"/>
    <col min="9729" max="9729" width="3" style="3" bestFit="1" customWidth="1"/>
    <col min="9730" max="9730" width="31.85546875" style="3" bestFit="1" customWidth="1"/>
    <col min="9731" max="9731" width="13.85546875" style="3" customWidth="1"/>
    <col min="9732" max="9732" width="14" style="3" bestFit="1" customWidth="1"/>
    <col min="9733" max="9733" width="13.28515625" style="3" bestFit="1" customWidth="1"/>
    <col min="9734" max="9734" width="12.85546875" style="3" bestFit="1" customWidth="1"/>
    <col min="9735" max="9735" width="14" style="3" bestFit="1" customWidth="1"/>
    <col min="9736" max="9736" width="16.85546875" style="3" customWidth="1"/>
    <col min="9737" max="9737" width="14" style="3" bestFit="1" customWidth="1"/>
    <col min="9738" max="9738" width="13.28515625" style="3" bestFit="1" customWidth="1"/>
    <col min="9739" max="9739" width="14" style="3" bestFit="1" customWidth="1"/>
    <col min="9740" max="9740" width="11.28515625" style="3" bestFit="1" customWidth="1"/>
    <col min="9741" max="9741" width="12.85546875" style="3" bestFit="1" customWidth="1"/>
    <col min="9742" max="9742" width="12.7109375" style="3" bestFit="1" customWidth="1"/>
    <col min="9743" max="9743" width="12.85546875" style="3" bestFit="1" customWidth="1"/>
    <col min="9744" max="9745" width="11.5703125" style="3" bestFit="1" customWidth="1"/>
    <col min="9746" max="9746" width="11.42578125" style="3" bestFit="1" customWidth="1"/>
    <col min="9747" max="9747" width="11.28515625" style="3" bestFit="1" customWidth="1"/>
    <col min="9748" max="9748" width="14" style="3" customWidth="1"/>
    <col min="9749" max="9749" width="13.85546875" style="3" bestFit="1" customWidth="1"/>
    <col min="9750" max="9750" width="12" style="3" customWidth="1"/>
    <col min="9751" max="9752" width="11.28515625" style="3" bestFit="1" customWidth="1"/>
    <col min="9753" max="9753" width="15.140625" style="3" customWidth="1"/>
    <col min="9754" max="9755" width="12.85546875" style="3" bestFit="1" customWidth="1"/>
    <col min="9756" max="9756" width="13.140625" style="3" customWidth="1"/>
    <col min="9757" max="9757" width="12.85546875" style="3" bestFit="1" customWidth="1"/>
    <col min="9758" max="9758" width="11.28515625" style="3" bestFit="1" customWidth="1"/>
    <col min="9759" max="9759" width="12.85546875" style="3" bestFit="1" customWidth="1"/>
    <col min="9760" max="9761" width="11.28515625" style="3" bestFit="1" customWidth="1"/>
    <col min="9762" max="9766" width="11.28515625" style="3" customWidth="1"/>
    <col min="9767" max="9767" width="12.85546875" style="3" bestFit="1" customWidth="1"/>
    <col min="9768" max="9771" width="11.28515625" style="3" customWidth="1"/>
    <col min="9772" max="9772" width="14.28515625" style="3" bestFit="1" customWidth="1"/>
    <col min="9773" max="9774" width="9.140625" style="3"/>
    <col min="9775" max="9776" width="15.42578125" style="3" bestFit="1" customWidth="1"/>
    <col min="9777" max="9777" width="10.140625" style="3" bestFit="1" customWidth="1"/>
    <col min="9778" max="9984" width="9.140625" style="3"/>
    <col min="9985" max="9985" width="3" style="3" bestFit="1" customWidth="1"/>
    <col min="9986" max="9986" width="31.85546875" style="3" bestFit="1" customWidth="1"/>
    <col min="9987" max="9987" width="13.85546875" style="3" customWidth="1"/>
    <col min="9988" max="9988" width="14" style="3" bestFit="1" customWidth="1"/>
    <col min="9989" max="9989" width="13.28515625" style="3" bestFit="1" customWidth="1"/>
    <col min="9990" max="9990" width="12.85546875" style="3" bestFit="1" customWidth="1"/>
    <col min="9991" max="9991" width="14" style="3" bestFit="1" customWidth="1"/>
    <col min="9992" max="9992" width="16.85546875" style="3" customWidth="1"/>
    <col min="9993" max="9993" width="14" style="3" bestFit="1" customWidth="1"/>
    <col min="9994" max="9994" width="13.28515625" style="3" bestFit="1" customWidth="1"/>
    <col min="9995" max="9995" width="14" style="3" bestFit="1" customWidth="1"/>
    <col min="9996" max="9996" width="11.28515625" style="3" bestFit="1" customWidth="1"/>
    <col min="9997" max="9997" width="12.85546875" style="3" bestFit="1" customWidth="1"/>
    <col min="9998" max="9998" width="12.7109375" style="3" bestFit="1" customWidth="1"/>
    <col min="9999" max="9999" width="12.85546875" style="3" bestFit="1" customWidth="1"/>
    <col min="10000" max="10001" width="11.5703125" style="3" bestFit="1" customWidth="1"/>
    <col min="10002" max="10002" width="11.42578125" style="3" bestFit="1" customWidth="1"/>
    <col min="10003" max="10003" width="11.28515625" style="3" bestFit="1" customWidth="1"/>
    <col min="10004" max="10004" width="14" style="3" customWidth="1"/>
    <col min="10005" max="10005" width="13.85546875" style="3" bestFit="1" customWidth="1"/>
    <col min="10006" max="10006" width="12" style="3" customWidth="1"/>
    <col min="10007" max="10008" width="11.28515625" style="3" bestFit="1" customWidth="1"/>
    <col min="10009" max="10009" width="15.140625" style="3" customWidth="1"/>
    <col min="10010" max="10011" width="12.85546875" style="3" bestFit="1" customWidth="1"/>
    <col min="10012" max="10012" width="13.140625" style="3" customWidth="1"/>
    <col min="10013" max="10013" width="12.85546875" style="3" bestFit="1" customWidth="1"/>
    <col min="10014" max="10014" width="11.28515625" style="3" bestFit="1" customWidth="1"/>
    <col min="10015" max="10015" width="12.85546875" style="3" bestFit="1" customWidth="1"/>
    <col min="10016" max="10017" width="11.28515625" style="3" bestFit="1" customWidth="1"/>
    <col min="10018" max="10022" width="11.28515625" style="3" customWidth="1"/>
    <col min="10023" max="10023" width="12.85546875" style="3" bestFit="1" customWidth="1"/>
    <col min="10024" max="10027" width="11.28515625" style="3" customWidth="1"/>
    <col min="10028" max="10028" width="14.28515625" style="3" bestFit="1" customWidth="1"/>
    <col min="10029" max="10030" width="9.140625" style="3"/>
    <col min="10031" max="10032" width="15.42578125" style="3" bestFit="1" customWidth="1"/>
    <col min="10033" max="10033" width="10.140625" style="3" bestFit="1" customWidth="1"/>
    <col min="10034" max="10240" width="9.140625" style="3"/>
    <col min="10241" max="10241" width="3" style="3" bestFit="1" customWidth="1"/>
    <col min="10242" max="10242" width="31.85546875" style="3" bestFit="1" customWidth="1"/>
    <col min="10243" max="10243" width="13.85546875" style="3" customWidth="1"/>
    <col min="10244" max="10244" width="14" style="3" bestFit="1" customWidth="1"/>
    <col min="10245" max="10245" width="13.28515625" style="3" bestFit="1" customWidth="1"/>
    <col min="10246" max="10246" width="12.85546875" style="3" bestFit="1" customWidth="1"/>
    <col min="10247" max="10247" width="14" style="3" bestFit="1" customWidth="1"/>
    <col min="10248" max="10248" width="16.85546875" style="3" customWidth="1"/>
    <col min="10249" max="10249" width="14" style="3" bestFit="1" customWidth="1"/>
    <col min="10250" max="10250" width="13.28515625" style="3" bestFit="1" customWidth="1"/>
    <col min="10251" max="10251" width="14" style="3" bestFit="1" customWidth="1"/>
    <col min="10252" max="10252" width="11.28515625" style="3" bestFit="1" customWidth="1"/>
    <col min="10253" max="10253" width="12.85546875" style="3" bestFit="1" customWidth="1"/>
    <col min="10254" max="10254" width="12.7109375" style="3" bestFit="1" customWidth="1"/>
    <col min="10255" max="10255" width="12.85546875" style="3" bestFit="1" customWidth="1"/>
    <col min="10256" max="10257" width="11.5703125" style="3" bestFit="1" customWidth="1"/>
    <col min="10258" max="10258" width="11.42578125" style="3" bestFit="1" customWidth="1"/>
    <col min="10259" max="10259" width="11.28515625" style="3" bestFit="1" customWidth="1"/>
    <col min="10260" max="10260" width="14" style="3" customWidth="1"/>
    <col min="10261" max="10261" width="13.85546875" style="3" bestFit="1" customWidth="1"/>
    <col min="10262" max="10262" width="12" style="3" customWidth="1"/>
    <col min="10263" max="10264" width="11.28515625" style="3" bestFit="1" customWidth="1"/>
    <col min="10265" max="10265" width="15.140625" style="3" customWidth="1"/>
    <col min="10266" max="10267" width="12.85546875" style="3" bestFit="1" customWidth="1"/>
    <col min="10268" max="10268" width="13.140625" style="3" customWidth="1"/>
    <col min="10269" max="10269" width="12.85546875" style="3" bestFit="1" customWidth="1"/>
    <col min="10270" max="10270" width="11.28515625" style="3" bestFit="1" customWidth="1"/>
    <col min="10271" max="10271" width="12.85546875" style="3" bestFit="1" customWidth="1"/>
    <col min="10272" max="10273" width="11.28515625" style="3" bestFit="1" customWidth="1"/>
    <col min="10274" max="10278" width="11.28515625" style="3" customWidth="1"/>
    <col min="10279" max="10279" width="12.85546875" style="3" bestFit="1" customWidth="1"/>
    <col min="10280" max="10283" width="11.28515625" style="3" customWidth="1"/>
    <col min="10284" max="10284" width="14.28515625" style="3" bestFit="1" customWidth="1"/>
    <col min="10285" max="10286" width="9.140625" style="3"/>
    <col min="10287" max="10288" width="15.42578125" style="3" bestFit="1" customWidth="1"/>
    <col min="10289" max="10289" width="10.140625" style="3" bestFit="1" customWidth="1"/>
    <col min="10290" max="10496" width="9.140625" style="3"/>
    <col min="10497" max="10497" width="3" style="3" bestFit="1" customWidth="1"/>
    <col min="10498" max="10498" width="31.85546875" style="3" bestFit="1" customWidth="1"/>
    <col min="10499" max="10499" width="13.85546875" style="3" customWidth="1"/>
    <col min="10500" max="10500" width="14" style="3" bestFit="1" customWidth="1"/>
    <col min="10501" max="10501" width="13.28515625" style="3" bestFit="1" customWidth="1"/>
    <col min="10502" max="10502" width="12.85546875" style="3" bestFit="1" customWidth="1"/>
    <col min="10503" max="10503" width="14" style="3" bestFit="1" customWidth="1"/>
    <col min="10504" max="10504" width="16.85546875" style="3" customWidth="1"/>
    <col min="10505" max="10505" width="14" style="3" bestFit="1" customWidth="1"/>
    <col min="10506" max="10506" width="13.28515625" style="3" bestFit="1" customWidth="1"/>
    <col min="10507" max="10507" width="14" style="3" bestFit="1" customWidth="1"/>
    <col min="10508" max="10508" width="11.28515625" style="3" bestFit="1" customWidth="1"/>
    <col min="10509" max="10509" width="12.85546875" style="3" bestFit="1" customWidth="1"/>
    <col min="10510" max="10510" width="12.7109375" style="3" bestFit="1" customWidth="1"/>
    <col min="10511" max="10511" width="12.85546875" style="3" bestFit="1" customWidth="1"/>
    <col min="10512" max="10513" width="11.5703125" style="3" bestFit="1" customWidth="1"/>
    <col min="10514" max="10514" width="11.42578125" style="3" bestFit="1" customWidth="1"/>
    <col min="10515" max="10515" width="11.28515625" style="3" bestFit="1" customWidth="1"/>
    <col min="10516" max="10516" width="14" style="3" customWidth="1"/>
    <col min="10517" max="10517" width="13.85546875" style="3" bestFit="1" customWidth="1"/>
    <col min="10518" max="10518" width="12" style="3" customWidth="1"/>
    <col min="10519" max="10520" width="11.28515625" style="3" bestFit="1" customWidth="1"/>
    <col min="10521" max="10521" width="15.140625" style="3" customWidth="1"/>
    <col min="10522" max="10523" width="12.85546875" style="3" bestFit="1" customWidth="1"/>
    <col min="10524" max="10524" width="13.140625" style="3" customWidth="1"/>
    <col min="10525" max="10525" width="12.85546875" style="3" bestFit="1" customWidth="1"/>
    <col min="10526" max="10526" width="11.28515625" style="3" bestFit="1" customWidth="1"/>
    <col min="10527" max="10527" width="12.85546875" style="3" bestFit="1" customWidth="1"/>
    <col min="10528" max="10529" width="11.28515625" style="3" bestFit="1" customWidth="1"/>
    <col min="10530" max="10534" width="11.28515625" style="3" customWidth="1"/>
    <col min="10535" max="10535" width="12.85546875" style="3" bestFit="1" customWidth="1"/>
    <col min="10536" max="10539" width="11.28515625" style="3" customWidth="1"/>
    <col min="10540" max="10540" width="14.28515625" style="3" bestFit="1" customWidth="1"/>
    <col min="10541" max="10542" width="9.140625" style="3"/>
    <col min="10543" max="10544" width="15.42578125" style="3" bestFit="1" customWidth="1"/>
    <col min="10545" max="10545" width="10.140625" style="3" bestFit="1" customWidth="1"/>
    <col min="10546" max="10752" width="9.140625" style="3"/>
    <col min="10753" max="10753" width="3" style="3" bestFit="1" customWidth="1"/>
    <col min="10754" max="10754" width="31.85546875" style="3" bestFit="1" customWidth="1"/>
    <col min="10755" max="10755" width="13.85546875" style="3" customWidth="1"/>
    <col min="10756" max="10756" width="14" style="3" bestFit="1" customWidth="1"/>
    <col min="10757" max="10757" width="13.28515625" style="3" bestFit="1" customWidth="1"/>
    <col min="10758" max="10758" width="12.85546875" style="3" bestFit="1" customWidth="1"/>
    <col min="10759" max="10759" width="14" style="3" bestFit="1" customWidth="1"/>
    <col min="10760" max="10760" width="16.85546875" style="3" customWidth="1"/>
    <col min="10761" max="10761" width="14" style="3" bestFit="1" customWidth="1"/>
    <col min="10762" max="10762" width="13.28515625" style="3" bestFit="1" customWidth="1"/>
    <col min="10763" max="10763" width="14" style="3" bestFit="1" customWidth="1"/>
    <col min="10764" max="10764" width="11.28515625" style="3" bestFit="1" customWidth="1"/>
    <col min="10765" max="10765" width="12.85546875" style="3" bestFit="1" customWidth="1"/>
    <col min="10766" max="10766" width="12.7109375" style="3" bestFit="1" customWidth="1"/>
    <col min="10767" max="10767" width="12.85546875" style="3" bestFit="1" customWidth="1"/>
    <col min="10768" max="10769" width="11.5703125" style="3" bestFit="1" customWidth="1"/>
    <col min="10770" max="10770" width="11.42578125" style="3" bestFit="1" customWidth="1"/>
    <col min="10771" max="10771" width="11.28515625" style="3" bestFit="1" customWidth="1"/>
    <col min="10772" max="10772" width="14" style="3" customWidth="1"/>
    <col min="10773" max="10773" width="13.85546875" style="3" bestFit="1" customWidth="1"/>
    <col min="10774" max="10774" width="12" style="3" customWidth="1"/>
    <col min="10775" max="10776" width="11.28515625" style="3" bestFit="1" customWidth="1"/>
    <col min="10777" max="10777" width="15.140625" style="3" customWidth="1"/>
    <col min="10778" max="10779" width="12.85546875" style="3" bestFit="1" customWidth="1"/>
    <col min="10780" max="10780" width="13.140625" style="3" customWidth="1"/>
    <col min="10781" max="10781" width="12.85546875" style="3" bestFit="1" customWidth="1"/>
    <col min="10782" max="10782" width="11.28515625" style="3" bestFit="1" customWidth="1"/>
    <col min="10783" max="10783" width="12.85546875" style="3" bestFit="1" customWidth="1"/>
    <col min="10784" max="10785" width="11.28515625" style="3" bestFit="1" customWidth="1"/>
    <col min="10786" max="10790" width="11.28515625" style="3" customWidth="1"/>
    <col min="10791" max="10791" width="12.85546875" style="3" bestFit="1" customWidth="1"/>
    <col min="10792" max="10795" width="11.28515625" style="3" customWidth="1"/>
    <col min="10796" max="10796" width="14.28515625" style="3" bestFit="1" customWidth="1"/>
    <col min="10797" max="10798" width="9.140625" style="3"/>
    <col min="10799" max="10800" width="15.42578125" style="3" bestFit="1" customWidth="1"/>
    <col min="10801" max="10801" width="10.140625" style="3" bestFit="1" customWidth="1"/>
    <col min="10802" max="11008" width="9.140625" style="3"/>
    <col min="11009" max="11009" width="3" style="3" bestFit="1" customWidth="1"/>
    <col min="11010" max="11010" width="31.85546875" style="3" bestFit="1" customWidth="1"/>
    <col min="11011" max="11011" width="13.85546875" style="3" customWidth="1"/>
    <col min="11012" max="11012" width="14" style="3" bestFit="1" customWidth="1"/>
    <col min="11013" max="11013" width="13.28515625" style="3" bestFit="1" customWidth="1"/>
    <col min="11014" max="11014" width="12.85546875" style="3" bestFit="1" customWidth="1"/>
    <col min="11015" max="11015" width="14" style="3" bestFit="1" customWidth="1"/>
    <col min="11016" max="11016" width="16.85546875" style="3" customWidth="1"/>
    <col min="11017" max="11017" width="14" style="3" bestFit="1" customWidth="1"/>
    <col min="11018" max="11018" width="13.28515625" style="3" bestFit="1" customWidth="1"/>
    <col min="11019" max="11019" width="14" style="3" bestFit="1" customWidth="1"/>
    <col min="11020" max="11020" width="11.28515625" style="3" bestFit="1" customWidth="1"/>
    <col min="11021" max="11021" width="12.85546875" style="3" bestFit="1" customWidth="1"/>
    <col min="11022" max="11022" width="12.7109375" style="3" bestFit="1" customWidth="1"/>
    <col min="11023" max="11023" width="12.85546875" style="3" bestFit="1" customWidth="1"/>
    <col min="11024" max="11025" width="11.5703125" style="3" bestFit="1" customWidth="1"/>
    <col min="11026" max="11026" width="11.42578125" style="3" bestFit="1" customWidth="1"/>
    <col min="11027" max="11027" width="11.28515625" style="3" bestFit="1" customWidth="1"/>
    <col min="11028" max="11028" width="14" style="3" customWidth="1"/>
    <col min="11029" max="11029" width="13.85546875" style="3" bestFit="1" customWidth="1"/>
    <col min="11030" max="11030" width="12" style="3" customWidth="1"/>
    <col min="11031" max="11032" width="11.28515625" style="3" bestFit="1" customWidth="1"/>
    <col min="11033" max="11033" width="15.140625" style="3" customWidth="1"/>
    <col min="11034" max="11035" width="12.85546875" style="3" bestFit="1" customWidth="1"/>
    <col min="11036" max="11036" width="13.140625" style="3" customWidth="1"/>
    <col min="11037" max="11037" width="12.85546875" style="3" bestFit="1" customWidth="1"/>
    <col min="11038" max="11038" width="11.28515625" style="3" bestFit="1" customWidth="1"/>
    <col min="11039" max="11039" width="12.85546875" style="3" bestFit="1" customWidth="1"/>
    <col min="11040" max="11041" width="11.28515625" style="3" bestFit="1" customWidth="1"/>
    <col min="11042" max="11046" width="11.28515625" style="3" customWidth="1"/>
    <col min="11047" max="11047" width="12.85546875" style="3" bestFit="1" customWidth="1"/>
    <col min="11048" max="11051" width="11.28515625" style="3" customWidth="1"/>
    <col min="11052" max="11052" width="14.28515625" style="3" bestFit="1" customWidth="1"/>
    <col min="11053" max="11054" width="9.140625" style="3"/>
    <col min="11055" max="11056" width="15.42578125" style="3" bestFit="1" customWidth="1"/>
    <col min="11057" max="11057" width="10.140625" style="3" bestFit="1" customWidth="1"/>
    <col min="11058" max="11264" width="9.140625" style="3"/>
    <col min="11265" max="11265" width="3" style="3" bestFit="1" customWidth="1"/>
    <col min="11266" max="11266" width="31.85546875" style="3" bestFit="1" customWidth="1"/>
    <col min="11267" max="11267" width="13.85546875" style="3" customWidth="1"/>
    <col min="11268" max="11268" width="14" style="3" bestFit="1" customWidth="1"/>
    <col min="11269" max="11269" width="13.28515625" style="3" bestFit="1" customWidth="1"/>
    <col min="11270" max="11270" width="12.85546875" style="3" bestFit="1" customWidth="1"/>
    <col min="11271" max="11271" width="14" style="3" bestFit="1" customWidth="1"/>
    <col min="11272" max="11272" width="16.85546875" style="3" customWidth="1"/>
    <col min="11273" max="11273" width="14" style="3" bestFit="1" customWidth="1"/>
    <col min="11274" max="11274" width="13.28515625" style="3" bestFit="1" customWidth="1"/>
    <col min="11275" max="11275" width="14" style="3" bestFit="1" customWidth="1"/>
    <col min="11276" max="11276" width="11.28515625" style="3" bestFit="1" customWidth="1"/>
    <col min="11277" max="11277" width="12.85546875" style="3" bestFit="1" customWidth="1"/>
    <col min="11278" max="11278" width="12.7109375" style="3" bestFit="1" customWidth="1"/>
    <col min="11279" max="11279" width="12.85546875" style="3" bestFit="1" customWidth="1"/>
    <col min="11280" max="11281" width="11.5703125" style="3" bestFit="1" customWidth="1"/>
    <col min="11282" max="11282" width="11.42578125" style="3" bestFit="1" customWidth="1"/>
    <col min="11283" max="11283" width="11.28515625" style="3" bestFit="1" customWidth="1"/>
    <col min="11284" max="11284" width="14" style="3" customWidth="1"/>
    <col min="11285" max="11285" width="13.85546875" style="3" bestFit="1" customWidth="1"/>
    <col min="11286" max="11286" width="12" style="3" customWidth="1"/>
    <col min="11287" max="11288" width="11.28515625" style="3" bestFit="1" customWidth="1"/>
    <col min="11289" max="11289" width="15.140625" style="3" customWidth="1"/>
    <col min="11290" max="11291" width="12.85546875" style="3" bestFit="1" customWidth="1"/>
    <col min="11292" max="11292" width="13.140625" style="3" customWidth="1"/>
    <col min="11293" max="11293" width="12.85546875" style="3" bestFit="1" customWidth="1"/>
    <col min="11294" max="11294" width="11.28515625" style="3" bestFit="1" customWidth="1"/>
    <col min="11295" max="11295" width="12.85546875" style="3" bestFit="1" customWidth="1"/>
    <col min="11296" max="11297" width="11.28515625" style="3" bestFit="1" customWidth="1"/>
    <col min="11298" max="11302" width="11.28515625" style="3" customWidth="1"/>
    <col min="11303" max="11303" width="12.85546875" style="3" bestFit="1" customWidth="1"/>
    <col min="11304" max="11307" width="11.28515625" style="3" customWidth="1"/>
    <col min="11308" max="11308" width="14.28515625" style="3" bestFit="1" customWidth="1"/>
    <col min="11309" max="11310" width="9.140625" style="3"/>
    <col min="11311" max="11312" width="15.42578125" style="3" bestFit="1" customWidth="1"/>
    <col min="11313" max="11313" width="10.140625" style="3" bestFit="1" customWidth="1"/>
    <col min="11314" max="11520" width="9.140625" style="3"/>
    <col min="11521" max="11521" width="3" style="3" bestFit="1" customWidth="1"/>
    <col min="11522" max="11522" width="31.85546875" style="3" bestFit="1" customWidth="1"/>
    <col min="11523" max="11523" width="13.85546875" style="3" customWidth="1"/>
    <col min="11524" max="11524" width="14" style="3" bestFit="1" customWidth="1"/>
    <col min="11525" max="11525" width="13.28515625" style="3" bestFit="1" customWidth="1"/>
    <col min="11526" max="11526" width="12.85546875" style="3" bestFit="1" customWidth="1"/>
    <col min="11527" max="11527" width="14" style="3" bestFit="1" customWidth="1"/>
    <col min="11528" max="11528" width="16.85546875" style="3" customWidth="1"/>
    <col min="11529" max="11529" width="14" style="3" bestFit="1" customWidth="1"/>
    <col min="11530" max="11530" width="13.28515625" style="3" bestFit="1" customWidth="1"/>
    <col min="11531" max="11531" width="14" style="3" bestFit="1" customWidth="1"/>
    <col min="11532" max="11532" width="11.28515625" style="3" bestFit="1" customWidth="1"/>
    <col min="11533" max="11533" width="12.85546875" style="3" bestFit="1" customWidth="1"/>
    <col min="11534" max="11534" width="12.7109375" style="3" bestFit="1" customWidth="1"/>
    <col min="11535" max="11535" width="12.85546875" style="3" bestFit="1" customWidth="1"/>
    <col min="11536" max="11537" width="11.5703125" style="3" bestFit="1" customWidth="1"/>
    <col min="11538" max="11538" width="11.42578125" style="3" bestFit="1" customWidth="1"/>
    <col min="11539" max="11539" width="11.28515625" style="3" bestFit="1" customWidth="1"/>
    <col min="11540" max="11540" width="14" style="3" customWidth="1"/>
    <col min="11541" max="11541" width="13.85546875" style="3" bestFit="1" customWidth="1"/>
    <col min="11542" max="11542" width="12" style="3" customWidth="1"/>
    <col min="11543" max="11544" width="11.28515625" style="3" bestFit="1" customWidth="1"/>
    <col min="11545" max="11545" width="15.140625" style="3" customWidth="1"/>
    <col min="11546" max="11547" width="12.85546875" style="3" bestFit="1" customWidth="1"/>
    <col min="11548" max="11548" width="13.140625" style="3" customWidth="1"/>
    <col min="11549" max="11549" width="12.85546875" style="3" bestFit="1" customWidth="1"/>
    <col min="11550" max="11550" width="11.28515625" style="3" bestFit="1" customWidth="1"/>
    <col min="11551" max="11551" width="12.85546875" style="3" bestFit="1" customWidth="1"/>
    <col min="11552" max="11553" width="11.28515625" style="3" bestFit="1" customWidth="1"/>
    <col min="11554" max="11558" width="11.28515625" style="3" customWidth="1"/>
    <col min="11559" max="11559" width="12.85546875" style="3" bestFit="1" customWidth="1"/>
    <col min="11560" max="11563" width="11.28515625" style="3" customWidth="1"/>
    <col min="11564" max="11564" width="14.28515625" style="3" bestFit="1" customWidth="1"/>
    <col min="11565" max="11566" width="9.140625" style="3"/>
    <col min="11567" max="11568" width="15.42578125" style="3" bestFit="1" customWidth="1"/>
    <col min="11569" max="11569" width="10.140625" style="3" bestFit="1" customWidth="1"/>
    <col min="11570" max="11776" width="9.140625" style="3"/>
    <col min="11777" max="11777" width="3" style="3" bestFit="1" customWidth="1"/>
    <col min="11778" max="11778" width="31.85546875" style="3" bestFit="1" customWidth="1"/>
    <col min="11779" max="11779" width="13.85546875" style="3" customWidth="1"/>
    <col min="11780" max="11780" width="14" style="3" bestFit="1" customWidth="1"/>
    <col min="11781" max="11781" width="13.28515625" style="3" bestFit="1" customWidth="1"/>
    <col min="11782" max="11782" width="12.85546875" style="3" bestFit="1" customWidth="1"/>
    <col min="11783" max="11783" width="14" style="3" bestFit="1" customWidth="1"/>
    <col min="11784" max="11784" width="16.85546875" style="3" customWidth="1"/>
    <col min="11785" max="11785" width="14" style="3" bestFit="1" customWidth="1"/>
    <col min="11786" max="11786" width="13.28515625" style="3" bestFit="1" customWidth="1"/>
    <col min="11787" max="11787" width="14" style="3" bestFit="1" customWidth="1"/>
    <col min="11788" max="11788" width="11.28515625" style="3" bestFit="1" customWidth="1"/>
    <col min="11789" max="11789" width="12.85546875" style="3" bestFit="1" customWidth="1"/>
    <col min="11790" max="11790" width="12.7109375" style="3" bestFit="1" customWidth="1"/>
    <col min="11791" max="11791" width="12.85546875" style="3" bestFit="1" customWidth="1"/>
    <col min="11792" max="11793" width="11.5703125" style="3" bestFit="1" customWidth="1"/>
    <col min="11794" max="11794" width="11.42578125" style="3" bestFit="1" customWidth="1"/>
    <col min="11795" max="11795" width="11.28515625" style="3" bestFit="1" customWidth="1"/>
    <col min="11796" max="11796" width="14" style="3" customWidth="1"/>
    <col min="11797" max="11797" width="13.85546875" style="3" bestFit="1" customWidth="1"/>
    <col min="11798" max="11798" width="12" style="3" customWidth="1"/>
    <col min="11799" max="11800" width="11.28515625" style="3" bestFit="1" customWidth="1"/>
    <col min="11801" max="11801" width="15.140625" style="3" customWidth="1"/>
    <col min="11802" max="11803" width="12.85546875" style="3" bestFit="1" customWidth="1"/>
    <col min="11804" max="11804" width="13.140625" style="3" customWidth="1"/>
    <col min="11805" max="11805" width="12.85546875" style="3" bestFit="1" customWidth="1"/>
    <col min="11806" max="11806" width="11.28515625" style="3" bestFit="1" customWidth="1"/>
    <col min="11807" max="11807" width="12.85546875" style="3" bestFit="1" customWidth="1"/>
    <col min="11808" max="11809" width="11.28515625" style="3" bestFit="1" customWidth="1"/>
    <col min="11810" max="11814" width="11.28515625" style="3" customWidth="1"/>
    <col min="11815" max="11815" width="12.85546875" style="3" bestFit="1" customWidth="1"/>
    <col min="11816" max="11819" width="11.28515625" style="3" customWidth="1"/>
    <col min="11820" max="11820" width="14.28515625" style="3" bestFit="1" customWidth="1"/>
    <col min="11821" max="11822" width="9.140625" style="3"/>
    <col min="11823" max="11824" width="15.42578125" style="3" bestFit="1" customWidth="1"/>
    <col min="11825" max="11825" width="10.140625" style="3" bestFit="1" customWidth="1"/>
    <col min="11826" max="12032" width="9.140625" style="3"/>
    <col min="12033" max="12033" width="3" style="3" bestFit="1" customWidth="1"/>
    <col min="12034" max="12034" width="31.85546875" style="3" bestFit="1" customWidth="1"/>
    <col min="12035" max="12035" width="13.85546875" style="3" customWidth="1"/>
    <col min="12036" max="12036" width="14" style="3" bestFit="1" customWidth="1"/>
    <col min="12037" max="12037" width="13.28515625" style="3" bestFit="1" customWidth="1"/>
    <col min="12038" max="12038" width="12.85546875" style="3" bestFit="1" customWidth="1"/>
    <col min="12039" max="12039" width="14" style="3" bestFit="1" customWidth="1"/>
    <col min="12040" max="12040" width="16.85546875" style="3" customWidth="1"/>
    <col min="12041" max="12041" width="14" style="3" bestFit="1" customWidth="1"/>
    <col min="12042" max="12042" width="13.28515625" style="3" bestFit="1" customWidth="1"/>
    <col min="12043" max="12043" width="14" style="3" bestFit="1" customWidth="1"/>
    <col min="12044" max="12044" width="11.28515625" style="3" bestFit="1" customWidth="1"/>
    <col min="12045" max="12045" width="12.85546875" style="3" bestFit="1" customWidth="1"/>
    <col min="12046" max="12046" width="12.7109375" style="3" bestFit="1" customWidth="1"/>
    <col min="12047" max="12047" width="12.85546875" style="3" bestFit="1" customWidth="1"/>
    <col min="12048" max="12049" width="11.5703125" style="3" bestFit="1" customWidth="1"/>
    <col min="12050" max="12050" width="11.42578125" style="3" bestFit="1" customWidth="1"/>
    <col min="12051" max="12051" width="11.28515625" style="3" bestFit="1" customWidth="1"/>
    <col min="12052" max="12052" width="14" style="3" customWidth="1"/>
    <col min="12053" max="12053" width="13.85546875" style="3" bestFit="1" customWidth="1"/>
    <col min="12054" max="12054" width="12" style="3" customWidth="1"/>
    <col min="12055" max="12056" width="11.28515625" style="3" bestFit="1" customWidth="1"/>
    <col min="12057" max="12057" width="15.140625" style="3" customWidth="1"/>
    <col min="12058" max="12059" width="12.85546875" style="3" bestFit="1" customWidth="1"/>
    <col min="12060" max="12060" width="13.140625" style="3" customWidth="1"/>
    <col min="12061" max="12061" width="12.85546875" style="3" bestFit="1" customWidth="1"/>
    <col min="12062" max="12062" width="11.28515625" style="3" bestFit="1" customWidth="1"/>
    <col min="12063" max="12063" width="12.85546875" style="3" bestFit="1" customWidth="1"/>
    <col min="12064" max="12065" width="11.28515625" style="3" bestFit="1" customWidth="1"/>
    <col min="12066" max="12070" width="11.28515625" style="3" customWidth="1"/>
    <col min="12071" max="12071" width="12.85546875" style="3" bestFit="1" customWidth="1"/>
    <col min="12072" max="12075" width="11.28515625" style="3" customWidth="1"/>
    <col min="12076" max="12076" width="14.28515625" style="3" bestFit="1" customWidth="1"/>
    <col min="12077" max="12078" width="9.140625" style="3"/>
    <col min="12079" max="12080" width="15.42578125" style="3" bestFit="1" customWidth="1"/>
    <col min="12081" max="12081" width="10.140625" style="3" bestFit="1" customWidth="1"/>
    <col min="12082" max="12288" width="9.140625" style="3"/>
    <col min="12289" max="12289" width="3" style="3" bestFit="1" customWidth="1"/>
    <col min="12290" max="12290" width="31.85546875" style="3" bestFit="1" customWidth="1"/>
    <col min="12291" max="12291" width="13.85546875" style="3" customWidth="1"/>
    <col min="12292" max="12292" width="14" style="3" bestFit="1" customWidth="1"/>
    <col min="12293" max="12293" width="13.28515625" style="3" bestFit="1" customWidth="1"/>
    <col min="12294" max="12294" width="12.85546875" style="3" bestFit="1" customWidth="1"/>
    <col min="12295" max="12295" width="14" style="3" bestFit="1" customWidth="1"/>
    <col min="12296" max="12296" width="16.85546875" style="3" customWidth="1"/>
    <col min="12297" max="12297" width="14" style="3" bestFit="1" customWidth="1"/>
    <col min="12298" max="12298" width="13.28515625" style="3" bestFit="1" customWidth="1"/>
    <col min="12299" max="12299" width="14" style="3" bestFit="1" customWidth="1"/>
    <col min="12300" max="12300" width="11.28515625" style="3" bestFit="1" customWidth="1"/>
    <col min="12301" max="12301" width="12.85546875" style="3" bestFit="1" customWidth="1"/>
    <col min="12302" max="12302" width="12.7109375" style="3" bestFit="1" customWidth="1"/>
    <col min="12303" max="12303" width="12.85546875" style="3" bestFit="1" customWidth="1"/>
    <col min="12304" max="12305" width="11.5703125" style="3" bestFit="1" customWidth="1"/>
    <col min="12306" max="12306" width="11.42578125" style="3" bestFit="1" customWidth="1"/>
    <col min="12307" max="12307" width="11.28515625" style="3" bestFit="1" customWidth="1"/>
    <col min="12308" max="12308" width="14" style="3" customWidth="1"/>
    <col min="12309" max="12309" width="13.85546875" style="3" bestFit="1" customWidth="1"/>
    <col min="12310" max="12310" width="12" style="3" customWidth="1"/>
    <col min="12311" max="12312" width="11.28515625" style="3" bestFit="1" customWidth="1"/>
    <col min="12313" max="12313" width="15.140625" style="3" customWidth="1"/>
    <col min="12314" max="12315" width="12.85546875" style="3" bestFit="1" customWidth="1"/>
    <col min="12316" max="12316" width="13.140625" style="3" customWidth="1"/>
    <col min="12317" max="12317" width="12.85546875" style="3" bestFit="1" customWidth="1"/>
    <col min="12318" max="12318" width="11.28515625" style="3" bestFit="1" customWidth="1"/>
    <col min="12319" max="12319" width="12.85546875" style="3" bestFit="1" customWidth="1"/>
    <col min="12320" max="12321" width="11.28515625" style="3" bestFit="1" customWidth="1"/>
    <col min="12322" max="12326" width="11.28515625" style="3" customWidth="1"/>
    <col min="12327" max="12327" width="12.85546875" style="3" bestFit="1" customWidth="1"/>
    <col min="12328" max="12331" width="11.28515625" style="3" customWidth="1"/>
    <col min="12332" max="12332" width="14.28515625" style="3" bestFit="1" customWidth="1"/>
    <col min="12333" max="12334" width="9.140625" style="3"/>
    <col min="12335" max="12336" width="15.42578125" style="3" bestFit="1" customWidth="1"/>
    <col min="12337" max="12337" width="10.140625" style="3" bestFit="1" customWidth="1"/>
    <col min="12338" max="12544" width="9.140625" style="3"/>
    <col min="12545" max="12545" width="3" style="3" bestFit="1" customWidth="1"/>
    <col min="12546" max="12546" width="31.85546875" style="3" bestFit="1" customWidth="1"/>
    <col min="12547" max="12547" width="13.85546875" style="3" customWidth="1"/>
    <col min="12548" max="12548" width="14" style="3" bestFit="1" customWidth="1"/>
    <col min="12549" max="12549" width="13.28515625" style="3" bestFit="1" customWidth="1"/>
    <col min="12550" max="12550" width="12.85546875" style="3" bestFit="1" customWidth="1"/>
    <col min="12551" max="12551" width="14" style="3" bestFit="1" customWidth="1"/>
    <col min="12552" max="12552" width="16.85546875" style="3" customWidth="1"/>
    <col min="12553" max="12553" width="14" style="3" bestFit="1" customWidth="1"/>
    <col min="12554" max="12554" width="13.28515625" style="3" bestFit="1" customWidth="1"/>
    <col min="12555" max="12555" width="14" style="3" bestFit="1" customWidth="1"/>
    <col min="12556" max="12556" width="11.28515625" style="3" bestFit="1" customWidth="1"/>
    <col min="12557" max="12557" width="12.85546875" style="3" bestFit="1" customWidth="1"/>
    <col min="12558" max="12558" width="12.7109375" style="3" bestFit="1" customWidth="1"/>
    <col min="12559" max="12559" width="12.85546875" style="3" bestFit="1" customWidth="1"/>
    <col min="12560" max="12561" width="11.5703125" style="3" bestFit="1" customWidth="1"/>
    <col min="12562" max="12562" width="11.42578125" style="3" bestFit="1" customWidth="1"/>
    <col min="12563" max="12563" width="11.28515625" style="3" bestFit="1" customWidth="1"/>
    <col min="12564" max="12564" width="14" style="3" customWidth="1"/>
    <col min="12565" max="12565" width="13.85546875" style="3" bestFit="1" customWidth="1"/>
    <col min="12566" max="12566" width="12" style="3" customWidth="1"/>
    <col min="12567" max="12568" width="11.28515625" style="3" bestFit="1" customWidth="1"/>
    <col min="12569" max="12569" width="15.140625" style="3" customWidth="1"/>
    <col min="12570" max="12571" width="12.85546875" style="3" bestFit="1" customWidth="1"/>
    <col min="12572" max="12572" width="13.140625" style="3" customWidth="1"/>
    <col min="12573" max="12573" width="12.85546875" style="3" bestFit="1" customWidth="1"/>
    <col min="12574" max="12574" width="11.28515625" style="3" bestFit="1" customWidth="1"/>
    <col min="12575" max="12575" width="12.85546875" style="3" bestFit="1" customWidth="1"/>
    <col min="12576" max="12577" width="11.28515625" style="3" bestFit="1" customWidth="1"/>
    <col min="12578" max="12582" width="11.28515625" style="3" customWidth="1"/>
    <col min="12583" max="12583" width="12.85546875" style="3" bestFit="1" customWidth="1"/>
    <col min="12584" max="12587" width="11.28515625" style="3" customWidth="1"/>
    <col min="12588" max="12588" width="14.28515625" style="3" bestFit="1" customWidth="1"/>
    <col min="12589" max="12590" width="9.140625" style="3"/>
    <col min="12591" max="12592" width="15.42578125" style="3" bestFit="1" customWidth="1"/>
    <col min="12593" max="12593" width="10.140625" style="3" bestFit="1" customWidth="1"/>
    <col min="12594" max="12800" width="9.140625" style="3"/>
    <col min="12801" max="12801" width="3" style="3" bestFit="1" customWidth="1"/>
    <col min="12802" max="12802" width="31.85546875" style="3" bestFit="1" customWidth="1"/>
    <col min="12803" max="12803" width="13.85546875" style="3" customWidth="1"/>
    <col min="12804" max="12804" width="14" style="3" bestFit="1" customWidth="1"/>
    <col min="12805" max="12805" width="13.28515625" style="3" bestFit="1" customWidth="1"/>
    <col min="12806" max="12806" width="12.85546875" style="3" bestFit="1" customWidth="1"/>
    <col min="12807" max="12807" width="14" style="3" bestFit="1" customWidth="1"/>
    <col min="12808" max="12808" width="16.85546875" style="3" customWidth="1"/>
    <col min="12809" max="12809" width="14" style="3" bestFit="1" customWidth="1"/>
    <col min="12810" max="12810" width="13.28515625" style="3" bestFit="1" customWidth="1"/>
    <col min="12811" max="12811" width="14" style="3" bestFit="1" customWidth="1"/>
    <col min="12812" max="12812" width="11.28515625" style="3" bestFit="1" customWidth="1"/>
    <col min="12813" max="12813" width="12.85546875" style="3" bestFit="1" customWidth="1"/>
    <col min="12814" max="12814" width="12.7109375" style="3" bestFit="1" customWidth="1"/>
    <col min="12815" max="12815" width="12.85546875" style="3" bestFit="1" customWidth="1"/>
    <col min="12816" max="12817" width="11.5703125" style="3" bestFit="1" customWidth="1"/>
    <col min="12818" max="12818" width="11.42578125" style="3" bestFit="1" customWidth="1"/>
    <col min="12819" max="12819" width="11.28515625" style="3" bestFit="1" customWidth="1"/>
    <col min="12820" max="12820" width="14" style="3" customWidth="1"/>
    <col min="12821" max="12821" width="13.85546875" style="3" bestFit="1" customWidth="1"/>
    <col min="12822" max="12822" width="12" style="3" customWidth="1"/>
    <col min="12823" max="12824" width="11.28515625" style="3" bestFit="1" customWidth="1"/>
    <col min="12825" max="12825" width="15.140625" style="3" customWidth="1"/>
    <col min="12826" max="12827" width="12.85546875" style="3" bestFit="1" customWidth="1"/>
    <col min="12828" max="12828" width="13.140625" style="3" customWidth="1"/>
    <col min="12829" max="12829" width="12.85546875" style="3" bestFit="1" customWidth="1"/>
    <col min="12830" max="12830" width="11.28515625" style="3" bestFit="1" customWidth="1"/>
    <col min="12831" max="12831" width="12.85546875" style="3" bestFit="1" customWidth="1"/>
    <col min="12832" max="12833" width="11.28515625" style="3" bestFit="1" customWidth="1"/>
    <col min="12834" max="12838" width="11.28515625" style="3" customWidth="1"/>
    <col min="12839" max="12839" width="12.85546875" style="3" bestFit="1" customWidth="1"/>
    <col min="12840" max="12843" width="11.28515625" style="3" customWidth="1"/>
    <col min="12844" max="12844" width="14.28515625" style="3" bestFit="1" customWidth="1"/>
    <col min="12845" max="12846" width="9.140625" style="3"/>
    <col min="12847" max="12848" width="15.42578125" style="3" bestFit="1" customWidth="1"/>
    <col min="12849" max="12849" width="10.140625" style="3" bestFit="1" customWidth="1"/>
    <col min="12850" max="13056" width="9.140625" style="3"/>
    <col min="13057" max="13057" width="3" style="3" bestFit="1" customWidth="1"/>
    <col min="13058" max="13058" width="31.85546875" style="3" bestFit="1" customWidth="1"/>
    <col min="13059" max="13059" width="13.85546875" style="3" customWidth="1"/>
    <col min="13060" max="13060" width="14" style="3" bestFit="1" customWidth="1"/>
    <col min="13061" max="13061" width="13.28515625" style="3" bestFit="1" customWidth="1"/>
    <col min="13062" max="13062" width="12.85546875" style="3" bestFit="1" customWidth="1"/>
    <col min="13063" max="13063" width="14" style="3" bestFit="1" customWidth="1"/>
    <col min="13064" max="13064" width="16.85546875" style="3" customWidth="1"/>
    <col min="13065" max="13065" width="14" style="3" bestFit="1" customWidth="1"/>
    <col min="13066" max="13066" width="13.28515625" style="3" bestFit="1" customWidth="1"/>
    <col min="13067" max="13067" width="14" style="3" bestFit="1" customWidth="1"/>
    <col min="13068" max="13068" width="11.28515625" style="3" bestFit="1" customWidth="1"/>
    <col min="13069" max="13069" width="12.85546875" style="3" bestFit="1" customWidth="1"/>
    <col min="13070" max="13070" width="12.7109375" style="3" bestFit="1" customWidth="1"/>
    <col min="13071" max="13071" width="12.85546875" style="3" bestFit="1" customWidth="1"/>
    <col min="13072" max="13073" width="11.5703125" style="3" bestFit="1" customWidth="1"/>
    <col min="13074" max="13074" width="11.42578125" style="3" bestFit="1" customWidth="1"/>
    <col min="13075" max="13075" width="11.28515625" style="3" bestFit="1" customWidth="1"/>
    <col min="13076" max="13076" width="14" style="3" customWidth="1"/>
    <col min="13077" max="13077" width="13.85546875" style="3" bestFit="1" customWidth="1"/>
    <col min="13078" max="13078" width="12" style="3" customWidth="1"/>
    <col min="13079" max="13080" width="11.28515625" style="3" bestFit="1" customWidth="1"/>
    <col min="13081" max="13081" width="15.140625" style="3" customWidth="1"/>
    <col min="13082" max="13083" width="12.85546875" style="3" bestFit="1" customWidth="1"/>
    <col min="13084" max="13084" width="13.140625" style="3" customWidth="1"/>
    <col min="13085" max="13085" width="12.85546875" style="3" bestFit="1" customWidth="1"/>
    <col min="13086" max="13086" width="11.28515625" style="3" bestFit="1" customWidth="1"/>
    <col min="13087" max="13087" width="12.85546875" style="3" bestFit="1" customWidth="1"/>
    <col min="13088" max="13089" width="11.28515625" style="3" bestFit="1" customWidth="1"/>
    <col min="13090" max="13094" width="11.28515625" style="3" customWidth="1"/>
    <col min="13095" max="13095" width="12.85546875" style="3" bestFit="1" customWidth="1"/>
    <col min="13096" max="13099" width="11.28515625" style="3" customWidth="1"/>
    <col min="13100" max="13100" width="14.28515625" style="3" bestFit="1" customWidth="1"/>
    <col min="13101" max="13102" width="9.140625" style="3"/>
    <col min="13103" max="13104" width="15.42578125" style="3" bestFit="1" customWidth="1"/>
    <col min="13105" max="13105" width="10.140625" style="3" bestFit="1" customWidth="1"/>
    <col min="13106" max="13312" width="9.140625" style="3"/>
    <col min="13313" max="13313" width="3" style="3" bestFit="1" customWidth="1"/>
    <col min="13314" max="13314" width="31.85546875" style="3" bestFit="1" customWidth="1"/>
    <col min="13315" max="13315" width="13.85546875" style="3" customWidth="1"/>
    <col min="13316" max="13316" width="14" style="3" bestFit="1" customWidth="1"/>
    <col min="13317" max="13317" width="13.28515625" style="3" bestFit="1" customWidth="1"/>
    <col min="13318" max="13318" width="12.85546875" style="3" bestFit="1" customWidth="1"/>
    <col min="13319" max="13319" width="14" style="3" bestFit="1" customWidth="1"/>
    <col min="13320" max="13320" width="16.85546875" style="3" customWidth="1"/>
    <col min="13321" max="13321" width="14" style="3" bestFit="1" customWidth="1"/>
    <col min="13322" max="13322" width="13.28515625" style="3" bestFit="1" customWidth="1"/>
    <col min="13323" max="13323" width="14" style="3" bestFit="1" customWidth="1"/>
    <col min="13324" max="13324" width="11.28515625" style="3" bestFit="1" customWidth="1"/>
    <col min="13325" max="13325" width="12.85546875" style="3" bestFit="1" customWidth="1"/>
    <col min="13326" max="13326" width="12.7109375" style="3" bestFit="1" customWidth="1"/>
    <col min="13327" max="13327" width="12.85546875" style="3" bestFit="1" customWidth="1"/>
    <col min="13328" max="13329" width="11.5703125" style="3" bestFit="1" customWidth="1"/>
    <col min="13330" max="13330" width="11.42578125" style="3" bestFit="1" customWidth="1"/>
    <col min="13331" max="13331" width="11.28515625" style="3" bestFit="1" customWidth="1"/>
    <col min="13332" max="13332" width="14" style="3" customWidth="1"/>
    <col min="13333" max="13333" width="13.85546875" style="3" bestFit="1" customWidth="1"/>
    <col min="13334" max="13334" width="12" style="3" customWidth="1"/>
    <col min="13335" max="13336" width="11.28515625" style="3" bestFit="1" customWidth="1"/>
    <col min="13337" max="13337" width="15.140625" style="3" customWidth="1"/>
    <col min="13338" max="13339" width="12.85546875" style="3" bestFit="1" customWidth="1"/>
    <col min="13340" max="13340" width="13.140625" style="3" customWidth="1"/>
    <col min="13341" max="13341" width="12.85546875" style="3" bestFit="1" customWidth="1"/>
    <col min="13342" max="13342" width="11.28515625" style="3" bestFit="1" customWidth="1"/>
    <col min="13343" max="13343" width="12.85546875" style="3" bestFit="1" customWidth="1"/>
    <col min="13344" max="13345" width="11.28515625" style="3" bestFit="1" customWidth="1"/>
    <col min="13346" max="13350" width="11.28515625" style="3" customWidth="1"/>
    <col min="13351" max="13351" width="12.85546875" style="3" bestFit="1" customWidth="1"/>
    <col min="13352" max="13355" width="11.28515625" style="3" customWidth="1"/>
    <col min="13356" max="13356" width="14.28515625" style="3" bestFit="1" customWidth="1"/>
    <col min="13357" max="13358" width="9.140625" style="3"/>
    <col min="13359" max="13360" width="15.42578125" style="3" bestFit="1" customWidth="1"/>
    <col min="13361" max="13361" width="10.140625" style="3" bestFit="1" customWidth="1"/>
    <col min="13362" max="13568" width="9.140625" style="3"/>
    <col min="13569" max="13569" width="3" style="3" bestFit="1" customWidth="1"/>
    <col min="13570" max="13570" width="31.85546875" style="3" bestFit="1" customWidth="1"/>
    <col min="13571" max="13571" width="13.85546875" style="3" customWidth="1"/>
    <col min="13572" max="13572" width="14" style="3" bestFit="1" customWidth="1"/>
    <col min="13573" max="13573" width="13.28515625" style="3" bestFit="1" customWidth="1"/>
    <col min="13574" max="13574" width="12.85546875" style="3" bestFit="1" customWidth="1"/>
    <col min="13575" max="13575" width="14" style="3" bestFit="1" customWidth="1"/>
    <col min="13576" max="13576" width="16.85546875" style="3" customWidth="1"/>
    <col min="13577" max="13577" width="14" style="3" bestFit="1" customWidth="1"/>
    <col min="13578" max="13578" width="13.28515625" style="3" bestFit="1" customWidth="1"/>
    <col min="13579" max="13579" width="14" style="3" bestFit="1" customWidth="1"/>
    <col min="13580" max="13580" width="11.28515625" style="3" bestFit="1" customWidth="1"/>
    <col min="13581" max="13581" width="12.85546875" style="3" bestFit="1" customWidth="1"/>
    <col min="13582" max="13582" width="12.7109375" style="3" bestFit="1" customWidth="1"/>
    <col min="13583" max="13583" width="12.85546875" style="3" bestFit="1" customWidth="1"/>
    <col min="13584" max="13585" width="11.5703125" style="3" bestFit="1" customWidth="1"/>
    <col min="13586" max="13586" width="11.42578125" style="3" bestFit="1" customWidth="1"/>
    <col min="13587" max="13587" width="11.28515625" style="3" bestFit="1" customWidth="1"/>
    <col min="13588" max="13588" width="14" style="3" customWidth="1"/>
    <col min="13589" max="13589" width="13.85546875" style="3" bestFit="1" customWidth="1"/>
    <col min="13590" max="13590" width="12" style="3" customWidth="1"/>
    <col min="13591" max="13592" width="11.28515625" style="3" bestFit="1" customWidth="1"/>
    <col min="13593" max="13593" width="15.140625" style="3" customWidth="1"/>
    <col min="13594" max="13595" width="12.85546875" style="3" bestFit="1" customWidth="1"/>
    <col min="13596" max="13596" width="13.140625" style="3" customWidth="1"/>
    <col min="13597" max="13597" width="12.85546875" style="3" bestFit="1" customWidth="1"/>
    <col min="13598" max="13598" width="11.28515625" style="3" bestFit="1" customWidth="1"/>
    <col min="13599" max="13599" width="12.85546875" style="3" bestFit="1" customWidth="1"/>
    <col min="13600" max="13601" width="11.28515625" style="3" bestFit="1" customWidth="1"/>
    <col min="13602" max="13606" width="11.28515625" style="3" customWidth="1"/>
    <col min="13607" max="13607" width="12.85546875" style="3" bestFit="1" customWidth="1"/>
    <col min="13608" max="13611" width="11.28515625" style="3" customWidth="1"/>
    <col min="13612" max="13612" width="14.28515625" style="3" bestFit="1" customWidth="1"/>
    <col min="13613" max="13614" width="9.140625" style="3"/>
    <col min="13615" max="13616" width="15.42578125" style="3" bestFit="1" customWidth="1"/>
    <col min="13617" max="13617" width="10.140625" style="3" bestFit="1" customWidth="1"/>
    <col min="13618" max="13824" width="9.140625" style="3"/>
    <col min="13825" max="13825" width="3" style="3" bestFit="1" customWidth="1"/>
    <col min="13826" max="13826" width="31.85546875" style="3" bestFit="1" customWidth="1"/>
    <col min="13827" max="13827" width="13.85546875" style="3" customWidth="1"/>
    <col min="13828" max="13828" width="14" style="3" bestFit="1" customWidth="1"/>
    <col min="13829" max="13829" width="13.28515625" style="3" bestFit="1" customWidth="1"/>
    <col min="13830" max="13830" width="12.85546875" style="3" bestFit="1" customWidth="1"/>
    <col min="13831" max="13831" width="14" style="3" bestFit="1" customWidth="1"/>
    <col min="13832" max="13832" width="16.85546875" style="3" customWidth="1"/>
    <col min="13833" max="13833" width="14" style="3" bestFit="1" customWidth="1"/>
    <col min="13834" max="13834" width="13.28515625" style="3" bestFit="1" customWidth="1"/>
    <col min="13835" max="13835" width="14" style="3" bestFit="1" customWidth="1"/>
    <col min="13836" max="13836" width="11.28515625" style="3" bestFit="1" customWidth="1"/>
    <col min="13837" max="13837" width="12.85546875" style="3" bestFit="1" customWidth="1"/>
    <col min="13838" max="13838" width="12.7109375" style="3" bestFit="1" customWidth="1"/>
    <col min="13839" max="13839" width="12.85546875" style="3" bestFit="1" customWidth="1"/>
    <col min="13840" max="13841" width="11.5703125" style="3" bestFit="1" customWidth="1"/>
    <col min="13842" max="13842" width="11.42578125" style="3" bestFit="1" customWidth="1"/>
    <col min="13843" max="13843" width="11.28515625" style="3" bestFit="1" customWidth="1"/>
    <col min="13844" max="13844" width="14" style="3" customWidth="1"/>
    <col min="13845" max="13845" width="13.85546875" style="3" bestFit="1" customWidth="1"/>
    <col min="13846" max="13846" width="12" style="3" customWidth="1"/>
    <col min="13847" max="13848" width="11.28515625" style="3" bestFit="1" customWidth="1"/>
    <col min="13849" max="13849" width="15.140625" style="3" customWidth="1"/>
    <col min="13850" max="13851" width="12.85546875" style="3" bestFit="1" customWidth="1"/>
    <col min="13852" max="13852" width="13.140625" style="3" customWidth="1"/>
    <col min="13853" max="13853" width="12.85546875" style="3" bestFit="1" customWidth="1"/>
    <col min="13854" max="13854" width="11.28515625" style="3" bestFit="1" customWidth="1"/>
    <col min="13855" max="13855" width="12.85546875" style="3" bestFit="1" customWidth="1"/>
    <col min="13856" max="13857" width="11.28515625" style="3" bestFit="1" customWidth="1"/>
    <col min="13858" max="13862" width="11.28515625" style="3" customWidth="1"/>
    <col min="13863" max="13863" width="12.85546875" style="3" bestFit="1" customWidth="1"/>
    <col min="13864" max="13867" width="11.28515625" style="3" customWidth="1"/>
    <col min="13868" max="13868" width="14.28515625" style="3" bestFit="1" customWidth="1"/>
    <col min="13869" max="13870" width="9.140625" style="3"/>
    <col min="13871" max="13872" width="15.42578125" style="3" bestFit="1" customWidth="1"/>
    <col min="13873" max="13873" width="10.140625" style="3" bestFit="1" customWidth="1"/>
    <col min="13874" max="14080" width="9.140625" style="3"/>
    <col min="14081" max="14081" width="3" style="3" bestFit="1" customWidth="1"/>
    <col min="14082" max="14082" width="31.85546875" style="3" bestFit="1" customWidth="1"/>
    <col min="14083" max="14083" width="13.85546875" style="3" customWidth="1"/>
    <col min="14084" max="14084" width="14" style="3" bestFit="1" customWidth="1"/>
    <col min="14085" max="14085" width="13.28515625" style="3" bestFit="1" customWidth="1"/>
    <col min="14086" max="14086" width="12.85546875" style="3" bestFit="1" customWidth="1"/>
    <col min="14087" max="14087" width="14" style="3" bestFit="1" customWidth="1"/>
    <col min="14088" max="14088" width="16.85546875" style="3" customWidth="1"/>
    <col min="14089" max="14089" width="14" style="3" bestFit="1" customWidth="1"/>
    <col min="14090" max="14090" width="13.28515625" style="3" bestFit="1" customWidth="1"/>
    <col min="14091" max="14091" width="14" style="3" bestFit="1" customWidth="1"/>
    <col min="14092" max="14092" width="11.28515625" style="3" bestFit="1" customWidth="1"/>
    <col min="14093" max="14093" width="12.85546875" style="3" bestFit="1" customWidth="1"/>
    <col min="14094" max="14094" width="12.7109375" style="3" bestFit="1" customWidth="1"/>
    <col min="14095" max="14095" width="12.85546875" style="3" bestFit="1" customWidth="1"/>
    <col min="14096" max="14097" width="11.5703125" style="3" bestFit="1" customWidth="1"/>
    <col min="14098" max="14098" width="11.42578125" style="3" bestFit="1" customWidth="1"/>
    <col min="14099" max="14099" width="11.28515625" style="3" bestFit="1" customWidth="1"/>
    <col min="14100" max="14100" width="14" style="3" customWidth="1"/>
    <col min="14101" max="14101" width="13.85546875" style="3" bestFit="1" customWidth="1"/>
    <col min="14102" max="14102" width="12" style="3" customWidth="1"/>
    <col min="14103" max="14104" width="11.28515625" style="3" bestFit="1" customWidth="1"/>
    <col min="14105" max="14105" width="15.140625" style="3" customWidth="1"/>
    <col min="14106" max="14107" width="12.85546875" style="3" bestFit="1" customWidth="1"/>
    <col min="14108" max="14108" width="13.140625" style="3" customWidth="1"/>
    <col min="14109" max="14109" width="12.85546875" style="3" bestFit="1" customWidth="1"/>
    <col min="14110" max="14110" width="11.28515625" style="3" bestFit="1" customWidth="1"/>
    <col min="14111" max="14111" width="12.85546875" style="3" bestFit="1" customWidth="1"/>
    <col min="14112" max="14113" width="11.28515625" style="3" bestFit="1" customWidth="1"/>
    <col min="14114" max="14118" width="11.28515625" style="3" customWidth="1"/>
    <col min="14119" max="14119" width="12.85546875" style="3" bestFit="1" customWidth="1"/>
    <col min="14120" max="14123" width="11.28515625" style="3" customWidth="1"/>
    <col min="14124" max="14124" width="14.28515625" style="3" bestFit="1" customWidth="1"/>
    <col min="14125" max="14126" width="9.140625" style="3"/>
    <col min="14127" max="14128" width="15.42578125" style="3" bestFit="1" customWidth="1"/>
    <col min="14129" max="14129" width="10.140625" style="3" bestFit="1" customWidth="1"/>
    <col min="14130" max="14336" width="9.140625" style="3"/>
    <col min="14337" max="14337" width="3" style="3" bestFit="1" customWidth="1"/>
    <col min="14338" max="14338" width="31.85546875" style="3" bestFit="1" customWidth="1"/>
    <col min="14339" max="14339" width="13.85546875" style="3" customWidth="1"/>
    <col min="14340" max="14340" width="14" style="3" bestFit="1" customWidth="1"/>
    <col min="14341" max="14341" width="13.28515625" style="3" bestFit="1" customWidth="1"/>
    <col min="14342" max="14342" width="12.85546875" style="3" bestFit="1" customWidth="1"/>
    <col min="14343" max="14343" width="14" style="3" bestFit="1" customWidth="1"/>
    <col min="14344" max="14344" width="16.85546875" style="3" customWidth="1"/>
    <col min="14345" max="14345" width="14" style="3" bestFit="1" customWidth="1"/>
    <col min="14346" max="14346" width="13.28515625" style="3" bestFit="1" customWidth="1"/>
    <col min="14347" max="14347" width="14" style="3" bestFit="1" customWidth="1"/>
    <col min="14348" max="14348" width="11.28515625" style="3" bestFit="1" customWidth="1"/>
    <col min="14349" max="14349" width="12.85546875" style="3" bestFit="1" customWidth="1"/>
    <col min="14350" max="14350" width="12.7109375" style="3" bestFit="1" customWidth="1"/>
    <col min="14351" max="14351" width="12.85546875" style="3" bestFit="1" customWidth="1"/>
    <col min="14352" max="14353" width="11.5703125" style="3" bestFit="1" customWidth="1"/>
    <col min="14354" max="14354" width="11.42578125" style="3" bestFit="1" customWidth="1"/>
    <col min="14355" max="14355" width="11.28515625" style="3" bestFit="1" customWidth="1"/>
    <col min="14356" max="14356" width="14" style="3" customWidth="1"/>
    <col min="14357" max="14357" width="13.85546875" style="3" bestFit="1" customWidth="1"/>
    <col min="14358" max="14358" width="12" style="3" customWidth="1"/>
    <col min="14359" max="14360" width="11.28515625" style="3" bestFit="1" customWidth="1"/>
    <col min="14361" max="14361" width="15.140625" style="3" customWidth="1"/>
    <col min="14362" max="14363" width="12.85546875" style="3" bestFit="1" customWidth="1"/>
    <col min="14364" max="14364" width="13.140625" style="3" customWidth="1"/>
    <col min="14365" max="14365" width="12.85546875" style="3" bestFit="1" customWidth="1"/>
    <col min="14366" max="14366" width="11.28515625" style="3" bestFit="1" customWidth="1"/>
    <col min="14367" max="14367" width="12.85546875" style="3" bestFit="1" customWidth="1"/>
    <col min="14368" max="14369" width="11.28515625" style="3" bestFit="1" customWidth="1"/>
    <col min="14370" max="14374" width="11.28515625" style="3" customWidth="1"/>
    <col min="14375" max="14375" width="12.85546875" style="3" bestFit="1" customWidth="1"/>
    <col min="14376" max="14379" width="11.28515625" style="3" customWidth="1"/>
    <col min="14380" max="14380" width="14.28515625" style="3" bestFit="1" customWidth="1"/>
    <col min="14381" max="14382" width="9.140625" style="3"/>
    <col min="14383" max="14384" width="15.42578125" style="3" bestFit="1" customWidth="1"/>
    <col min="14385" max="14385" width="10.140625" style="3" bestFit="1" customWidth="1"/>
    <col min="14386" max="14592" width="9.140625" style="3"/>
    <col min="14593" max="14593" width="3" style="3" bestFit="1" customWidth="1"/>
    <col min="14594" max="14594" width="31.85546875" style="3" bestFit="1" customWidth="1"/>
    <col min="14595" max="14595" width="13.85546875" style="3" customWidth="1"/>
    <col min="14596" max="14596" width="14" style="3" bestFit="1" customWidth="1"/>
    <col min="14597" max="14597" width="13.28515625" style="3" bestFit="1" customWidth="1"/>
    <col min="14598" max="14598" width="12.85546875" style="3" bestFit="1" customWidth="1"/>
    <col min="14599" max="14599" width="14" style="3" bestFit="1" customWidth="1"/>
    <col min="14600" max="14600" width="16.85546875" style="3" customWidth="1"/>
    <col min="14601" max="14601" width="14" style="3" bestFit="1" customWidth="1"/>
    <col min="14602" max="14602" width="13.28515625" style="3" bestFit="1" customWidth="1"/>
    <col min="14603" max="14603" width="14" style="3" bestFit="1" customWidth="1"/>
    <col min="14604" max="14604" width="11.28515625" style="3" bestFit="1" customWidth="1"/>
    <col min="14605" max="14605" width="12.85546875" style="3" bestFit="1" customWidth="1"/>
    <col min="14606" max="14606" width="12.7109375" style="3" bestFit="1" customWidth="1"/>
    <col min="14607" max="14607" width="12.85546875" style="3" bestFit="1" customWidth="1"/>
    <col min="14608" max="14609" width="11.5703125" style="3" bestFit="1" customWidth="1"/>
    <col min="14610" max="14610" width="11.42578125" style="3" bestFit="1" customWidth="1"/>
    <col min="14611" max="14611" width="11.28515625" style="3" bestFit="1" customWidth="1"/>
    <col min="14612" max="14612" width="14" style="3" customWidth="1"/>
    <col min="14613" max="14613" width="13.85546875" style="3" bestFit="1" customWidth="1"/>
    <col min="14614" max="14614" width="12" style="3" customWidth="1"/>
    <col min="14615" max="14616" width="11.28515625" style="3" bestFit="1" customWidth="1"/>
    <col min="14617" max="14617" width="15.140625" style="3" customWidth="1"/>
    <col min="14618" max="14619" width="12.85546875" style="3" bestFit="1" customWidth="1"/>
    <col min="14620" max="14620" width="13.140625" style="3" customWidth="1"/>
    <col min="14621" max="14621" width="12.85546875" style="3" bestFit="1" customWidth="1"/>
    <col min="14622" max="14622" width="11.28515625" style="3" bestFit="1" customWidth="1"/>
    <col min="14623" max="14623" width="12.85546875" style="3" bestFit="1" customWidth="1"/>
    <col min="14624" max="14625" width="11.28515625" style="3" bestFit="1" customWidth="1"/>
    <col min="14626" max="14630" width="11.28515625" style="3" customWidth="1"/>
    <col min="14631" max="14631" width="12.85546875" style="3" bestFit="1" customWidth="1"/>
    <col min="14632" max="14635" width="11.28515625" style="3" customWidth="1"/>
    <col min="14636" max="14636" width="14.28515625" style="3" bestFit="1" customWidth="1"/>
    <col min="14637" max="14638" width="9.140625" style="3"/>
    <col min="14639" max="14640" width="15.42578125" style="3" bestFit="1" customWidth="1"/>
    <col min="14641" max="14641" width="10.140625" style="3" bestFit="1" customWidth="1"/>
    <col min="14642" max="14848" width="9.140625" style="3"/>
    <col min="14849" max="14849" width="3" style="3" bestFit="1" customWidth="1"/>
    <col min="14850" max="14850" width="31.85546875" style="3" bestFit="1" customWidth="1"/>
    <col min="14851" max="14851" width="13.85546875" style="3" customWidth="1"/>
    <col min="14852" max="14852" width="14" style="3" bestFit="1" customWidth="1"/>
    <col min="14853" max="14853" width="13.28515625" style="3" bestFit="1" customWidth="1"/>
    <col min="14854" max="14854" width="12.85546875" style="3" bestFit="1" customWidth="1"/>
    <col min="14855" max="14855" width="14" style="3" bestFit="1" customWidth="1"/>
    <col min="14856" max="14856" width="16.85546875" style="3" customWidth="1"/>
    <col min="14857" max="14857" width="14" style="3" bestFit="1" customWidth="1"/>
    <col min="14858" max="14858" width="13.28515625" style="3" bestFit="1" customWidth="1"/>
    <col min="14859" max="14859" width="14" style="3" bestFit="1" customWidth="1"/>
    <col min="14860" max="14860" width="11.28515625" style="3" bestFit="1" customWidth="1"/>
    <col min="14861" max="14861" width="12.85546875" style="3" bestFit="1" customWidth="1"/>
    <col min="14862" max="14862" width="12.7109375" style="3" bestFit="1" customWidth="1"/>
    <col min="14863" max="14863" width="12.85546875" style="3" bestFit="1" customWidth="1"/>
    <col min="14864" max="14865" width="11.5703125" style="3" bestFit="1" customWidth="1"/>
    <col min="14866" max="14866" width="11.42578125" style="3" bestFit="1" customWidth="1"/>
    <col min="14867" max="14867" width="11.28515625" style="3" bestFit="1" customWidth="1"/>
    <col min="14868" max="14868" width="14" style="3" customWidth="1"/>
    <col min="14869" max="14869" width="13.85546875" style="3" bestFit="1" customWidth="1"/>
    <col min="14870" max="14870" width="12" style="3" customWidth="1"/>
    <col min="14871" max="14872" width="11.28515625" style="3" bestFit="1" customWidth="1"/>
    <col min="14873" max="14873" width="15.140625" style="3" customWidth="1"/>
    <col min="14874" max="14875" width="12.85546875" style="3" bestFit="1" customWidth="1"/>
    <col min="14876" max="14876" width="13.140625" style="3" customWidth="1"/>
    <col min="14877" max="14877" width="12.85546875" style="3" bestFit="1" customWidth="1"/>
    <col min="14878" max="14878" width="11.28515625" style="3" bestFit="1" customWidth="1"/>
    <col min="14879" max="14879" width="12.85546875" style="3" bestFit="1" customWidth="1"/>
    <col min="14880" max="14881" width="11.28515625" style="3" bestFit="1" customWidth="1"/>
    <col min="14882" max="14886" width="11.28515625" style="3" customWidth="1"/>
    <col min="14887" max="14887" width="12.85546875" style="3" bestFit="1" customWidth="1"/>
    <col min="14888" max="14891" width="11.28515625" style="3" customWidth="1"/>
    <col min="14892" max="14892" width="14.28515625" style="3" bestFit="1" customWidth="1"/>
    <col min="14893" max="14894" width="9.140625" style="3"/>
    <col min="14895" max="14896" width="15.42578125" style="3" bestFit="1" customWidth="1"/>
    <col min="14897" max="14897" width="10.140625" style="3" bestFit="1" customWidth="1"/>
    <col min="14898" max="15104" width="9.140625" style="3"/>
    <col min="15105" max="15105" width="3" style="3" bestFit="1" customWidth="1"/>
    <col min="15106" max="15106" width="31.85546875" style="3" bestFit="1" customWidth="1"/>
    <col min="15107" max="15107" width="13.85546875" style="3" customWidth="1"/>
    <col min="15108" max="15108" width="14" style="3" bestFit="1" customWidth="1"/>
    <col min="15109" max="15109" width="13.28515625" style="3" bestFit="1" customWidth="1"/>
    <col min="15110" max="15110" width="12.85546875" style="3" bestFit="1" customWidth="1"/>
    <col min="15111" max="15111" width="14" style="3" bestFit="1" customWidth="1"/>
    <col min="15112" max="15112" width="16.85546875" style="3" customWidth="1"/>
    <col min="15113" max="15113" width="14" style="3" bestFit="1" customWidth="1"/>
    <col min="15114" max="15114" width="13.28515625" style="3" bestFit="1" customWidth="1"/>
    <col min="15115" max="15115" width="14" style="3" bestFit="1" customWidth="1"/>
    <col min="15116" max="15116" width="11.28515625" style="3" bestFit="1" customWidth="1"/>
    <col min="15117" max="15117" width="12.85546875" style="3" bestFit="1" customWidth="1"/>
    <col min="15118" max="15118" width="12.7109375" style="3" bestFit="1" customWidth="1"/>
    <col min="15119" max="15119" width="12.85546875" style="3" bestFit="1" customWidth="1"/>
    <col min="15120" max="15121" width="11.5703125" style="3" bestFit="1" customWidth="1"/>
    <col min="15122" max="15122" width="11.42578125" style="3" bestFit="1" customWidth="1"/>
    <col min="15123" max="15123" width="11.28515625" style="3" bestFit="1" customWidth="1"/>
    <col min="15124" max="15124" width="14" style="3" customWidth="1"/>
    <col min="15125" max="15125" width="13.85546875" style="3" bestFit="1" customWidth="1"/>
    <col min="15126" max="15126" width="12" style="3" customWidth="1"/>
    <col min="15127" max="15128" width="11.28515625" style="3" bestFit="1" customWidth="1"/>
    <col min="15129" max="15129" width="15.140625" style="3" customWidth="1"/>
    <col min="15130" max="15131" width="12.85546875" style="3" bestFit="1" customWidth="1"/>
    <col min="15132" max="15132" width="13.140625" style="3" customWidth="1"/>
    <col min="15133" max="15133" width="12.85546875" style="3" bestFit="1" customWidth="1"/>
    <col min="15134" max="15134" width="11.28515625" style="3" bestFit="1" customWidth="1"/>
    <col min="15135" max="15135" width="12.85546875" style="3" bestFit="1" customWidth="1"/>
    <col min="15136" max="15137" width="11.28515625" style="3" bestFit="1" customWidth="1"/>
    <col min="15138" max="15142" width="11.28515625" style="3" customWidth="1"/>
    <col min="15143" max="15143" width="12.85546875" style="3" bestFit="1" customWidth="1"/>
    <col min="15144" max="15147" width="11.28515625" style="3" customWidth="1"/>
    <col min="15148" max="15148" width="14.28515625" style="3" bestFit="1" customWidth="1"/>
    <col min="15149" max="15150" width="9.140625" style="3"/>
    <col min="15151" max="15152" width="15.42578125" style="3" bestFit="1" customWidth="1"/>
    <col min="15153" max="15153" width="10.140625" style="3" bestFit="1" customWidth="1"/>
    <col min="15154" max="15360" width="9.140625" style="3"/>
    <col min="15361" max="15361" width="3" style="3" bestFit="1" customWidth="1"/>
    <col min="15362" max="15362" width="31.85546875" style="3" bestFit="1" customWidth="1"/>
    <col min="15363" max="15363" width="13.85546875" style="3" customWidth="1"/>
    <col min="15364" max="15364" width="14" style="3" bestFit="1" customWidth="1"/>
    <col min="15365" max="15365" width="13.28515625" style="3" bestFit="1" customWidth="1"/>
    <col min="15366" max="15366" width="12.85546875" style="3" bestFit="1" customWidth="1"/>
    <col min="15367" max="15367" width="14" style="3" bestFit="1" customWidth="1"/>
    <col min="15368" max="15368" width="16.85546875" style="3" customWidth="1"/>
    <col min="15369" max="15369" width="14" style="3" bestFit="1" customWidth="1"/>
    <col min="15370" max="15370" width="13.28515625" style="3" bestFit="1" customWidth="1"/>
    <col min="15371" max="15371" width="14" style="3" bestFit="1" customWidth="1"/>
    <col min="15372" max="15372" width="11.28515625" style="3" bestFit="1" customWidth="1"/>
    <col min="15373" max="15373" width="12.85546875" style="3" bestFit="1" customWidth="1"/>
    <col min="15374" max="15374" width="12.7109375" style="3" bestFit="1" customWidth="1"/>
    <col min="15375" max="15375" width="12.85546875" style="3" bestFit="1" customWidth="1"/>
    <col min="15376" max="15377" width="11.5703125" style="3" bestFit="1" customWidth="1"/>
    <col min="15378" max="15378" width="11.42578125" style="3" bestFit="1" customWidth="1"/>
    <col min="15379" max="15379" width="11.28515625" style="3" bestFit="1" customWidth="1"/>
    <col min="15380" max="15380" width="14" style="3" customWidth="1"/>
    <col min="15381" max="15381" width="13.85546875" style="3" bestFit="1" customWidth="1"/>
    <col min="15382" max="15382" width="12" style="3" customWidth="1"/>
    <col min="15383" max="15384" width="11.28515625" style="3" bestFit="1" customWidth="1"/>
    <col min="15385" max="15385" width="15.140625" style="3" customWidth="1"/>
    <col min="15386" max="15387" width="12.85546875" style="3" bestFit="1" customWidth="1"/>
    <col min="15388" max="15388" width="13.140625" style="3" customWidth="1"/>
    <col min="15389" max="15389" width="12.85546875" style="3" bestFit="1" customWidth="1"/>
    <col min="15390" max="15390" width="11.28515625" style="3" bestFit="1" customWidth="1"/>
    <col min="15391" max="15391" width="12.85546875" style="3" bestFit="1" customWidth="1"/>
    <col min="15392" max="15393" width="11.28515625" style="3" bestFit="1" customWidth="1"/>
    <col min="15394" max="15398" width="11.28515625" style="3" customWidth="1"/>
    <col min="15399" max="15399" width="12.85546875" style="3" bestFit="1" customWidth="1"/>
    <col min="15400" max="15403" width="11.28515625" style="3" customWidth="1"/>
    <col min="15404" max="15404" width="14.28515625" style="3" bestFit="1" customWidth="1"/>
    <col min="15405" max="15406" width="9.140625" style="3"/>
    <col min="15407" max="15408" width="15.42578125" style="3" bestFit="1" customWidth="1"/>
    <col min="15409" max="15409" width="10.140625" style="3" bestFit="1" customWidth="1"/>
    <col min="15410" max="15616" width="9.140625" style="3"/>
    <col min="15617" max="15617" width="3" style="3" bestFit="1" customWidth="1"/>
    <col min="15618" max="15618" width="31.85546875" style="3" bestFit="1" customWidth="1"/>
    <col min="15619" max="15619" width="13.85546875" style="3" customWidth="1"/>
    <col min="15620" max="15620" width="14" style="3" bestFit="1" customWidth="1"/>
    <col min="15621" max="15621" width="13.28515625" style="3" bestFit="1" customWidth="1"/>
    <col min="15622" max="15622" width="12.85546875" style="3" bestFit="1" customWidth="1"/>
    <col min="15623" max="15623" width="14" style="3" bestFit="1" customWidth="1"/>
    <col min="15624" max="15624" width="16.85546875" style="3" customWidth="1"/>
    <col min="15625" max="15625" width="14" style="3" bestFit="1" customWidth="1"/>
    <col min="15626" max="15626" width="13.28515625" style="3" bestFit="1" customWidth="1"/>
    <col min="15627" max="15627" width="14" style="3" bestFit="1" customWidth="1"/>
    <col min="15628" max="15628" width="11.28515625" style="3" bestFit="1" customWidth="1"/>
    <col min="15629" max="15629" width="12.85546875" style="3" bestFit="1" customWidth="1"/>
    <col min="15630" max="15630" width="12.7109375" style="3" bestFit="1" customWidth="1"/>
    <col min="15631" max="15631" width="12.85546875" style="3" bestFit="1" customWidth="1"/>
    <col min="15632" max="15633" width="11.5703125" style="3" bestFit="1" customWidth="1"/>
    <col min="15634" max="15634" width="11.42578125" style="3" bestFit="1" customWidth="1"/>
    <col min="15635" max="15635" width="11.28515625" style="3" bestFit="1" customWidth="1"/>
    <col min="15636" max="15636" width="14" style="3" customWidth="1"/>
    <col min="15637" max="15637" width="13.85546875" style="3" bestFit="1" customWidth="1"/>
    <col min="15638" max="15638" width="12" style="3" customWidth="1"/>
    <col min="15639" max="15640" width="11.28515625" style="3" bestFit="1" customWidth="1"/>
    <col min="15641" max="15641" width="15.140625" style="3" customWidth="1"/>
    <col min="15642" max="15643" width="12.85546875" style="3" bestFit="1" customWidth="1"/>
    <col min="15644" max="15644" width="13.140625" style="3" customWidth="1"/>
    <col min="15645" max="15645" width="12.85546875" style="3" bestFit="1" customWidth="1"/>
    <col min="15646" max="15646" width="11.28515625" style="3" bestFit="1" customWidth="1"/>
    <col min="15647" max="15647" width="12.85546875" style="3" bestFit="1" customWidth="1"/>
    <col min="15648" max="15649" width="11.28515625" style="3" bestFit="1" customWidth="1"/>
    <col min="15650" max="15654" width="11.28515625" style="3" customWidth="1"/>
    <col min="15655" max="15655" width="12.85546875" style="3" bestFit="1" customWidth="1"/>
    <col min="15656" max="15659" width="11.28515625" style="3" customWidth="1"/>
    <col min="15660" max="15660" width="14.28515625" style="3" bestFit="1" customWidth="1"/>
    <col min="15661" max="15662" width="9.140625" style="3"/>
    <col min="15663" max="15664" width="15.42578125" style="3" bestFit="1" customWidth="1"/>
    <col min="15665" max="15665" width="10.140625" style="3" bestFit="1" customWidth="1"/>
    <col min="15666" max="15872" width="9.140625" style="3"/>
    <col min="15873" max="15873" width="3" style="3" bestFit="1" customWidth="1"/>
    <col min="15874" max="15874" width="31.85546875" style="3" bestFit="1" customWidth="1"/>
    <col min="15875" max="15875" width="13.85546875" style="3" customWidth="1"/>
    <col min="15876" max="15876" width="14" style="3" bestFit="1" customWidth="1"/>
    <col min="15877" max="15877" width="13.28515625" style="3" bestFit="1" customWidth="1"/>
    <col min="15878" max="15878" width="12.85546875" style="3" bestFit="1" customWidth="1"/>
    <col min="15879" max="15879" width="14" style="3" bestFit="1" customWidth="1"/>
    <col min="15880" max="15880" width="16.85546875" style="3" customWidth="1"/>
    <col min="15881" max="15881" width="14" style="3" bestFit="1" customWidth="1"/>
    <col min="15882" max="15882" width="13.28515625" style="3" bestFit="1" customWidth="1"/>
    <col min="15883" max="15883" width="14" style="3" bestFit="1" customWidth="1"/>
    <col min="15884" max="15884" width="11.28515625" style="3" bestFit="1" customWidth="1"/>
    <col min="15885" max="15885" width="12.85546875" style="3" bestFit="1" customWidth="1"/>
    <col min="15886" max="15886" width="12.7109375" style="3" bestFit="1" customWidth="1"/>
    <col min="15887" max="15887" width="12.85546875" style="3" bestFit="1" customWidth="1"/>
    <col min="15888" max="15889" width="11.5703125" style="3" bestFit="1" customWidth="1"/>
    <col min="15890" max="15890" width="11.42578125" style="3" bestFit="1" customWidth="1"/>
    <col min="15891" max="15891" width="11.28515625" style="3" bestFit="1" customWidth="1"/>
    <col min="15892" max="15892" width="14" style="3" customWidth="1"/>
    <col min="15893" max="15893" width="13.85546875" style="3" bestFit="1" customWidth="1"/>
    <col min="15894" max="15894" width="12" style="3" customWidth="1"/>
    <col min="15895" max="15896" width="11.28515625" style="3" bestFit="1" customWidth="1"/>
    <col min="15897" max="15897" width="15.140625" style="3" customWidth="1"/>
    <col min="15898" max="15899" width="12.85546875" style="3" bestFit="1" customWidth="1"/>
    <col min="15900" max="15900" width="13.140625" style="3" customWidth="1"/>
    <col min="15901" max="15901" width="12.85546875" style="3" bestFit="1" customWidth="1"/>
    <col min="15902" max="15902" width="11.28515625" style="3" bestFit="1" customWidth="1"/>
    <col min="15903" max="15903" width="12.85546875" style="3" bestFit="1" customWidth="1"/>
    <col min="15904" max="15905" width="11.28515625" style="3" bestFit="1" customWidth="1"/>
    <col min="15906" max="15910" width="11.28515625" style="3" customWidth="1"/>
    <col min="15911" max="15911" width="12.85546875" style="3" bestFit="1" customWidth="1"/>
    <col min="15912" max="15915" width="11.28515625" style="3" customWidth="1"/>
    <col min="15916" max="15916" width="14.28515625" style="3" bestFit="1" customWidth="1"/>
    <col min="15917" max="15918" width="9.140625" style="3"/>
    <col min="15919" max="15920" width="15.42578125" style="3" bestFit="1" customWidth="1"/>
    <col min="15921" max="15921" width="10.140625" style="3" bestFit="1" customWidth="1"/>
    <col min="15922" max="16128" width="9.140625" style="3"/>
    <col min="16129" max="16129" width="3" style="3" bestFit="1" customWidth="1"/>
    <col min="16130" max="16130" width="31.85546875" style="3" bestFit="1" customWidth="1"/>
    <col min="16131" max="16131" width="13.85546875" style="3" customWidth="1"/>
    <col min="16132" max="16132" width="14" style="3" bestFit="1" customWidth="1"/>
    <col min="16133" max="16133" width="13.28515625" style="3" bestFit="1" customWidth="1"/>
    <col min="16134" max="16134" width="12.85546875" style="3" bestFit="1" customWidth="1"/>
    <col min="16135" max="16135" width="14" style="3" bestFit="1" customWidth="1"/>
    <col min="16136" max="16136" width="16.85546875" style="3" customWidth="1"/>
    <col min="16137" max="16137" width="14" style="3" bestFit="1" customWidth="1"/>
    <col min="16138" max="16138" width="13.28515625" style="3" bestFit="1" customWidth="1"/>
    <col min="16139" max="16139" width="14" style="3" bestFit="1" customWidth="1"/>
    <col min="16140" max="16140" width="11.28515625" style="3" bestFit="1" customWidth="1"/>
    <col min="16141" max="16141" width="12.85546875" style="3" bestFit="1" customWidth="1"/>
    <col min="16142" max="16142" width="12.7109375" style="3" bestFit="1" customWidth="1"/>
    <col min="16143" max="16143" width="12.85546875" style="3" bestFit="1" customWidth="1"/>
    <col min="16144" max="16145" width="11.5703125" style="3" bestFit="1" customWidth="1"/>
    <col min="16146" max="16146" width="11.42578125" style="3" bestFit="1" customWidth="1"/>
    <col min="16147" max="16147" width="11.28515625" style="3" bestFit="1" customWidth="1"/>
    <col min="16148" max="16148" width="14" style="3" customWidth="1"/>
    <col min="16149" max="16149" width="13.85546875" style="3" bestFit="1" customWidth="1"/>
    <col min="16150" max="16150" width="12" style="3" customWidth="1"/>
    <col min="16151" max="16152" width="11.28515625" style="3" bestFit="1" customWidth="1"/>
    <col min="16153" max="16153" width="15.140625" style="3" customWidth="1"/>
    <col min="16154" max="16155" width="12.85546875" style="3" bestFit="1" customWidth="1"/>
    <col min="16156" max="16156" width="13.140625" style="3" customWidth="1"/>
    <col min="16157" max="16157" width="12.85546875" style="3" bestFit="1" customWidth="1"/>
    <col min="16158" max="16158" width="11.28515625" style="3" bestFit="1" customWidth="1"/>
    <col min="16159" max="16159" width="12.85546875" style="3" bestFit="1" customWidth="1"/>
    <col min="16160" max="16161" width="11.28515625" style="3" bestFit="1" customWidth="1"/>
    <col min="16162" max="16166" width="11.28515625" style="3" customWidth="1"/>
    <col min="16167" max="16167" width="12.85546875" style="3" bestFit="1" customWidth="1"/>
    <col min="16168" max="16171" width="11.28515625" style="3" customWidth="1"/>
    <col min="16172" max="16172" width="14.28515625" style="3" bestFit="1" customWidth="1"/>
    <col min="16173" max="16174" width="9.140625" style="3"/>
    <col min="16175" max="16176" width="15.42578125" style="3" bestFit="1" customWidth="1"/>
    <col min="16177" max="16177" width="10.140625" style="3" bestFit="1" customWidth="1"/>
    <col min="16178" max="16384" width="9.140625" style="3"/>
  </cols>
  <sheetData>
    <row r="1" spans="1:48">
      <c r="A1" s="112" t="s">
        <v>6</v>
      </c>
      <c r="B1" s="112"/>
      <c r="C1" s="112"/>
      <c r="D1" s="112"/>
      <c r="E1" s="112"/>
      <c r="F1" s="112"/>
      <c r="G1" s="112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8">
      <c r="A2" s="112" t="s">
        <v>7</v>
      </c>
      <c r="B2" s="112"/>
      <c r="C2" s="112"/>
      <c r="D2" s="112"/>
      <c r="E2" s="112"/>
      <c r="F2" s="112"/>
      <c r="G2" s="112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8">
      <c r="A3" s="113" t="s">
        <v>8</v>
      </c>
      <c r="B3" s="113"/>
      <c r="C3" s="113"/>
      <c r="D3" s="113"/>
      <c r="E3" s="113"/>
      <c r="F3" s="113"/>
      <c r="G3" s="113"/>
      <c r="H3" s="4"/>
      <c r="I3" s="5"/>
      <c r="J3" s="6"/>
      <c r="K3" s="2"/>
      <c r="L3" s="2"/>
      <c r="M3" s="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>
      <c r="A4" s="114" t="s">
        <v>9</v>
      </c>
      <c r="B4" s="114"/>
      <c r="C4" s="114"/>
      <c r="D4" s="114"/>
      <c r="E4" s="114"/>
      <c r="F4" s="114"/>
      <c r="G4" s="114"/>
      <c r="H4" s="7"/>
      <c r="I4" s="8"/>
      <c r="J4" s="2"/>
      <c r="K4" s="2"/>
      <c r="L4" s="2"/>
      <c r="M4" s="2"/>
      <c r="N4" s="2"/>
      <c r="O4" s="2"/>
      <c r="P4" s="6"/>
      <c r="Q4" s="2"/>
      <c r="R4" s="6"/>
      <c r="S4" s="2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>
      <c r="A5" s="115" t="s">
        <v>165</v>
      </c>
      <c r="B5" s="115"/>
      <c r="C5" s="115"/>
      <c r="D5" s="115"/>
      <c r="E5" s="115"/>
      <c r="F5" s="115"/>
      <c r="G5" s="115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1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8" ht="14.25" customHeight="1">
      <c r="A6" s="12"/>
      <c r="B6" s="12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  <c r="T6" s="12">
        <v>18</v>
      </c>
      <c r="U6" s="12">
        <v>19</v>
      </c>
      <c r="V6" s="12">
        <v>20</v>
      </c>
      <c r="W6" s="12">
        <v>21</v>
      </c>
      <c r="X6" s="12">
        <v>22</v>
      </c>
      <c r="Y6" s="12">
        <v>23</v>
      </c>
      <c r="Z6" s="12">
        <v>24</v>
      </c>
      <c r="AA6" s="12">
        <v>25</v>
      </c>
      <c r="AB6" s="12">
        <v>26</v>
      </c>
      <c r="AC6" s="12">
        <v>27</v>
      </c>
      <c r="AD6" s="12">
        <v>28</v>
      </c>
      <c r="AE6" s="12">
        <v>29</v>
      </c>
      <c r="AF6" s="12">
        <v>30</v>
      </c>
      <c r="AG6" s="12">
        <v>31</v>
      </c>
      <c r="AH6" s="12">
        <v>32</v>
      </c>
      <c r="AI6" s="12">
        <v>33</v>
      </c>
      <c r="AJ6" s="12">
        <v>34</v>
      </c>
      <c r="AK6" s="12">
        <v>35</v>
      </c>
      <c r="AL6" s="12">
        <v>36</v>
      </c>
      <c r="AM6" s="12">
        <v>37</v>
      </c>
      <c r="AN6" s="12">
        <v>38</v>
      </c>
      <c r="AO6" s="12">
        <v>39</v>
      </c>
      <c r="AP6" s="12">
        <v>40</v>
      </c>
      <c r="AQ6" s="12">
        <v>41</v>
      </c>
      <c r="AR6" s="12"/>
    </row>
    <row r="7" spans="1:48">
      <c r="A7" s="106" t="s">
        <v>10</v>
      </c>
      <c r="B7" s="107"/>
      <c r="C7" s="110" t="s">
        <v>11</v>
      </c>
      <c r="D7" s="110" t="s">
        <v>12</v>
      </c>
      <c r="E7" s="110" t="s">
        <v>13</v>
      </c>
      <c r="F7" s="110" t="s">
        <v>14</v>
      </c>
      <c r="G7" s="110" t="s">
        <v>15</v>
      </c>
      <c r="H7" s="110" t="s">
        <v>16</v>
      </c>
      <c r="I7" s="110" t="s">
        <v>17</v>
      </c>
      <c r="J7" s="110" t="s">
        <v>18</v>
      </c>
      <c r="K7" s="110" t="s">
        <v>19</v>
      </c>
      <c r="L7" s="110" t="s">
        <v>20</v>
      </c>
      <c r="M7" s="110" t="s">
        <v>21</v>
      </c>
      <c r="N7" s="110" t="s">
        <v>22</v>
      </c>
      <c r="O7" s="110" t="s">
        <v>23</v>
      </c>
      <c r="P7" s="110" t="s">
        <v>24</v>
      </c>
      <c r="Q7" s="110" t="s">
        <v>25</v>
      </c>
      <c r="R7" s="116" t="s">
        <v>26</v>
      </c>
      <c r="S7" s="110" t="s">
        <v>27</v>
      </c>
      <c r="T7" s="126" t="s">
        <v>28</v>
      </c>
      <c r="U7" s="124" t="s">
        <v>29</v>
      </c>
      <c r="V7" s="13" t="s">
        <v>30</v>
      </c>
      <c r="W7" s="13" t="s">
        <v>31</v>
      </c>
      <c r="X7" s="14" t="s">
        <v>32</v>
      </c>
      <c r="Y7" s="13" t="s">
        <v>33</v>
      </c>
      <c r="Z7" s="13" t="s">
        <v>34</v>
      </c>
      <c r="AA7" s="13" t="s">
        <v>35</v>
      </c>
      <c r="AB7" s="13" t="s">
        <v>36</v>
      </c>
      <c r="AC7" s="13" t="s">
        <v>37</v>
      </c>
      <c r="AD7" s="3" t="s">
        <v>38</v>
      </c>
      <c r="AE7" s="15" t="s">
        <v>39</v>
      </c>
      <c r="AF7" s="13" t="s">
        <v>40</v>
      </c>
      <c r="AG7" s="13" t="s">
        <v>41</v>
      </c>
      <c r="AH7" s="124" t="s">
        <v>42</v>
      </c>
      <c r="AI7" s="124" t="s">
        <v>43</v>
      </c>
      <c r="AJ7" s="124" t="str">
        <f>'[2]9.1 Posting'!AJ7:AJ8</f>
        <v>Nepal Sewa Microfinance</v>
      </c>
      <c r="AK7" s="124" t="str">
        <f>'[2]9.1 Posting'!AK7:AK8</f>
        <v>Unnati Microfinance</v>
      </c>
      <c r="AL7" s="124" t="str">
        <f>'[2]9.1 Posting'!AL7:AL8</f>
        <v>Swadeshi Microfinance</v>
      </c>
      <c r="AM7" s="118" t="s">
        <v>44</v>
      </c>
      <c r="AN7" s="118" t="s">
        <v>45</v>
      </c>
      <c r="AO7" s="118" t="s">
        <v>46</v>
      </c>
      <c r="AP7" s="118" t="s">
        <v>47</v>
      </c>
      <c r="AQ7" s="118" t="s">
        <v>48</v>
      </c>
      <c r="AR7" s="110" t="s">
        <v>49</v>
      </c>
    </row>
    <row r="8" spans="1:48" ht="25.5">
      <c r="A8" s="108"/>
      <c r="B8" s="109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7"/>
      <c r="S8" s="111"/>
      <c r="T8" s="127"/>
      <c r="U8" s="125"/>
      <c r="V8" s="15" t="s">
        <v>39</v>
      </c>
      <c r="W8" s="15" t="s">
        <v>50</v>
      </c>
      <c r="X8" s="15" t="s">
        <v>51</v>
      </c>
      <c r="Y8" s="15" t="s">
        <v>39</v>
      </c>
      <c r="Z8" s="15" t="s">
        <v>52</v>
      </c>
      <c r="AA8" s="15" t="s">
        <v>53</v>
      </c>
      <c r="AB8" s="15" t="s">
        <v>39</v>
      </c>
      <c r="AC8" s="15" t="s">
        <v>42</v>
      </c>
      <c r="AD8" s="15" t="s">
        <v>51</v>
      </c>
      <c r="AE8" s="13" t="s">
        <v>54</v>
      </c>
      <c r="AF8" s="15" t="s">
        <v>39</v>
      </c>
      <c r="AG8" s="15" t="s">
        <v>51</v>
      </c>
      <c r="AH8" s="125"/>
      <c r="AI8" s="125"/>
      <c r="AJ8" s="125"/>
      <c r="AK8" s="125"/>
      <c r="AL8" s="125"/>
      <c r="AM8" s="119"/>
      <c r="AN8" s="119"/>
      <c r="AO8" s="119"/>
      <c r="AP8" s="119"/>
      <c r="AQ8" s="119" t="s">
        <v>39</v>
      </c>
      <c r="AR8" s="111"/>
    </row>
    <row r="9" spans="1:48" ht="15" customHeight="1">
      <c r="A9" s="16">
        <v>1</v>
      </c>
      <c r="B9" s="17" t="s">
        <v>55</v>
      </c>
      <c r="C9" s="18">
        <v>336823.63163000002</v>
      </c>
      <c r="D9" s="18">
        <v>776562.3</v>
      </c>
      <c r="E9" s="18">
        <v>1687422.8399999999</v>
      </c>
      <c r="F9" s="18">
        <v>396594</v>
      </c>
      <c r="G9" s="18">
        <v>869894.28122999985</v>
      </c>
      <c r="H9" s="18">
        <v>666365.12682999996</v>
      </c>
      <c r="I9" s="18">
        <v>1101679.6200000001</v>
      </c>
      <c r="J9" s="18">
        <v>253801.80045000001</v>
      </c>
      <c r="K9" s="18">
        <v>22123</v>
      </c>
      <c r="L9" s="18">
        <v>37500.034969999993</v>
      </c>
      <c r="M9" s="18">
        <v>71693.138000000006</v>
      </c>
      <c r="N9" s="18">
        <v>65969.613430000012</v>
      </c>
      <c r="O9" s="18">
        <v>253868.54758000001</v>
      </c>
      <c r="P9" s="18">
        <v>46019.798669999996</v>
      </c>
      <c r="Q9" s="18">
        <v>84956</v>
      </c>
      <c r="R9" s="18">
        <v>26450.730179999999</v>
      </c>
      <c r="S9" s="18">
        <v>30859.239999999998</v>
      </c>
      <c r="T9" s="18">
        <v>43505.754950000002</v>
      </c>
      <c r="U9" s="18">
        <v>118438.78323</v>
      </c>
      <c r="V9" s="18">
        <v>103475.05105000001</v>
      </c>
      <c r="W9" s="18">
        <v>117981.86627</v>
      </c>
      <c r="X9" s="18">
        <v>153239.13999999998</v>
      </c>
      <c r="Y9" s="18">
        <v>25931.07</v>
      </c>
      <c r="Z9" s="18">
        <v>49791.321730000003</v>
      </c>
      <c r="AA9" s="18">
        <v>313883.28908000002</v>
      </c>
      <c r="AB9" s="18">
        <v>59401.418390000035</v>
      </c>
      <c r="AC9" s="18">
        <v>72769.645450000011</v>
      </c>
      <c r="AD9" s="18">
        <v>30403.991669999999</v>
      </c>
      <c r="AE9" s="18">
        <v>184364.07843000002</v>
      </c>
      <c r="AF9" s="18">
        <v>23989.201439999997</v>
      </c>
      <c r="AG9" s="18">
        <v>69345.391400000008</v>
      </c>
      <c r="AH9" s="18">
        <v>49639.138919999998</v>
      </c>
      <c r="AI9" s="18">
        <v>79649.97</v>
      </c>
      <c r="AJ9" s="18">
        <v>8598.8219700000009</v>
      </c>
      <c r="AK9" s="18">
        <v>15140.92</v>
      </c>
      <c r="AL9" s="18">
        <v>59045.71</v>
      </c>
      <c r="AM9" s="18">
        <v>118535</v>
      </c>
      <c r="AN9" s="18">
        <v>13316.849399999999</v>
      </c>
      <c r="AO9" s="18">
        <v>8672.7099999999991</v>
      </c>
      <c r="AP9" s="18">
        <v>24500</v>
      </c>
      <c r="AQ9" s="18">
        <v>21000</v>
      </c>
      <c r="AR9" s="19">
        <v>8493202.8263500016</v>
      </c>
    </row>
    <row r="10" spans="1:48">
      <c r="A10" s="20" t="s">
        <v>56</v>
      </c>
      <c r="B10" s="21" t="s">
        <v>57</v>
      </c>
      <c r="C10" s="22">
        <v>557500</v>
      </c>
      <c r="D10" s="22">
        <v>500000</v>
      </c>
      <c r="E10" s="22">
        <v>629200</v>
      </c>
      <c r="F10" s="22">
        <v>257924</v>
      </c>
      <c r="G10" s="22">
        <v>595747.6</v>
      </c>
      <c r="H10" s="22">
        <v>312380</v>
      </c>
      <c r="I10" s="22">
        <v>402449.87</v>
      </c>
      <c r="J10" s="22">
        <v>180000</v>
      </c>
      <c r="K10" s="22">
        <v>20000</v>
      </c>
      <c r="L10" s="22">
        <v>33948</v>
      </c>
      <c r="M10" s="22">
        <v>50000</v>
      </c>
      <c r="N10" s="22">
        <v>53680</v>
      </c>
      <c r="O10" s="22">
        <v>230000</v>
      </c>
      <c r="P10" s="22">
        <v>25000</v>
      </c>
      <c r="Q10" s="22">
        <v>50000</v>
      </c>
      <c r="R10" s="22">
        <v>20000</v>
      </c>
      <c r="S10" s="22">
        <v>20000</v>
      </c>
      <c r="T10" s="22">
        <v>30000</v>
      </c>
      <c r="U10" s="22">
        <v>110000</v>
      </c>
      <c r="V10" s="22">
        <v>100000</v>
      </c>
      <c r="W10" s="22">
        <v>110000</v>
      </c>
      <c r="X10" s="22">
        <v>140000</v>
      </c>
      <c r="Y10" s="22">
        <v>20000</v>
      </c>
      <c r="Z10" s="22">
        <v>46000</v>
      </c>
      <c r="AA10" s="22">
        <v>140000</v>
      </c>
      <c r="AB10" s="22">
        <v>56500</v>
      </c>
      <c r="AC10" s="22">
        <v>14000</v>
      </c>
      <c r="AD10" s="22">
        <v>28000</v>
      </c>
      <c r="AE10" s="22">
        <v>141860</v>
      </c>
      <c r="AF10" s="22">
        <v>11060</v>
      </c>
      <c r="AG10" s="22">
        <v>60000</v>
      </c>
      <c r="AH10" s="22">
        <v>14000</v>
      </c>
      <c r="AI10" s="22">
        <v>70000</v>
      </c>
      <c r="AJ10" s="22">
        <v>10500</v>
      </c>
      <c r="AK10" s="22">
        <v>15400</v>
      </c>
      <c r="AL10" s="22">
        <v>70000</v>
      </c>
      <c r="AM10" s="22">
        <v>112000</v>
      </c>
      <c r="AN10" s="22">
        <v>14000</v>
      </c>
      <c r="AO10" s="22">
        <v>10200</v>
      </c>
      <c r="AP10" s="22">
        <v>24500</v>
      </c>
      <c r="AQ10" s="22">
        <v>21000</v>
      </c>
      <c r="AR10" s="19">
        <v>5285849.4700000007</v>
      </c>
    </row>
    <row r="11" spans="1:48" ht="15" customHeight="1">
      <c r="A11" s="20"/>
      <c r="B11" s="21" t="s">
        <v>58</v>
      </c>
      <c r="C11" s="22">
        <v>106864.63031000001</v>
      </c>
      <c r="D11" s="22">
        <v>157615.79</v>
      </c>
      <c r="E11" s="22">
        <v>205813</v>
      </c>
      <c r="F11" s="22">
        <v>88158</v>
      </c>
      <c r="G11" s="22">
        <v>159902.32587999999</v>
      </c>
      <c r="H11" s="22">
        <v>157751.49900000001</v>
      </c>
      <c r="I11" s="22">
        <v>98434.19</v>
      </c>
      <c r="J11" s="22">
        <v>54635.69541</v>
      </c>
      <c r="K11" s="22">
        <v>1009</v>
      </c>
      <c r="L11" s="22">
        <v>2950.9425200000001</v>
      </c>
      <c r="M11" s="22">
        <v>11868.5754</v>
      </c>
      <c r="N11" s="22">
        <v>7202.0051900000008</v>
      </c>
      <c r="O11" s="22">
        <v>20147.691989999999</v>
      </c>
      <c r="P11" s="22">
        <v>6033.1267800000005</v>
      </c>
      <c r="Q11" s="22">
        <v>7190</v>
      </c>
      <c r="R11" s="22">
        <v>2104.3107300000001</v>
      </c>
      <c r="S11" s="22">
        <v>2298.94</v>
      </c>
      <c r="T11" s="22">
        <v>2984.7953600000001</v>
      </c>
      <c r="U11" s="22">
        <v>3793.0202000000004</v>
      </c>
      <c r="V11" s="22">
        <v>543.28620999999998</v>
      </c>
      <c r="W11" s="22">
        <v>1162.7</v>
      </c>
      <c r="X11" s="22">
        <v>2647.83</v>
      </c>
      <c r="Y11" s="22">
        <v>1485.59</v>
      </c>
      <c r="Z11" s="22">
        <v>2209.7730699999997</v>
      </c>
      <c r="AA11" s="22">
        <v>35425.13581</v>
      </c>
      <c r="AB11" s="22">
        <v>2100.5476200000367</v>
      </c>
      <c r="AC11" s="22">
        <v>8630.204740000001</v>
      </c>
      <c r="AD11" s="22">
        <v>1124.2563799999998</v>
      </c>
      <c r="AE11" s="22">
        <v>8501.4356900000002</v>
      </c>
      <c r="AF11" s="22">
        <v>457.80900000000003</v>
      </c>
      <c r="AG11" s="22">
        <v>1869.0782800000002</v>
      </c>
      <c r="AH11" s="22">
        <v>781.89778000000001</v>
      </c>
      <c r="AI11" s="22">
        <v>2079.54</v>
      </c>
      <c r="AJ11" s="22">
        <v>0</v>
      </c>
      <c r="AK11" s="22">
        <v>0</v>
      </c>
      <c r="AL11" s="22">
        <v>0</v>
      </c>
      <c r="AM11" s="22">
        <v>1504</v>
      </c>
      <c r="AN11" s="22">
        <v>0</v>
      </c>
      <c r="AO11" s="22">
        <v>-1528.86</v>
      </c>
      <c r="AP11" s="22">
        <v>0</v>
      </c>
      <c r="AQ11" s="22">
        <v>0</v>
      </c>
      <c r="AR11" s="19">
        <v>1165751.7633499999</v>
      </c>
      <c r="AU11" s="23"/>
    </row>
    <row r="12" spans="1:48">
      <c r="A12" s="24" t="s">
        <v>56</v>
      </c>
      <c r="B12" s="25" t="s">
        <v>59</v>
      </c>
      <c r="C12" s="22">
        <v>-655915.35924000002</v>
      </c>
      <c r="D12" s="22">
        <v>67317.62</v>
      </c>
      <c r="E12" s="22">
        <v>344712.7</v>
      </c>
      <c r="F12" s="22">
        <v>40310</v>
      </c>
      <c r="G12" s="22">
        <v>66688.810619999887</v>
      </c>
      <c r="H12" s="22">
        <v>43112.187899999997</v>
      </c>
      <c r="I12" s="22">
        <v>146294.01999999999</v>
      </c>
      <c r="J12" s="22">
        <v>5280.1178200000004</v>
      </c>
      <c r="K12" s="22">
        <v>1114</v>
      </c>
      <c r="L12" s="22">
        <v>601.09244999999999</v>
      </c>
      <c r="M12" s="22">
        <v>7110.8383100000001</v>
      </c>
      <c r="N12" s="22">
        <v>2744.2706400000002</v>
      </c>
      <c r="O12" s="22">
        <v>3400.4076500000001</v>
      </c>
      <c r="P12" s="22">
        <v>14531.878789999999</v>
      </c>
      <c r="Q12" s="22">
        <v>21948</v>
      </c>
      <c r="R12" s="22">
        <v>4346.4194499999994</v>
      </c>
      <c r="S12" s="22">
        <v>8421.19</v>
      </c>
      <c r="T12" s="22">
        <v>4429.7544600000001</v>
      </c>
      <c r="U12" s="22">
        <v>4645.7630300000001</v>
      </c>
      <c r="V12" s="22">
        <v>2931.7648399999998</v>
      </c>
      <c r="W12" s="22">
        <v>4308.4152700000004</v>
      </c>
      <c r="X12" s="22">
        <v>10322.540000000001</v>
      </c>
      <c r="Y12" s="22">
        <v>4445.4799999999996</v>
      </c>
      <c r="Z12" s="22">
        <v>1581.5486599999999</v>
      </c>
      <c r="AA12" s="22">
        <v>138458.15327000001</v>
      </c>
      <c r="AB12" s="22">
        <v>699.41577000000007</v>
      </c>
      <c r="AC12" s="22">
        <v>0</v>
      </c>
      <c r="AD12" s="22">
        <v>1279.7352900000001</v>
      </c>
      <c r="AE12" s="22">
        <v>33679.106939999998</v>
      </c>
      <c r="AF12" s="22">
        <v>1111.3924399999999</v>
      </c>
      <c r="AG12" s="22">
        <v>7476.3131200000007</v>
      </c>
      <c r="AH12" s="22">
        <v>2182.7411400000001</v>
      </c>
      <c r="AI12" s="22">
        <v>7570.43</v>
      </c>
      <c r="AJ12" s="22">
        <v>-1901.17803</v>
      </c>
      <c r="AK12" s="22">
        <v>-4359.08</v>
      </c>
      <c r="AL12" s="22">
        <v>-10954.29</v>
      </c>
      <c r="AM12" s="22">
        <v>4434</v>
      </c>
      <c r="AN12" s="22">
        <v>-683.15059999999994</v>
      </c>
      <c r="AO12" s="22">
        <v>0</v>
      </c>
      <c r="AP12" s="22">
        <v>0</v>
      </c>
      <c r="AQ12" s="22">
        <v>0</v>
      </c>
      <c r="AR12" s="19">
        <v>333677.04998999985</v>
      </c>
      <c r="AU12" s="23"/>
    </row>
    <row r="13" spans="1:48" ht="15" customHeight="1">
      <c r="A13" s="26"/>
      <c r="B13" s="21" t="s">
        <v>60</v>
      </c>
      <c r="C13" s="22">
        <v>328374.36056</v>
      </c>
      <c r="D13" s="22">
        <v>51628.89</v>
      </c>
      <c r="E13" s="22">
        <v>507697.14</v>
      </c>
      <c r="F13" s="22">
        <v>10202</v>
      </c>
      <c r="G13" s="22">
        <v>47555.544730000001</v>
      </c>
      <c r="H13" s="22">
        <v>153121.43992999999</v>
      </c>
      <c r="I13" s="22">
        <v>454501.54000000004</v>
      </c>
      <c r="J13" s="22">
        <v>13885.987219999999</v>
      </c>
      <c r="K13" s="22">
        <v>0</v>
      </c>
      <c r="L13" s="22">
        <v>0</v>
      </c>
      <c r="M13" s="22">
        <v>2713.7242900000001</v>
      </c>
      <c r="N13" s="22">
        <v>2343.3376000000003</v>
      </c>
      <c r="O13" s="22">
        <v>320.44794000000002</v>
      </c>
      <c r="P13" s="22">
        <v>454.79309999999998</v>
      </c>
      <c r="Q13" s="22">
        <v>5818</v>
      </c>
      <c r="R13" s="22">
        <v>0</v>
      </c>
      <c r="S13" s="22">
        <v>139.11000000000001</v>
      </c>
      <c r="T13" s="22">
        <v>6091.2051300000003</v>
      </c>
      <c r="U13" s="22">
        <v>0</v>
      </c>
      <c r="V13" s="22">
        <v>0</v>
      </c>
      <c r="W13" s="22">
        <v>2510.7510000000002</v>
      </c>
      <c r="X13" s="22">
        <v>268.77</v>
      </c>
      <c r="Y13" s="22">
        <v>0</v>
      </c>
      <c r="Z13" s="22">
        <v>0</v>
      </c>
      <c r="AA13" s="22">
        <v>0</v>
      </c>
      <c r="AB13" s="22">
        <v>101.455</v>
      </c>
      <c r="AC13" s="22">
        <v>50139.440710000003</v>
      </c>
      <c r="AD13" s="22">
        <v>0</v>
      </c>
      <c r="AE13" s="22">
        <v>323.53579999999999</v>
      </c>
      <c r="AF13" s="22">
        <v>11360</v>
      </c>
      <c r="AG13" s="22">
        <v>0</v>
      </c>
      <c r="AH13" s="22">
        <v>32674.5</v>
      </c>
      <c r="AI13" s="22">
        <v>0</v>
      </c>
      <c r="AJ13" s="22">
        <v>0</v>
      </c>
      <c r="AK13" s="22">
        <v>4100</v>
      </c>
      <c r="AL13" s="22">
        <v>0</v>
      </c>
      <c r="AM13" s="22">
        <v>597</v>
      </c>
      <c r="AN13" s="22">
        <v>0</v>
      </c>
      <c r="AO13" s="22">
        <v>1.57</v>
      </c>
      <c r="AP13" s="22">
        <v>0</v>
      </c>
      <c r="AQ13" s="22">
        <v>0</v>
      </c>
      <c r="AR13" s="19">
        <v>1686924.5430099999</v>
      </c>
      <c r="AU13" s="23"/>
    </row>
    <row r="14" spans="1:48">
      <c r="A14" s="16">
        <v>2</v>
      </c>
      <c r="B14" s="27" t="s">
        <v>61</v>
      </c>
      <c r="C14" s="18">
        <v>4206540.2654900001</v>
      </c>
      <c r="D14" s="18">
        <v>5526821.8200000003</v>
      </c>
      <c r="E14" s="18">
        <v>4689808.13</v>
      </c>
      <c r="F14" s="18">
        <v>2475654</v>
      </c>
      <c r="G14" s="18">
        <v>3810079.0217599999</v>
      </c>
      <c r="H14" s="18">
        <v>3078959.7800499997</v>
      </c>
      <c r="I14" s="18">
        <v>8739049.8300000001</v>
      </c>
      <c r="J14" s="18">
        <v>941710.88184000005</v>
      </c>
      <c r="K14" s="18">
        <v>92924</v>
      </c>
      <c r="L14" s="18">
        <v>196037.26163999998</v>
      </c>
      <c r="M14" s="18">
        <v>428567.40052000002</v>
      </c>
      <c r="N14" s="18">
        <v>283861.59333999996</v>
      </c>
      <c r="O14" s="18">
        <v>2610640.9920300003</v>
      </c>
      <c r="P14" s="18">
        <v>335650.84153999999</v>
      </c>
      <c r="Q14" s="18">
        <v>195976</v>
      </c>
      <c r="R14" s="18">
        <v>274894.89689000003</v>
      </c>
      <c r="S14" s="18">
        <v>213718.57</v>
      </c>
      <c r="T14" s="18">
        <v>235813.84661000001</v>
      </c>
      <c r="U14" s="18">
        <v>790298.63142999995</v>
      </c>
      <c r="V14" s="18">
        <v>59978.874769999995</v>
      </c>
      <c r="W14" s="18">
        <v>202625</v>
      </c>
      <c r="X14" s="18">
        <v>286489.81</v>
      </c>
      <c r="Y14" s="18">
        <v>280830.65000000002</v>
      </c>
      <c r="Z14" s="18">
        <v>834645.06683000003</v>
      </c>
      <c r="AA14" s="18">
        <v>2532681.0891900002</v>
      </c>
      <c r="AB14" s="18">
        <v>317058.32968999998</v>
      </c>
      <c r="AC14" s="18">
        <v>404335.51642999996</v>
      </c>
      <c r="AD14" s="18">
        <v>330551.33301</v>
      </c>
      <c r="AE14" s="18">
        <v>1394611.73177</v>
      </c>
      <c r="AF14" s="18">
        <v>115824.23892</v>
      </c>
      <c r="AG14" s="18">
        <v>659657.80247</v>
      </c>
      <c r="AH14" s="18">
        <v>251241.47138999999</v>
      </c>
      <c r="AI14" s="18">
        <v>665656.81000000006</v>
      </c>
      <c r="AJ14" s="18">
        <v>41063.209900000002</v>
      </c>
      <c r="AK14" s="18">
        <v>151500</v>
      </c>
      <c r="AL14" s="18">
        <v>556384.18999999994</v>
      </c>
      <c r="AM14" s="18">
        <v>754638</v>
      </c>
      <c r="AN14" s="18">
        <v>44997.427309999999</v>
      </c>
      <c r="AO14" s="18">
        <v>26940.21</v>
      </c>
      <c r="AP14" s="18">
        <v>19389.101999999999</v>
      </c>
      <c r="AQ14" s="18">
        <v>65000</v>
      </c>
      <c r="AR14" s="19">
        <v>49058107.626820005</v>
      </c>
      <c r="AU14" s="23"/>
    </row>
    <row r="15" spans="1:48" ht="15" customHeight="1">
      <c r="A15" s="20"/>
      <c r="B15" s="21" t="s">
        <v>62</v>
      </c>
      <c r="C15" s="22">
        <v>63732.898219999995</v>
      </c>
      <c r="D15" s="22">
        <v>350.41</v>
      </c>
      <c r="E15" s="22">
        <v>0</v>
      </c>
      <c r="F15" s="22">
        <v>5508</v>
      </c>
      <c r="G15" s="22">
        <v>6659.9650000000001</v>
      </c>
      <c r="H15" s="22">
        <v>0</v>
      </c>
      <c r="I15" s="22">
        <v>6622.19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12000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754638</v>
      </c>
      <c r="AN15" s="22">
        <v>0</v>
      </c>
      <c r="AO15" s="22">
        <v>0</v>
      </c>
      <c r="AP15" s="22">
        <v>0</v>
      </c>
      <c r="AQ15" s="22">
        <v>65000</v>
      </c>
      <c r="AR15" s="19">
        <v>849511.46322000003</v>
      </c>
      <c r="AU15" s="28"/>
    </row>
    <row r="16" spans="1:48">
      <c r="A16" s="20"/>
      <c r="B16" s="21" t="s">
        <v>63</v>
      </c>
      <c r="C16" s="22">
        <v>4142807.3672699998</v>
      </c>
      <c r="D16" s="22">
        <v>5526471.4100000001</v>
      </c>
      <c r="E16" s="22">
        <v>4689808.13</v>
      </c>
      <c r="F16" s="22">
        <v>2470146</v>
      </c>
      <c r="G16" s="22">
        <v>3803419.0567600001</v>
      </c>
      <c r="H16" s="22">
        <v>3078959.7800499997</v>
      </c>
      <c r="I16" s="22">
        <v>8732427.6400000006</v>
      </c>
      <c r="J16" s="22">
        <v>941710.88184000005</v>
      </c>
      <c r="K16" s="22">
        <v>92924</v>
      </c>
      <c r="L16" s="22">
        <v>196037.26163999998</v>
      </c>
      <c r="M16" s="22">
        <v>428567.40052000002</v>
      </c>
      <c r="N16" s="22">
        <v>283861.59333999996</v>
      </c>
      <c r="O16" s="22">
        <v>2610640.9920300003</v>
      </c>
      <c r="P16" s="22">
        <v>335650.84153999999</v>
      </c>
      <c r="Q16" s="22">
        <v>195976</v>
      </c>
      <c r="R16" s="22">
        <v>274894.89689000003</v>
      </c>
      <c r="S16" s="22">
        <v>213718.57</v>
      </c>
      <c r="T16" s="22">
        <v>235813.84661000001</v>
      </c>
      <c r="U16" s="22">
        <v>790298.63142999995</v>
      </c>
      <c r="V16" s="22">
        <v>59978.874769999995</v>
      </c>
      <c r="W16" s="22">
        <v>202625</v>
      </c>
      <c r="X16" s="22">
        <v>286489.81</v>
      </c>
      <c r="Y16" s="22">
        <v>268830.65000000002</v>
      </c>
      <c r="Z16" s="22">
        <v>834645.06683000003</v>
      </c>
      <c r="AA16" s="22">
        <v>2532681.0891900002</v>
      </c>
      <c r="AB16" s="22">
        <v>317058.32968999998</v>
      </c>
      <c r="AC16" s="22">
        <v>404335.51642999996</v>
      </c>
      <c r="AD16" s="22">
        <v>330551.33301</v>
      </c>
      <c r="AE16" s="22">
        <v>1394611.73177</v>
      </c>
      <c r="AF16" s="22">
        <v>115824.23892</v>
      </c>
      <c r="AG16" s="22">
        <v>659657.80247</v>
      </c>
      <c r="AH16" s="22">
        <v>251241.47138999999</v>
      </c>
      <c r="AI16" s="22">
        <v>665656.81000000006</v>
      </c>
      <c r="AJ16" s="22">
        <v>41063.209900000002</v>
      </c>
      <c r="AK16" s="22">
        <v>151500</v>
      </c>
      <c r="AL16" s="22">
        <v>556384.18999999994</v>
      </c>
      <c r="AM16" s="22">
        <v>0</v>
      </c>
      <c r="AN16" s="22">
        <v>44997.427309999999</v>
      </c>
      <c r="AO16" s="22">
        <v>26940.21</v>
      </c>
      <c r="AP16" s="22">
        <v>19389.101999999999</v>
      </c>
      <c r="AQ16" s="22">
        <v>0</v>
      </c>
      <c r="AR16" s="19">
        <v>48208596.163600005</v>
      </c>
      <c r="AU16" s="29"/>
      <c r="AV16" s="23"/>
    </row>
    <row r="17" spans="1:47" ht="15" customHeight="1">
      <c r="A17" s="30">
        <v>3</v>
      </c>
      <c r="B17" s="31" t="s">
        <v>64</v>
      </c>
      <c r="C17" s="18">
        <v>1717192.7850200001</v>
      </c>
      <c r="D17" s="18">
        <v>3740989.9516000003</v>
      </c>
      <c r="E17" s="18">
        <v>0</v>
      </c>
      <c r="F17" s="18">
        <v>1059309</v>
      </c>
      <c r="G17" s="18">
        <v>6078840.6206</v>
      </c>
      <c r="H17" s="18">
        <v>2789721.65</v>
      </c>
      <c r="I17" s="18">
        <v>0</v>
      </c>
      <c r="J17" s="18">
        <v>749903.44701</v>
      </c>
      <c r="K17" s="18">
        <v>48161</v>
      </c>
      <c r="L17" s="18">
        <v>51159.258449999994</v>
      </c>
      <c r="M17" s="18">
        <v>305342.5895</v>
      </c>
      <c r="N17" s="18">
        <v>266556.484</v>
      </c>
      <c r="O17" s="18">
        <v>0</v>
      </c>
      <c r="P17" s="18">
        <v>100059.75680999999</v>
      </c>
      <c r="Q17" s="18">
        <v>188554</v>
      </c>
      <c r="R17" s="18">
        <v>64335.245009999999</v>
      </c>
      <c r="S17" s="18">
        <v>69598.880000000005</v>
      </c>
      <c r="T17" s="18">
        <v>115672.68947</v>
      </c>
      <c r="U17" s="18">
        <v>335937.02418000001</v>
      </c>
      <c r="V17" s="18">
        <v>45563.112529999999</v>
      </c>
      <c r="W17" s="18">
        <v>31762.625500000002</v>
      </c>
      <c r="X17" s="18">
        <v>43004.28</v>
      </c>
      <c r="Y17" s="18">
        <v>74117.119999999995</v>
      </c>
      <c r="Z17" s="18">
        <v>161598.37109999999</v>
      </c>
      <c r="AA17" s="18">
        <v>1656353.95309</v>
      </c>
      <c r="AB17" s="18">
        <v>67043.155310000002</v>
      </c>
      <c r="AC17" s="18">
        <v>449765.13208000001</v>
      </c>
      <c r="AD17" s="18">
        <v>112604.19831000001</v>
      </c>
      <c r="AE17" s="18">
        <v>212017.80447999999</v>
      </c>
      <c r="AF17" s="18">
        <v>48509.876820000005</v>
      </c>
      <c r="AG17" s="18">
        <v>0</v>
      </c>
      <c r="AH17" s="18">
        <v>147871.41500000001</v>
      </c>
      <c r="AI17" s="18">
        <v>75314.559999999998</v>
      </c>
      <c r="AJ17" s="18">
        <v>4046.4013999999997</v>
      </c>
      <c r="AK17" s="18">
        <v>27857</v>
      </c>
      <c r="AL17" s="18">
        <v>96475.520000000004</v>
      </c>
      <c r="AM17" s="18">
        <v>541439</v>
      </c>
      <c r="AN17" s="18">
        <v>2675.8077800000001</v>
      </c>
      <c r="AO17" s="18">
        <v>1159.78</v>
      </c>
      <c r="AP17" s="18">
        <v>2507.0449999999996</v>
      </c>
      <c r="AQ17" s="18">
        <v>5336.2269999999999</v>
      </c>
      <c r="AR17" s="19">
        <v>21483020.540050007</v>
      </c>
      <c r="AU17" s="23"/>
    </row>
    <row r="18" spans="1:47">
      <c r="A18" s="32"/>
      <c r="B18" s="33" t="s">
        <v>65</v>
      </c>
      <c r="C18" s="22">
        <v>1092973.8269400001</v>
      </c>
      <c r="D18" s="22">
        <v>2159961.94631</v>
      </c>
      <c r="E18" s="22">
        <v>0</v>
      </c>
      <c r="F18" s="22">
        <v>655859</v>
      </c>
      <c r="G18" s="22">
        <v>963635.70429999998</v>
      </c>
      <c r="H18" s="22">
        <v>1021616.776</v>
      </c>
      <c r="I18" s="22">
        <v>0</v>
      </c>
      <c r="J18" s="22">
        <v>168629.38701000001</v>
      </c>
      <c r="K18" s="22">
        <v>25481</v>
      </c>
      <c r="L18" s="22">
        <v>14208.17886</v>
      </c>
      <c r="M18" s="22">
        <v>91032.433000000005</v>
      </c>
      <c r="N18" s="22">
        <v>33117.938999999998</v>
      </c>
      <c r="O18" s="22">
        <v>0</v>
      </c>
      <c r="P18" s="22">
        <v>82942.357999999993</v>
      </c>
      <c r="Q18" s="22">
        <v>59594</v>
      </c>
      <c r="R18" s="22">
        <v>30036.84461</v>
      </c>
      <c r="S18" s="22">
        <v>43114.14</v>
      </c>
      <c r="T18" s="22">
        <v>44886.968999999997</v>
      </c>
      <c r="U18" s="22">
        <v>122634.74135</v>
      </c>
      <c r="V18" s="22">
        <v>38845.7641</v>
      </c>
      <c r="W18" s="22">
        <v>13611.008579999998</v>
      </c>
      <c r="X18" s="22">
        <v>23092.799999999999</v>
      </c>
      <c r="Y18" s="22">
        <v>52822.01</v>
      </c>
      <c r="Z18" s="22">
        <v>43720.364509999999</v>
      </c>
      <c r="AA18" s="22">
        <v>490939.14399999997</v>
      </c>
      <c r="AB18" s="22">
        <v>12932.2675</v>
      </c>
      <c r="AC18" s="22">
        <v>198714.223</v>
      </c>
      <c r="AD18" s="22">
        <v>48814.389489999994</v>
      </c>
      <c r="AE18" s="22">
        <v>60626.190159999998</v>
      </c>
      <c r="AF18" s="22">
        <v>9877.3754499999995</v>
      </c>
      <c r="AG18" s="22">
        <v>0</v>
      </c>
      <c r="AH18" s="22">
        <v>110766.052</v>
      </c>
      <c r="AI18" s="22">
        <v>15704.23</v>
      </c>
      <c r="AJ18" s="22">
        <v>2798.69</v>
      </c>
      <c r="AK18" s="22">
        <v>14243.69</v>
      </c>
      <c r="AL18" s="22">
        <v>36581.22</v>
      </c>
      <c r="AM18" s="22">
        <v>208823</v>
      </c>
      <c r="AN18" s="22">
        <v>470.202</v>
      </c>
      <c r="AO18" s="22">
        <v>263.25</v>
      </c>
      <c r="AP18" s="22">
        <v>437.97899999999998</v>
      </c>
      <c r="AQ18" s="22">
        <v>521.38099999999997</v>
      </c>
      <c r="AR18" s="19">
        <v>7993809.0941700004</v>
      </c>
      <c r="AU18" s="23"/>
    </row>
    <row r="19" spans="1:47" ht="15" customHeight="1">
      <c r="A19" s="20"/>
      <c r="B19" s="25" t="s">
        <v>66</v>
      </c>
      <c r="C19" s="22">
        <v>624218.95808000001</v>
      </c>
      <c r="D19" s="22">
        <v>744977.85861999996</v>
      </c>
      <c r="E19" s="22">
        <v>0</v>
      </c>
      <c r="F19" s="22">
        <v>403450</v>
      </c>
      <c r="G19" s="22">
        <v>1282973.0207799999</v>
      </c>
      <c r="H19" s="22">
        <v>315333.04700000002</v>
      </c>
      <c r="I19" s="22">
        <v>0</v>
      </c>
      <c r="J19" s="22">
        <v>581274.06000000006</v>
      </c>
      <c r="K19" s="22">
        <v>22680</v>
      </c>
      <c r="L19" s="22">
        <v>34727.844589999993</v>
      </c>
      <c r="M19" s="22">
        <v>214310.15650000001</v>
      </c>
      <c r="N19" s="22">
        <v>47126.561000000002</v>
      </c>
      <c r="O19" s="22">
        <v>0</v>
      </c>
      <c r="P19" s="22">
        <v>17018.94181</v>
      </c>
      <c r="Q19" s="22">
        <v>41942</v>
      </c>
      <c r="R19" s="22">
        <v>18434.076759999996</v>
      </c>
      <c r="S19" s="22">
        <v>26484.74</v>
      </c>
      <c r="T19" s="22">
        <v>29652.48647</v>
      </c>
      <c r="U19" s="22">
        <v>102543.79004000001</v>
      </c>
      <c r="V19" s="22">
        <v>6043.2599199999995</v>
      </c>
      <c r="W19" s="22">
        <v>7420.9316699999999</v>
      </c>
      <c r="X19" s="22">
        <v>17057.77</v>
      </c>
      <c r="Y19" s="22">
        <v>21295.11</v>
      </c>
      <c r="Z19" s="22">
        <v>117040.68994</v>
      </c>
      <c r="AA19" s="22">
        <v>1165414.8090899999</v>
      </c>
      <c r="AB19" s="22">
        <v>45852.742769999997</v>
      </c>
      <c r="AC19" s="22">
        <v>174789.99907999998</v>
      </c>
      <c r="AD19" s="22">
        <v>21131.063260000006</v>
      </c>
      <c r="AE19" s="22">
        <v>80704.322440000004</v>
      </c>
      <c r="AF19" s="22">
        <v>11481.317449999999</v>
      </c>
      <c r="AG19" s="22">
        <v>0</v>
      </c>
      <c r="AH19" s="22">
        <v>35886.705999999998</v>
      </c>
      <c r="AI19" s="22">
        <v>34881.279999999999</v>
      </c>
      <c r="AJ19" s="22">
        <v>1247.7113999999999</v>
      </c>
      <c r="AK19" s="22">
        <v>7028.49</v>
      </c>
      <c r="AL19" s="22">
        <v>59894.3</v>
      </c>
      <c r="AM19" s="22">
        <v>66573</v>
      </c>
      <c r="AN19" s="22">
        <v>2205.6057799999999</v>
      </c>
      <c r="AO19" s="22">
        <v>434.17</v>
      </c>
      <c r="AP19" s="22">
        <v>2069.0659999999998</v>
      </c>
      <c r="AQ19" s="22">
        <v>4814.8459999999995</v>
      </c>
      <c r="AR19" s="19">
        <v>6385599.8864500001</v>
      </c>
      <c r="AU19" s="23"/>
    </row>
    <row r="20" spans="1:47">
      <c r="A20" s="20"/>
      <c r="B20" s="25" t="s">
        <v>67</v>
      </c>
      <c r="C20" s="22">
        <v>0</v>
      </c>
      <c r="D20" s="22">
        <v>132875.75176000001</v>
      </c>
      <c r="E20" s="22">
        <v>0</v>
      </c>
      <c r="F20" s="22">
        <v>0</v>
      </c>
      <c r="G20" s="22">
        <v>0</v>
      </c>
      <c r="H20" s="22">
        <v>1452771.827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167741.978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41133.233999999997</v>
      </c>
      <c r="U20" s="22">
        <v>106081.70908</v>
      </c>
      <c r="V20" s="22">
        <v>0</v>
      </c>
      <c r="W20" s="22">
        <v>9844.6290000000008</v>
      </c>
      <c r="X20" s="22">
        <v>861.4</v>
      </c>
      <c r="Y20" s="22">
        <v>0</v>
      </c>
      <c r="Z20" s="22">
        <v>0</v>
      </c>
      <c r="AA20" s="22">
        <v>0</v>
      </c>
      <c r="AB20" s="22">
        <v>8258.1450399999994</v>
      </c>
      <c r="AC20" s="22">
        <v>76260.91</v>
      </c>
      <c r="AD20" s="22">
        <v>34766.002770000006</v>
      </c>
      <c r="AE20" s="22">
        <v>70687.29187999999</v>
      </c>
      <c r="AF20" s="22">
        <v>27151.183920000003</v>
      </c>
      <c r="AG20" s="22">
        <v>0</v>
      </c>
      <c r="AH20" s="22">
        <v>0</v>
      </c>
      <c r="AI20" s="22">
        <v>24729.05</v>
      </c>
      <c r="AJ20" s="22">
        <v>0</v>
      </c>
      <c r="AK20" s="22">
        <v>6584.82</v>
      </c>
      <c r="AL20" s="22">
        <v>0</v>
      </c>
      <c r="AM20" s="22">
        <v>228726</v>
      </c>
      <c r="AN20" s="22">
        <v>0</v>
      </c>
      <c r="AO20" s="22">
        <v>456</v>
      </c>
      <c r="AP20" s="22">
        <v>0</v>
      </c>
      <c r="AQ20" s="22">
        <v>0</v>
      </c>
      <c r="AR20" s="19">
        <v>2388929.9324499997</v>
      </c>
      <c r="AU20" s="23"/>
    </row>
    <row r="21" spans="1:47" ht="15" customHeight="1">
      <c r="A21" s="20"/>
      <c r="B21" s="25" t="s">
        <v>68</v>
      </c>
      <c r="C21" s="22">
        <v>0</v>
      </c>
      <c r="D21" s="22">
        <v>703174.39491000003</v>
      </c>
      <c r="E21" s="22">
        <v>0</v>
      </c>
      <c r="F21" s="22">
        <v>0</v>
      </c>
      <c r="G21" s="22">
        <v>498127.61467000004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19">
        <v>1201302.0095800001</v>
      </c>
      <c r="AU21" s="23"/>
    </row>
    <row r="22" spans="1:47">
      <c r="A22" s="20"/>
      <c r="B22" s="25" t="s">
        <v>69</v>
      </c>
      <c r="C22" s="22">
        <v>0</v>
      </c>
      <c r="D22" s="22">
        <v>595775.40462000004</v>
      </c>
      <c r="E22" s="22">
        <v>0</v>
      </c>
      <c r="F22" s="22">
        <v>0</v>
      </c>
      <c r="G22" s="22">
        <v>490359.05667000002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19">
        <v>1086134.46129</v>
      </c>
      <c r="AU22" s="23"/>
    </row>
    <row r="23" spans="1:47" ht="15" customHeight="1">
      <c r="A23" s="20"/>
      <c r="B23" s="25" t="s">
        <v>70</v>
      </c>
      <c r="C23" s="22">
        <v>0</v>
      </c>
      <c r="D23" s="22">
        <v>107398.99028999999</v>
      </c>
      <c r="E23" s="22">
        <v>0</v>
      </c>
      <c r="F23" s="22">
        <v>0</v>
      </c>
      <c r="G23" s="22">
        <v>7768.558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19">
        <v>115167.54828999999</v>
      </c>
    </row>
    <row r="24" spans="1:47">
      <c r="A24" s="26"/>
      <c r="B24" s="34" t="s">
        <v>71</v>
      </c>
      <c r="C24" s="22">
        <v>0</v>
      </c>
      <c r="D24" s="22">
        <v>0</v>
      </c>
      <c r="E24" s="22">
        <v>0</v>
      </c>
      <c r="F24" s="22">
        <v>0</v>
      </c>
      <c r="G24" s="22">
        <v>3334104.2808499997</v>
      </c>
      <c r="H24" s="22">
        <v>0</v>
      </c>
      <c r="I24" s="22">
        <v>0</v>
      </c>
      <c r="J24" s="22">
        <v>0</v>
      </c>
      <c r="K24" s="22">
        <v>0</v>
      </c>
      <c r="L24" s="22">
        <v>2223.2350000000001</v>
      </c>
      <c r="M24" s="22">
        <v>0</v>
      </c>
      <c r="N24" s="22">
        <v>18570.006000000001</v>
      </c>
      <c r="O24" s="22">
        <v>0</v>
      </c>
      <c r="P24" s="22">
        <v>98.456999999999994</v>
      </c>
      <c r="Q24" s="22">
        <v>87018</v>
      </c>
      <c r="R24" s="22">
        <v>15864.323640000001</v>
      </c>
      <c r="S24" s="22">
        <v>0</v>
      </c>
      <c r="T24" s="22">
        <v>0</v>
      </c>
      <c r="U24" s="22">
        <v>4676.7837099999997</v>
      </c>
      <c r="V24" s="22">
        <v>674.08851000000004</v>
      </c>
      <c r="W24" s="22">
        <v>886.05625000000009</v>
      </c>
      <c r="X24" s="22">
        <v>1992.31</v>
      </c>
      <c r="Y24" s="22">
        <v>0</v>
      </c>
      <c r="Z24" s="22">
        <v>837.31664999999339</v>
      </c>
      <c r="AA24" s="22">
        <v>0</v>
      </c>
      <c r="AB24" s="22">
        <v>0</v>
      </c>
      <c r="AC24" s="22">
        <v>0</v>
      </c>
      <c r="AD24" s="22">
        <v>7892.7427900000002</v>
      </c>
      <c r="AE24" s="22">
        <v>0</v>
      </c>
      <c r="AF24" s="22">
        <v>0</v>
      </c>
      <c r="AG24" s="22">
        <v>0</v>
      </c>
      <c r="AH24" s="22">
        <v>1218.6569999999999</v>
      </c>
      <c r="AI24" s="22">
        <v>0</v>
      </c>
      <c r="AJ24" s="22">
        <v>0</v>
      </c>
      <c r="AK24" s="22">
        <v>0</v>
      </c>
      <c r="AL24" s="22">
        <v>0</v>
      </c>
      <c r="AM24" s="22">
        <v>37317</v>
      </c>
      <c r="AN24" s="22">
        <v>0</v>
      </c>
      <c r="AO24" s="22">
        <v>6.36</v>
      </c>
      <c r="AP24" s="22">
        <v>0</v>
      </c>
      <c r="AQ24" s="22">
        <v>0</v>
      </c>
      <c r="AR24" s="19">
        <v>3513379.6173999999</v>
      </c>
    </row>
    <row r="25" spans="1:47" ht="15" customHeight="1">
      <c r="A25" s="20">
        <v>4</v>
      </c>
      <c r="B25" s="21" t="s">
        <v>72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19">
        <v>0</v>
      </c>
    </row>
    <row r="26" spans="1:47">
      <c r="A26" s="16">
        <v>5</v>
      </c>
      <c r="B26" s="27" t="s">
        <v>73</v>
      </c>
      <c r="C26" s="18">
        <v>1879221.522294</v>
      </c>
      <c r="D26" s="18">
        <v>664461.15839999984</v>
      </c>
      <c r="E26" s="18">
        <v>272111.74</v>
      </c>
      <c r="F26" s="18">
        <v>178598</v>
      </c>
      <c r="G26" s="18">
        <v>807093.79500290006</v>
      </c>
      <c r="H26" s="18">
        <v>691927.16620385228</v>
      </c>
      <c r="I26" s="18">
        <v>1093546.96</v>
      </c>
      <c r="J26" s="18">
        <v>299381.88500000001</v>
      </c>
      <c r="K26" s="18">
        <v>32222</v>
      </c>
      <c r="L26" s="18">
        <v>14896.402170000001</v>
      </c>
      <c r="M26" s="18">
        <v>49814.164049999999</v>
      </c>
      <c r="N26" s="18">
        <v>44442.297567272733</v>
      </c>
      <c r="O26" s="18">
        <v>76864.692677272746</v>
      </c>
      <c r="P26" s="18">
        <v>22867.075219999999</v>
      </c>
      <c r="Q26" s="18">
        <v>43791</v>
      </c>
      <c r="R26" s="18">
        <v>19787.292569999998</v>
      </c>
      <c r="S26" s="18">
        <v>12516.1</v>
      </c>
      <c r="T26" s="18">
        <v>31182.67412</v>
      </c>
      <c r="U26" s="18">
        <v>40767.590604545447</v>
      </c>
      <c r="V26" s="18">
        <v>9389.8352645454561</v>
      </c>
      <c r="W26" s="18">
        <v>26613.779780909092</v>
      </c>
      <c r="X26" s="18">
        <v>20591.23</v>
      </c>
      <c r="Y26" s="18">
        <v>7625.34</v>
      </c>
      <c r="Z26" s="18">
        <v>40161.704557272729</v>
      </c>
      <c r="AA26" s="18">
        <v>148884.74487230572</v>
      </c>
      <c r="AB26" s="18">
        <v>23044.132664545454</v>
      </c>
      <c r="AC26" s="18">
        <v>91155.065409999996</v>
      </c>
      <c r="AD26" s="18">
        <v>13696.619865454541</v>
      </c>
      <c r="AE26" s="18">
        <v>87992.185678181821</v>
      </c>
      <c r="AF26" s="18">
        <v>8396.42202</v>
      </c>
      <c r="AG26" s="18">
        <v>14230.099020909092</v>
      </c>
      <c r="AH26" s="18">
        <v>47057.774089999999</v>
      </c>
      <c r="AI26" s="18">
        <v>47623.590000000004</v>
      </c>
      <c r="AJ26" s="18">
        <v>1430.24938</v>
      </c>
      <c r="AK26" s="18">
        <v>4440.6099999999997</v>
      </c>
      <c r="AL26" s="18">
        <v>27071.010000000002</v>
      </c>
      <c r="AM26" s="18">
        <v>275042</v>
      </c>
      <c r="AN26" s="18">
        <v>18300.107349999998</v>
      </c>
      <c r="AO26" s="18">
        <v>1158.193</v>
      </c>
      <c r="AP26" s="18">
        <v>424.428</v>
      </c>
      <c r="AQ26" s="18">
        <v>1634.1243899999999</v>
      </c>
      <c r="AR26" s="19">
        <v>7189822.6368339676</v>
      </c>
    </row>
    <row r="27" spans="1:47" ht="15" customHeight="1">
      <c r="A27" s="35"/>
      <c r="B27" s="36" t="s">
        <v>74</v>
      </c>
      <c r="C27" s="22">
        <v>23678.372149999999</v>
      </c>
      <c r="D27" s="22">
        <v>82897.959878792099</v>
      </c>
      <c r="E27" s="22">
        <v>12762.72</v>
      </c>
      <c r="F27" s="22">
        <v>92571</v>
      </c>
      <c r="G27" s="22">
        <v>37012.956090000007</v>
      </c>
      <c r="H27" s="22">
        <v>113303.83175000001</v>
      </c>
      <c r="I27" s="22">
        <v>83118.3</v>
      </c>
      <c r="J27" s="22">
        <v>2128.8719299999998</v>
      </c>
      <c r="K27" s="22">
        <v>742</v>
      </c>
      <c r="L27" s="22">
        <v>267.74009999999998</v>
      </c>
      <c r="M27" s="22">
        <v>147.77000000000001</v>
      </c>
      <c r="N27" s="22">
        <v>1448.4620600000001</v>
      </c>
      <c r="O27" s="22">
        <v>15.3</v>
      </c>
      <c r="P27" s="22">
        <v>0</v>
      </c>
      <c r="Q27" s="22">
        <v>998</v>
      </c>
      <c r="R27" s="22">
        <v>38.334009999999992</v>
      </c>
      <c r="S27" s="22">
        <v>0</v>
      </c>
      <c r="T27" s="22">
        <v>86.44</v>
      </c>
      <c r="U27" s="22">
        <v>205.89402999999999</v>
      </c>
      <c r="V27" s="22">
        <v>325.20544999999998</v>
      </c>
      <c r="W27" s="22">
        <v>283.87380000000002</v>
      </c>
      <c r="X27" s="22">
        <v>379.49</v>
      </c>
      <c r="Y27" s="22">
        <v>2006.99</v>
      </c>
      <c r="Z27" s="22">
        <v>2548.6017400000001</v>
      </c>
      <c r="AA27" s="22">
        <v>68072.260989337505</v>
      </c>
      <c r="AB27" s="22">
        <v>158.00200000000001</v>
      </c>
      <c r="AC27" s="22">
        <v>0</v>
      </c>
      <c r="AD27" s="22">
        <v>549.33067000000017</v>
      </c>
      <c r="AE27" s="22">
        <v>881.18005000000005</v>
      </c>
      <c r="AF27" s="22">
        <v>492.8014</v>
      </c>
      <c r="AG27" s="22">
        <v>214.33731</v>
      </c>
      <c r="AH27" s="22">
        <v>0</v>
      </c>
      <c r="AI27" s="22">
        <v>137.82</v>
      </c>
      <c r="AJ27" s="22">
        <v>220.98</v>
      </c>
      <c r="AK27" s="22">
        <v>325.06</v>
      </c>
      <c r="AL27" s="22">
        <v>332</v>
      </c>
      <c r="AM27" s="22">
        <v>13103</v>
      </c>
      <c r="AN27" s="22">
        <v>261.077</v>
      </c>
      <c r="AO27" s="22">
        <v>10.41</v>
      </c>
      <c r="AP27" s="22">
        <v>0</v>
      </c>
      <c r="AQ27" s="22">
        <v>28.45234</v>
      </c>
      <c r="AR27" s="19">
        <v>541726.37240812962</v>
      </c>
    </row>
    <row r="28" spans="1:47">
      <c r="A28" s="35"/>
      <c r="B28" s="36" t="s">
        <v>75</v>
      </c>
      <c r="C28" s="22">
        <v>645600.74899999995</v>
      </c>
      <c r="D28" s="22">
        <v>230425.27</v>
      </c>
      <c r="E28" s="22">
        <v>17373</v>
      </c>
      <c r="F28" s="22">
        <v>0</v>
      </c>
      <c r="G28" s="22">
        <v>0</v>
      </c>
      <c r="H28" s="22">
        <v>325271.85959475004</v>
      </c>
      <c r="I28" s="22">
        <v>3858.32</v>
      </c>
      <c r="J28" s="22">
        <v>24981.837449999999</v>
      </c>
      <c r="K28" s="22">
        <v>347</v>
      </c>
      <c r="L28" s="22">
        <v>222.43700000000001</v>
      </c>
      <c r="M28" s="22">
        <v>6764.4059999999999</v>
      </c>
      <c r="N28" s="22">
        <v>345.5</v>
      </c>
      <c r="O28" s="22">
        <v>935.57</v>
      </c>
      <c r="P28" s="22">
        <v>568.04999999999995</v>
      </c>
      <c r="Q28" s="22">
        <v>521</v>
      </c>
      <c r="R28" s="22">
        <v>68.677499999999995</v>
      </c>
      <c r="S28" s="22">
        <v>0</v>
      </c>
      <c r="T28" s="22">
        <v>176.81299999999999</v>
      </c>
      <c r="U28" s="22">
        <v>0</v>
      </c>
      <c r="V28" s="22">
        <v>323.64840000000004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7473.6530000000002</v>
      </c>
      <c r="AD28" s="22">
        <v>0</v>
      </c>
      <c r="AE28" s="22">
        <v>979.048</v>
      </c>
      <c r="AF28" s="22">
        <v>0</v>
      </c>
      <c r="AG28" s="22">
        <v>150.822</v>
      </c>
      <c r="AH28" s="22">
        <v>1366.40022</v>
      </c>
      <c r="AI28" s="22">
        <v>0</v>
      </c>
      <c r="AJ28" s="22">
        <v>0.17100000000000001</v>
      </c>
      <c r="AK28" s="22">
        <v>0</v>
      </c>
      <c r="AL28" s="22">
        <v>90.52</v>
      </c>
      <c r="AM28" s="22">
        <v>45681</v>
      </c>
      <c r="AN28" s="22">
        <v>0</v>
      </c>
      <c r="AO28" s="22">
        <v>0</v>
      </c>
      <c r="AP28" s="22">
        <v>0</v>
      </c>
      <c r="AQ28" s="22">
        <v>0</v>
      </c>
      <c r="AR28" s="19">
        <v>1313525.7521647501</v>
      </c>
    </row>
    <row r="29" spans="1:47" ht="15" customHeight="1">
      <c r="A29" s="35"/>
      <c r="B29" s="36" t="s">
        <v>76</v>
      </c>
      <c r="C29" s="22">
        <v>8391.4487499999996</v>
      </c>
      <c r="D29" s="22">
        <v>0</v>
      </c>
      <c r="E29" s="22">
        <v>0</v>
      </c>
      <c r="F29" s="22">
        <v>940</v>
      </c>
      <c r="G29" s="22">
        <v>0</v>
      </c>
      <c r="H29" s="22">
        <v>4177.2072800000014</v>
      </c>
      <c r="I29" s="22">
        <v>0</v>
      </c>
      <c r="J29" s="22">
        <v>1684.4635000000001</v>
      </c>
      <c r="K29" s="22">
        <v>1794</v>
      </c>
      <c r="L29" s="22">
        <v>684.55840000000001</v>
      </c>
      <c r="M29" s="22">
        <v>120.316</v>
      </c>
      <c r="N29" s="22">
        <v>141.35999999999999</v>
      </c>
      <c r="O29" s="22">
        <v>82.962000000000003</v>
      </c>
      <c r="P29" s="22">
        <v>77.325999999999993</v>
      </c>
      <c r="Q29" s="22">
        <v>156</v>
      </c>
      <c r="R29" s="22">
        <v>103.86108999999999</v>
      </c>
      <c r="S29" s="22">
        <v>138.43</v>
      </c>
      <c r="T29" s="22">
        <v>105.65819999999999</v>
      </c>
      <c r="U29" s="22">
        <v>686.80160999999998</v>
      </c>
      <c r="V29" s="22">
        <v>0</v>
      </c>
      <c r="W29" s="22">
        <v>72.3566</v>
      </c>
      <c r="X29" s="22">
        <v>138.06</v>
      </c>
      <c r="Y29" s="22">
        <v>1594.25</v>
      </c>
      <c r="Z29" s="22">
        <v>187.61199999999999</v>
      </c>
      <c r="AA29" s="22">
        <v>5057.0159999999996</v>
      </c>
      <c r="AB29" s="22">
        <v>0</v>
      </c>
      <c r="AC29" s="22">
        <v>4949.7142300000005</v>
      </c>
      <c r="AD29" s="22">
        <v>25.077999999999999</v>
      </c>
      <c r="AE29" s="22">
        <v>408.57499999999999</v>
      </c>
      <c r="AF29" s="22">
        <v>0</v>
      </c>
      <c r="AG29" s="22">
        <v>0</v>
      </c>
      <c r="AH29" s="22">
        <v>7747.7979000000005</v>
      </c>
      <c r="AI29" s="22">
        <v>210.27</v>
      </c>
      <c r="AJ29" s="22">
        <v>135</v>
      </c>
      <c r="AK29" s="22">
        <v>93.25</v>
      </c>
      <c r="AL29" s="22">
        <v>194.18</v>
      </c>
      <c r="AM29" s="22">
        <v>0</v>
      </c>
      <c r="AN29" s="22">
        <v>0</v>
      </c>
      <c r="AO29" s="22">
        <v>61.34</v>
      </c>
      <c r="AP29" s="22">
        <v>8</v>
      </c>
      <c r="AQ29" s="22">
        <v>112.5</v>
      </c>
      <c r="AR29" s="19">
        <v>40166.89256</v>
      </c>
    </row>
    <row r="30" spans="1:47">
      <c r="A30" s="35"/>
      <c r="B30" s="36" t="s">
        <v>77</v>
      </c>
      <c r="C30" s="22">
        <v>6894.2408599999999</v>
      </c>
      <c r="D30" s="22">
        <v>6580.19</v>
      </c>
      <c r="E30" s="22">
        <v>0</v>
      </c>
      <c r="F30" s="22">
        <v>2874</v>
      </c>
      <c r="G30" s="22">
        <v>0</v>
      </c>
      <c r="H30" s="22">
        <v>6427.3109999999997</v>
      </c>
      <c r="I30" s="22">
        <v>62233.57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58.441300000000005</v>
      </c>
      <c r="U30" s="22">
        <v>0</v>
      </c>
      <c r="V30" s="22">
        <v>0</v>
      </c>
      <c r="W30" s="22">
        <v>25</v>
      </c>
      <c r="X30" s="22">
        <v>0</v>
      </c>
      <c r="Y30" s="22">
        <v>0</v>
      </c>
      <c r="Z30" s="22">
        <v>43.222999999999999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2831.4371799999999</v>
      </c>
      <c r="AI30" s="22">
        <v>0</v>
      </c>
      <c r="AJ30" s="22">
        <v>0</v>
      </c>
      <c r="AK30" s="22">
        <v>0</v>
      </c>
      <c r="AL30" s="22">
        <v>116</v>
      </c>
      <c r="AM30" s="22">
        <v>8470</v>
      </c>
      <c r="AN30" s="22">
        <v>0</v>
      </c>
      <c r="AO30" s="22">
        <v>0</v>
      </c>
      <c r="AP30" s="22">
        <v>0</v>
      </c>
      <c r="AQ30" s="22">
        <v>0</v>
      </c>
      <c r="AR30" s="19">
        <v>96553.413339999999</v>
      </c>
    </row>
    <row r="31" spans="1:47" ht="15" customHeight="1">
      <c r="A31" s="35"/>
      <c r="B31" s="36" t="s">
        <v>78</v>
      </c>
      <c r="C31" s="22">
        <v>555.80799999999999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19">
        <v>555.80799999999999</v>
      </c>
    </row>
    <row r="32" spans="1:47">
      <c r="A32" s="35"/>
      <c r="B32" s="36" t="s">
        <v>79</v>
      </c>
      <c r="C32" s="22">
        <v>56607.857240000012</v>
      </c>
      <c r="D32" s="22">
        <v>7.0000000000000007E-2</v>
      </c>
      <c r="E32" s="22">
        <v>17709.32</v>
      </c>
      <c r="F32" s="22">
        <v>2468</v>
      </c>
      <c r="G32" s="22">
        <v>662.96598289999645</v>
      </c>
      <c r="H32" s="22">
        <v>28498.418602306821</v>
      </c>
      <c r="I32" s="22">
        <v>23009.57</v>
      </c>
      <c r="J32" s="22">
        <v>111.21182</v>
      </c>
      <c r="K32" s="22">
        <v>899</v>
      </c>
      <c r="L32" s="22">
        <v>337.8279</v>
      </c>
      <c r="M32" s="22">
        <v>35.252000000000002</v>
      </c>
      <c r="N32" s="22">
        <v>2819.0494218181821</v>
      </c>
      <c r="O32" s="22">
        <v>5435.0468018181818</v>
      </c>
      <c r="P32" s="22">
        <v>292.19382000000002</v>
      </c>
      <c r="Q32" s="22">
        <v>99</v>
      </c>
      <c r="R32" s="22">
        <v>0</v>
      </c>
      <c r="S32" s="22">
        <v>0</v>
      </c>
      <c r="T32" s="22">
        <v>2136.3809299999994</v>
      </c>
      <c r="U32" s="22">
        <v>5880.7993136363621</v>
      </c>
      <c r="V32" s="22">
        <v>501.10871363636386</v>
      </c>
      <c r="W32" s="22">
        <v>813.38694272727253</v>
      </c>
      <c r="X32" s="22">
        <v>2025.29</v>
      </c>
      <c r="Y32" s="22">
        <v>818.02</v>
      </c>
      <c r="Z32" s="22">
        <v>2983.993171818182</v>
      </c>
      <c r="AA32" s="22">
        <v>18279.891983242051</v>
      </c>
      <c r="AB32" s="22">
        <v>2338.3995236363626</v>
      </c>
      <c r="AC32" s="22">
        <v>3654.895</v>
      </c>
      <c r="AD32" s="22">
        <v>1632.6538863636356</v>
      </c>
      <c r="AE32" s="22">
        <v>7904.2219845454556</v>
      </c>
      <c r="AF32" s="22">
        <v>0</v>
      </c>
      <c r="AG32" s="22">
        <v>1510.5275027272728</v>
      </c>
      <c r="AH32" s="22">
        <v>515.548</v>
      </c>
      <c r="AI32" s="22">
        <v>3898.1</v>
      </c>
      <c r="AJ32" s="22">
        <v>0</v>
      </c>
      <c r="AK32" s="22">
        <v>0</v>
      </c>
      <c r="AL32" s="22">
        <v>1249.2</v>
      </c>
      <c r="AM32" s="22">
        <v>3700</v>
      </c>
      <c r="AN32" s="22">
        <v>0</v>
      </c>
      <c r="AO32" s="22">
        <v>0</v>
      </c>
      <c r="AP32" s="22">
        <v>0</v>
      </c>
      <c r="AQ32" s="22">
        <v>0</v>
      </c>
      <c r="AR32" s="19">
        <v>198827.20054117611</v>
      </c>
    </row>
    <row r="33" spans="1:44" ht="15" customHeight="1">
      <c r="A33" s="35"/>
      <c r="B33" s="36" t="s">
        <v>80</v>
      </c>
      <c r="C33" s="22">
        <v>105750.046</v>
      </c>
      <c r="D33" s="22">
        <v>55259.519999999997</v>
      </c>
      <c r="E33" s="22">
        <v>5288.35</v>
      </c>
      <c r="F33" s="22">
        <v>22963</v>
      </c>
      <c r="G33" s="22">
        <v>0</v>
      </c>
      <c r="H33" s="22">
        <v>0</v>
      </c>
      <c r="I33" s="22">
        <v>4321.41</v>
      </c>
      <c r="J33" s="22">
        <v>20860.19298</v>
      </c>
      <c r="K33" s="22">
        <v>255</v>
      </c>
      <c r="L33" s="22">
        <v>500.649</v>
      </c>
      <c r="M33" s="22">
        <v>4780.4960000000001</v>
      </c>
      <c r="N33" s="22">
        <v>1354.04611</v>
      </c>
      <c r="O33" s="22">
        <v>802.94730000000004</v>
      </c>
      <c r="P33" s="22">
        <v>942.58382999999992</v>
      </c>
      <c r="Q33" s="22">
        <v>755</v>
      </c>
      <c r="R33" s="22">
        <v>215.74816999999999</v>
      </c>
      <c r="S33" s="22">
        <v>348.29</v>
      </c>
      <c r="T33" s="22">
        <v>264.548</v>
      </c>
      <c r="U33" s="22">
        <v>0</v>
      </c>
      <c r="V33" s="22">
        <v>0</v>
      </c>
      <c r="W33" s="22">
        <v>0</v>
      </c>
      <c r="X33" s="22">
        <v>382.37</v>
      </c>
      <c r="Y33" s="22">
        <v>0</v>
      </c>
      <c r="Z33" s="22">
        <v>718.81700000000001</v>
      </c>
      <c r="AA33" s="22">
        <v>4312.6360000000004</v>
      </c>
      <c r="AB33" s="22">
        <v>268.84100000000001</v>
      </c>
      <c r="AC33" s="22">
        <v>4041.4639999999999</v>
      </c>
      <c r="AD33" s="22">
        <v>245.47095999999999</v>
      </c>
      <c r="AE33" s="22">
        <v>0</v>
      </c>
      <c r="AF33" s="22">
        <v>64.542000000000002</v>
      </c>
      <c r="AG33" s="22">
        <v>344.27083000000005</v>
      </c>
      <c r="AH33" s="22">
        <v>0</v>
      </c>
      <c r="AI33" s="22">
        <v>184.64</v>
      </c>
      <c r="AJ33" s="22">
        <v>0</v>
      </c>
      <c r="AK33" s="22">
        <v>0</v>
      </c>
      <c r="AL33" s="22">
        <v>271.42</v>
      </c>
      <c r="AM33" s="22">
        <v>18534</v>
      </c>
      <c r="AN33" s="22">
        <v>0</v>
      </c>
      <c r="AO33" s="22">
        <v>0</v>
      </c>
      <c r="AP33" s="22">
        <v>0</v>
      </c>
      <c r="AQ33" s="22">
        <v>0</v>
      </c>
      <c r="AR33" s="19">
        <v>254030.29918000003</v>
      </c>
    </row>
    <row r="34" spans="1:44">
      <c r="A34" s="35"/>
      <c r="B34" s="36" t="s">
        <v>81</v>
      </c>
      <c r="C34" s="22">
        <v>4071.8349199999998</v>
      </c>
      <c r="D34" s="22">
        <v>36949.449999999997</v>
      </c>
      <c r="E34" s="22">
        <v>93350.399999999994</v>
      </c>
      <c r="F34" s="22">
        <v>1192</v>
      </c>
      <c r="G34" s="22">
        <v>46483.883410000002</v>
      </c>
      <c r="H34" s="22">
        <v>2132.4412000000002</v>
      </c>
      <c r="I34" s="22">
        <v>3035.29</v>
      </c>
      <c r="J34" s="22">
        <v>0</v>
      </c>
      <c r="K34" s="22">
        <v>0</v>
      </c>
      <c r="L34" s="22">
        <v>301.51100000000002</v>
      </c>
      <c r="M34" s="22">
        <v>145.39583999999999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332.40996999999999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19">
        <v>187994.61634000004</v>
      </c>
    </row>
    <row r="35" spans="1:44" ht="15" customHeight="1">
      <c r="A35" s="35"/>
      <c r="B35" s="36" t="s">
        <v>82</v>
      </c>
      <c r="C35" s="22">
        <v>78800.292054000049</v>
      </c>
      <c r="D35" s="22">
        <v>0</v>
      </c>
      <c r="E35" s="22">
        <v>53127.95</v>
      </c>
      <c r="F35" s="22">
        <v>0</v>
      </c>
      <c r="G35" s="22">
        <v>0</v>
      </c>
      <c r="H35" s="22">
        <v>91795.888686920458</v>
      </c>
      <c r="I35" s="22">
        <v>69028.72</v>
      </c>
      <c r="J35" s="22">
        <v>382.51799</v>
      </c>
      <c r="K35" s="22">
        <v>4769</v>
      </c>
      <c r="L35" s="22">
        <v>0</v>
      </c>
      <c r="M35" s="22">
        <v>0</v>
      </c>
      <c r="N35" s="22">
        <v>8354.5722654545461</v>
      </c>
      <c r="O35" s="22">
        <v>16305.140405454547</v>
      </c>
      <c r="P35" s="22">
        <v>0</v>
      </c>
      <c r="Q35" s="22">
        <v>0</v>
      </c>
      <c r="R35" s="22">
        <v>0</v>
      </c>
      <c r="S35" s="22">
        <v>3.77</v>
      </c>
      <c r="T35" s="22">
        <v>6296.4010799999978</v>
      </c>
      <c r="U35" s="22">
        <v>1611.0172809090836</v>
      </c>
      <c r="V35" s="22">
        <v>1503.3261409090917</v>
      </c>
      <c r="W35" s="22">
        <v>2440.1608281818171</v>
      </c>
      <c r="X35" s="22">
        <v>6075.86</v>
      </c>
      <c r="Y35" s="22">
        <v>0</v>
      </c>
      <c r="Z35" s="22">
        <v>8775.5335254545462</v>
      </c>
      <c r="AA35" s="22">
        <v>7253.1796797261486</v>
      </c>
      <c r="AB35" s="22">
        <v>6376.5555709090886</v>
      </c>
      <c r="AC35" s="22">
        <v>9868.2169900000008</v>
      </c>
      <c r="AD35" s="22">
        <v>4897.9616590909063</v>
      </c>
      <c r="AE35" s="22">
        <v>23712.665953636366</v>
      </c>
      <c r="AF35" s="22">
        <v>0</v>
      </c>
      <c r="AG35" s="22">
        <v>4531.5825081818184</v>
      </c>
      <c r="AH35" s="22">
        <v>571.31825000000003</v>
      </c>
      <c r="AI35" s="22">
        <v>11694.29</v>
      </c>
      <c r="AJ35" s="22">
        <v>0</v>
      </c>
      <c r="AK35" s="22">
        <v>0</v>
      </c>
      <c r="AL35" s="22">
        <v>566.29</v>
      </c>
      <c r="AM35" s="22">
        <v>15000</v>
      </c>
      <c r="AN35" s="22">
        <v>0</v>
      </c>
      <c r="AO35" s="22">
        <v>0</v>
      </c>
      <c r="AP35" s="22">
        <v>2.7829999999999999</v>
      </c>
      <c r="AQ35" s="22">
        <v>0</v>
      </c>
      <c r="AR35" s="19">
        <v>433744.9938688284</v>
      </c>
    </row>
    <row r="36" spans="1:44">
      <c r="A36" s="35"/>
      <c r="B36" s="36" t="s">
        <v>83</v>
      </c>
      <c r="C36" s="22">
        <v>327341.17173</v>
      </c>
      <c r="D36" s="22">
        <v>138962.773936129</v>
      </c>
      <c r="E36" s="22">
        <v>45470.2</v>
      </c>
      <c r="F36" s="22">
        <v>51099</v>
      </c>
      <c r="G36" s="22">
        <v>103138.25451999999</v>
      </c>
      <c r="H36" s="22">
        <v>105857.16842050002</v>
      </c>
      <c r="I36" s="22">
        <v>154217.88</v>
      </c>
      <c r="J36" s="22">
        <v>38781.735619999999</v>
      </c>
      <c r="K36" s="22">
        <v>14225</v>
      </c>
      <c r="L36" s="22">
        <v>9324.4066000000003</v>
      </c>
      <c r="M36" s="22">
        <v>2264.819</v>
      </c>
      <c r="N36" s="22">
        <v>6986.5087400000002</v>
      </c>
      <c r="O36" s="22">
        <v>24230</v>
      </c>
      <c r="P36" s="22">
        <v>4808.4540800000004</v>
      </c>
      <c r="Q36" s="22">
        <v>12499</v>
      </c>
      <c r="R36" s="22">
        <v>7552.5882899999997</v>
      </c>
      <c r="S36" s="22">
        <v>6903.52</v>
      </c>
      <c r="T36" s="22">
        <v>8560.1658800000005</v>
      </c>
      <c r="U36" s="22">
        <v>14824.10498</v>
      </c>
      <c r="V36" s="22">
        <v>2195.6190200000001</v>
      </c>
      <c r="W36" s="22">
        <v>6580.76865</v>
      </c>
      <c r="X36" s="22">
        <v>6024.83</v>
      </c>
      <c r="Y36" s="22">
        <v>2150.14</v>
      </c>
      <c r="Z36" s="22">
        <v>11290.94015</v>
      </c>
      <c r="AA36" s="22">
        <v>45909.760219999996</v>
      </c>
      <c r="AB36" s="22">
        <v>4260.8141699999996</v>
      </c>
      <c r="AC36" s="22">
        <v>12966.916999999999</v>
      </c>
      <c r="AD36" s="22">
        <v>3368.7652600000001</v>
      </c>
      <c r="AE36" s="22">
        <v>17013.011910000001</v>
      </c>
      <c r="AF36" s="22">
        <v>3604.0393599999998</v>
      </c>
      <c r="AG36" s="22">
        <v>6725.9188700000004</v>
      </c>
      <c r="AH36" s="22">
        <v>12280.4756</v>
      </c>
      <c r="AI36" s="22">
        <v>11377.99</v>
      </c>
      <c r="AJ36" s="22">
        <v>336.84297999999995</v>
      </c>
      <c r="AK36" s="22">
        <v>1550.92</v>
      </c>
      <c r="AL36" s="22">
        <v>5829.58</v>
      </c>
      <c r="AM36" s="22">
        <v>60318</v>
      </c>
      <c r="AN36" s="22">
        <v>478.66813999999999</v>
      </c>
      <c r="AO36" s="22">
        <v>226.75</v>
      </c>
      <c r="AP36" s="22">
        <v>286.262</v>
      </c>
      <c r="AQ36" s="22">
        <v>448.45862</v>
      </c>
      <c r="AR36" s="19">
        <v>1291823.765126629</v>
      </c>
    </row>
    <row r="37" spans="1:44" ht="15" customHeight="1">
      <c r="A37" s="35"/>
      <c r="B37" s="36" t="s">
        <v>84</v>
      </c>
      <c r="C37" s="22">
        <v>523330.96144000004</v>
      </c>
      <c r="D37" s="22">
        <v>36223.234585078695</v>
      </c>
      <c r="E37" s="22">
        <v>882.83999999999651</v>
      </c>
      <c r="F37" s="22">
        <v>4491</v>
      </c>
      <c r="G37" s="22">
        <v>0</v>
      </c>
      <c r="H37" s="22">
        <v>11166.125</v>
      </c>
      <c r="I37" s="22">
        <v>1290.6599999999999</v>
      </c>
      <c r="J37" s="22">
        <v>13829.835999999999</v>
      </c>
      <c r="K37" s="22">
        <v>7994</v>
      </c>
      <c r="L37" s="22">
        <v>1227.8030000000001</v>
      </c>
      <c r="M37" s="22">
        <v>0</v>
      </c>
      <c r="N37" s="22">
        <v>909.17100000000005</v>
      </c>
      <c r="O37" s="22">
        <v>4.6099599999997736</v>
      </c>
      <c r="P37" s="22">
        <v>0</v>
      </c>
      <c r="Q37" s="22">
        <v>850</v>
      </c>
      <c r="R37" s="22">
        <v>4004.2364600000005</v>
      </c>
      <c r="S37" s="22">
        <v>0</v>
      </c>
      <c r="T37" s="22">
        <v>0</v>
      </c>
      <c r="U37" s="22">
        <v>0</v>
      </c>
      <c r="V37" s="22">
        <v>1345.4660799999999</v>
      </c>
      <c r="W37" s="22">
        <v>3672.2471199999995</v>
      </c>
      <c r="X37" s="22">
        <v>3620.21</v>
      </c>
      <c r="Y37" s="22">
        <v>0</v>
      </c>
      <c r="Z37" s="22">
        <v>5635.6162199999999</v>
      </c>
      <c r="AA37" s="22">
        <v>0</v>
      </c>
      <c r="AB37" s="22">
        <v>2610.7187899999999</v>
      </c>
      <c r="AC37" s="22">
        <v>7591.6377200000006</v>
      </c>
      <c r="AD37" s="22">
        <v>2977.3254200000001</v>
      </c>
      <c r="AE37" s="22">
        <v>11547.370369999999</v>
      </c>
      <c r="AF37" s="22">
        <v>1528.9845500000001</v>
      </c>
      <c r="AG37" s="22">
        <v>0</v>
      </c>
      <c r="AH37" s="22">
        <v>0</v>
      </c>
      <c r="AI37" s="22">
        <v>5943.02</v>
      </c>
      <c r="AJ37" s="22">
        <v>241.7944</v>
      </c>
      <c r="AK37" s="22">
        <v>1134.67</v>
      </c>
      <c r="AL37" s="22">
        <v>4277.24</v>
      </c>
      <c r="AM37" s="22">
        <v>0</v>
      </c>
      <c r="AN37" s="22">
        <v>0</v>
      </c>
      <c r="AO37" s="22">
        <v>0</v>
      </c>
      <c r="AP37" s="22">
        <v>0</v>
      </c>
      <c r="AQ37" s="22">
        <v>368.67700000000002</v>
      </c>
      <c r="AR37" s="19">
        <v>658330.77811507881</v>
      </c>
    </row>
    <row r="38" spans="1:44">
      <c r="A38" s="37"/>
      <c r="B38" s="38" t="s">
        <v>85</v>
      </c>
      <c r="C38" s="22">
        <v>98198.740149999998</v>
      </c>
      <c r="D38" s="22">
        <v>77162.69</v>
      </c>
      <c r="E38" s="22">
        <v>26146.959999999999</v>
      </c>
      <c r="F38" s="22">
        <v>0</v>
      </c>
      <c r="G38" s="22">
        <v>619795.7350000001</v>
      </c>
      <c r="H38" s="22">
        <v>3296.9146693750004</v>
      </c>
      <c r="I38" s="22">
        <v>689433.24</v>
      </c>
      <c r="J38" s="22">
        <v>196621.21771</v>
      </c>
      <c r="K38" s="22">
        <v>1197</v>
      </c>
      <c r="L38" s="22">
        <v>2029.4691699999998</v>
      </c>
      <c r="M38" s="22">
        <v>35555.709210000001</v>
      </c>
      <c r="N38" s="22">
        <v>22083.627970000001</v>
      </c>
      <c r="O38" s="22">
        <v>29053.116210000007</v>
      </c>
      <c r="P38" s="22">
        <v>16178.467489999999</v>
      </c>
      <c r="Q38" s="22">
        <v>27913</v>
      </c>
      <c r="R38" s="22">
        <v>7803.8470499999985</v>
      </c>
      <c r="S38" s="22">
        <v>5122.09</v>
      </c>
      <c r="T38" s="22">
        <v>13165.41576</v>
      </c>
      <c r="U38" s="22">
        <v>17558.973389999999</v>
      </c>
      <c r="V38" s="22">
        <v>3195.46146</v>
      </c>
      <c r="W38" s="22">
        <v>12725.985840000001</v>
      </c>
      <c r="X38" s="22">
        <v>1945.12</v>
      </c>
      <c r="Y38" s="22">
        <v>1055.94</v>
      </c>
      <c r="Z38" s="22">
        <v>7977.3677499999994</v>
      </c>
      <c r="AA38" s="22">
        <v>0</v>
      </c>
      <c r="AB38" s="22">
        <v>7030.8016100000004</v>
      </c>
      <c r="AC38" s="22">
        <v>40608.567469999995</v>
      </c>
      <c r="AD38" s="22">
        <v>3.4009999999999999E-2</v>
      </c>
      <c r="AE38" s="22">
        <v>25546.112409999998</v>
      </c>
      <c r="AF38" s="22">
        <v>2706.0547100000003</v>
      </c>
      <c r="AG38" s="22">
        <v>752.64</v>
      </c>
      <c r="AH38" s="22">
        <v>21744.796939999997</v>
      </c>
      <c r="AI38" s="22">
        <v>14177.460000000001</v>
      </c>
      <c r="AJ38" s="22">
        <v>495.46100000000001</v>
      </c>
      <c r="AK38" s="22">
        <v>1336.7099999999998</v>
      </c>
      <c r="AL38" s="22">
        <v>14144.58</v>
      </c>
      <c r="AM38" s="22">
        <v>110236</v>
      </c>
      <c r="AN38" s="22">
        <v>17560.362209999999</v>
      </c>
      <c r="AO38" s="22">
        <v>859.69299999999998</v>
      </c>
      <c r="AP38" s="22">
        <v>127.38300000000001</v>
      </c>
      <c r="AQ38" s="22">
        <v>676.03643</v>
      </c>
      <c r="AR38" s="19">
        <v>2172542.7451893748</v>
      </c>
    </row>
    <row r="39" spans="1:44" ht="15" customHeight="1">
      <c r="A39" s="39">
        <v>6</v>
      </c>
      <c r="B39" s="40" t="s">
        <v>86</v>
      </c>
      <c r="C39" s="22">
        <v>90648.240879999154</v>
      </c>
      <c r="D39" s="22">
        <v>0</v>
      </c>
      <c r="E39" s="22">
        <v>0</v>
      </c>
      <c r="F39" s="22">
        <v>-9825</v>
      </c>
      <c r="G39" s="22">
        <v>2884359.6597099993</v>
      </c>
      <c r="H39" s="22">
        <v>0</v>
      </c>
      <c r="I39" s="22">
        <v>0</v>
      </c>
      <c r="J39" s="22">
        <v>1016939.8121400001</v>
      </c>
      <c r="K39" s="22">
        <v>0</v>
      </c>
      <c r="L39" s="22">
        <v>0</v>
      </c>
      <c r="M39" s="22">
        <v>384413.46072999999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2.0000000000000001E-4</v>
      </c>
      <c r="X39" s="22">
        <v>0</v>
      </c>
      <c r="Y39" s="22">
        <v>0</v>
      </c>
      <c r="Z39" s="22">
        <v>0</v>
      </c>
      <c r="AA39" s="22">
        <v>5.1586899995803837</v>
      </c>
      <c r="AB39" s="22">
        <v>0</v>
      </c>
      <c r="AC39" s="22">
        <v>0</v>
      </c>
      <c r="AD39" s="22">
        <v>0</v>
      </c>
      <c r="AE39" s="22">
        <v>2698.6027200000003</v>
      </c>
      <c r="AF39" s="22">
        <v>0</v>
      </c>
      <c r="AG39" s="22">
        <v>0</v>
      </c>
      <c r="AH39" s="22">
        <v>235337.48138000001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19137.099999999999</v>
      </c>
      <c r="AP39" s="22">
        <v>0</v>
      </c>
      <c r="AQ39" s="22">
        <v>0</v>
      </c>
      <c r="AR39" s="19">
        <v>4623714.5164499972</v>
      </c>
    </row>
    <row r="40" spans="1:44">
      <c r="A40" s="41">
        <v>7</v>
      </c>
      <c r="B40" s="42" t="s">
        <v>87</v>
      </c>
      <c r="C40" s="22">
        <v>159988.47174600011</v>
      </c>
      <c r="D40" s="22">
        <v>394697.08</v>
      </c>
      <c r="E40" s="22">
        <v>123712.12000000004</v>
      </c>
      <c r="F40" s="22">
        <v>239603</v>
      </c>
      <c r="G40" s="22">
        <v>522238.23880000022</v>
      </c>
      <c r="H40" s="22">
        <v>199493.93021614777</v>
      </c>
      <c r="I40" s="22">
        <v>161067.01</v>
      </c>
      <c r="J40" s="22">
        <v>85091.876540000012</v>
      </c>
      <c r="K40" s="22">
        <v>5648</v>
      </c>
      <c r="L40" s="22">
        <v>11726.907959999997</v>
      </c>
      <c r="M40" s="22">
        <v>41555.520059999995</v>
      </c>
      <c r="N40" s="22">
        <v>19494.001952727274</v>
      </c>
      <c r="O40" s="22">
        <v>38045.327612727277</v>
      </c>
      <c r="P40" s="22">
        <v>39742.120000000003</v>
      </c>
      <c r="Q40" s="22">
        <v>26525</v>
      </c>
      <c r="R40" s="22">
        <v>12725.780239999993</v>
      </c>
      <c r="S40" s="22">
        <v>13134.89</v>
      </c>
      <c r="T40" s="22">
        <v>14691.602519999997</v>
      </c>
      <c r="U40" s="22">
        <v>41165.595195454545</v>
      </c>
      <c r="V40" s="22">
        <v>3507.7609954545478</v>
      </c>
      <c r="W40" s="22">
        <v>5693.7085990909127</v>
      </c>
      <c r="X40" s="22">
        <v>14349.05</v>
      </c>
      <c r="Y40" s="22">
        <v>11598.46</v>
      </c>
      <c r="Z40" s="22">
        <v>20476.253712727274</v>
      </c>
      <c r="AA40" s="22">
        <v>125206.16271269435</v>
      </c>
      <c r="AB40" s="22">
        <v>14878.62966545454</v>
      </c>
      <c r="AC40" s="22">
        <v>23025.839650000005</v>
      </c>
      <c r="AD40" s="22">
        <v>11428.577204545449</v>
      </c>
      <c r="AE40" s="22">
        <v>55329.553891818192</v>
      </c>
      <c r="AF40" s="22">
        <v>4948.5468399999991</v>
      </c>
      <c r="AG40" s="22">
        <v>10573.69</v>
      </c>
      <c r="AH40" s="22">
        <v>5080.5773099999997</v>
      </c>
      <c r="AI40" s="22">
        <v>27286.69</v>
      </c>
      <c r="AJ40" s="22">
        <v>0</v>
      </c>
      <c r="AK40" s="22">
        <v>584.8900000000001</v>
      </c>
      <c r="AL40" s="22">
        <v>12240.220000000001</v>
      </c>
      <c r="AM40" s="22">
        <v>34843</v>
      </c>
      <c r="AN40" s="22">
        <v>0</v>
      </c>
      <c r="AO40" s="22">
        <v>0</v>
      </c>
      <c r="AP40" s="22">
        <v>0</v>
      </c>
      <c r="AQ40" s="22">
        <v>0</v>
      </c>
      <c r="AR40" s="19">
        <v>2531398.0834248425</v>
      </c>
    </row>
    <row r="41" spans="1:44" ht="15" customHeight="1">
      <c r="A41" s="120" t="s">
        <v>88</v>
      </c>
      <c r="B41" s="121"/>
      <c r="C41" s="43">
        <v>8390414.917059999</v>
      </c>
      <c r="D41" s="43">
        <v>11103532.310000001</v>
      </c>
      <c r="E41" s="43">
        <v>6773054.8300000001</v>
      </c>
      <c r="F41" s="43">
        <v>4339933</v>
      </c>
      <c r="G41" s="43">
        <v>14972505.617102901</v>
      </c>
      <c r="H41" s="43">
        <v>7426467.6532999994</v>
      </c>
      <c r="I41" s="43">
        <v>11095343.42</v>
      </c>
      <c r="J41" s="43">
        <v>3346829.7029800001</v>
      </c>
      <c r="K41" s="43">
        <v>201078</v>
      </c>
      <c r="L41" s="43">
        <v>311319.86518999992</v>
      </c>
      <c r="M41" s="43">
        <v>1281386.2728600001</v>
      </c>
      <c r="N41" s="43">
        <v>680323.9902900001</v>
      </c>
      <c r="O41" s="43">
        <v>2979419.5599000007</v>
      </c>
      <c r="P41" s="43">
        <v>544339.59224000003</v>
      </c>
      <c r="Q41" s="43">
        <v>539802</v>
      </c>
      <c r="R41" s="43">
        <v>398193.94489000004</v>
      </c>
      <c r="S41" s="43">
        <v>339827.68</v>
      </c>
      <c r="T41" s="43">
        <v>440866.56766999996</v>
      </c>
      <c r="U41" s="43">
        <v>1326607.6246400001</v>
      </c>
      <c r="V41" s="43">
        <v>221914.63461000001</v>
      </c>
      <c r="W41" s="43">
        <v>384676.98035000003</v>
      </c>
      <c r="X41" s="43">
        <v>517673.50999999995</v>
      </c>
      <c r="Y41" s="43">
        <v>400102.64000000007</v>
      </c>
      <c r="Z41" s="43">
        <v>1106672.71793</v>
      </c>
      <c r="AA41" s="43">
        <v>4777014.3976349998</v>
      </c>
      <c r="AB41" s="43">
        <v>481425.66572000005</v>
      </c>
      <c r="AC41" s="43">
        <v>1041051.1990199999</v>
      </c>
      <c r="AD41" s="43">
        <v>498684.72006000002</v>
      </c>
      <c r="AE41" s="43">
        <v>1937013.9569700002</v>
      </c>
      <c r="AF41" s="43">
        <v>201668.28604000001</v>
      </c>
      <c r="AG41" s="43">
        <v>753806.98289090896</v>
      </c>
      <c r="AH41" s="43">
        <v>736227.85809000011</v>
      </c>
      <c r="AI41" s="43">
        <v>895531.62</v>
      </c>
      <c r="AJ41" s="43">
        <v>55138.68265000001</v>
      </c>
      <c r="AK41" s="43">
        <v>199523.42</v>
      </c>
      <c r="AL41" s="43">
        <v>751216.64999999991</v>
      </c>
      <c r="AM41" s="43">
        <v>1724497</v>
      </c>
      <c r="AN41" s="43">
        <v>79290.19184</v>
      </c>
      <c r="AO41" s="43">
        <v>57067.992999999995</v>
      </c>
      <c r="AP41" s="43">
        <v>46820.574999999997</v>
      </c>
      <c r="AQ41" s="43">
        <v>92970.351389999996</v>
      </c>
      <c r="AR41" s="19">
        <v>93358266.229928851</v>
      </c>
    </row>
    <row r="42" spans="1:44">
      <c r="A42" s="41">
        <v>1</v>
      </c>
      <c r="B42" s="42" t="s">
        <v>89</v>
      </c>
      <c r="C42" s="22">
        <v>14205.076750000002</v>
      </c>
      <c r="D42" s="22">
        <v>17620.12</v>
      </c>
      <c r="E42" s="22">
        <v>0</v>
      </c>
      <c r="F42" s="22">
        <v>2229</v>
      </c>
      <c r="G42" s="22">
        <v>3707.1549190000055</v>
      </c>
      <c r="H42" s="22">
        <v>9232.3909899999999</v>
      </c>
      <c r="I42" s="22">
        <v>1034.5999999999999</v>
      </c>
      <c r="J42" s="22">
        <v>3518.0972700000002</v>
      </c>
      <c r="K42" s="22">
        <v>380</v>
      </c>
      <c r="L42" s="22">
        <v>1490.3634700000005</v>
      </c>
      <c r="M42" s="22">
        <v>3638.8050899999998</v>
      </c>
      <c r="N42" s="22">
        <v>939.93400000000008</v>
      </c>
      <c r="O42" s="22">
        <v>0</v>
      </c>
      <c r="P42" s="22">
        <v>1919.6959999999999</v>
      </c>
      <c r="Q42" s="22">
        <v>1189</v>
      </c>
      <c r="R42" s="22">
        <v>227.70953000000003</v>
      </c>
      <c r="S42" s="22">
        <v>282.89999999999998</v>
      </c>
      <c r="T42" s="22">
        <v>164.72603000000001</v>
      </c>
      <c r="U42" s="22">
        <v>2691.66383</v>
      </c>
      <c r="V42" s="22">
        <v>9.5</v>
      </c>
      <c r="W42" s="22">
        <v>2446.0582899999999</v>
      </c>
      <c r="X42" s="22">
        <v>46.3</v>
      </c>
      <c r="Y42" s="22">
        <v>11703.272000000001</v>
      </c>
      <c r="Z42" s="22">
        <v>159.96717999999998</v>
      </c>
      <c r="AA42" s="22">
        <v>2579.1379999999999</v>
      </c>
      <c r="AB42" s="22">
        <v>1294.7869499999999</v>
      </c>
      <c r="AC42" s="22">
        <v>3219.48</v>
      </c>
      <c r="AD42" s="22">
        <v>1341.95568</v>
      </c>
      <c r="AE42" s="22">
        <v>1520.0905299999997</v>
      </c>
      <c r="AF42" s="22">
        <v>310.00351000000001</v>
      </c>
      <c r="AG42" s="22">
        <v>0</v>
      </c>
      <c r="AH42" s="22">
        <v>3918.5592099999999</v>
      </c>
      <c r="AI42" s="22">
        <v>1033.8599999999999</v>
      </c>
      <c r="AJ42" s="22">
        <v>90.59</v>
      </c>
      <c r="AK42" s="22">
        <v>120.18</v>
      </c>
      <c r="AL42" s="22">
        <v>174.49</v>
      </c>
      <c r="AM42" s="22">
        <v>1202</v>
      </c>
      <c r="AN42" s="22">
        <v>124.8967</v>
      </c>
      <c r="AO42" s="22">
        <v>233.77</v>
      </c>
      <c r="AP42" s="22">
        <v>11.144</v>
      </c>
      <c r="AQ42" s="22">
        <v>0</v>
      </c>
      <c r="AR42" s="19">
        <v>96011.279929000011</v>
      </c>
    </row>
    <row r="43" spans="1:44" ht="15" customHeight="1">
      <c r="A43" s="30">
        <v>2</v>
      </c>
      <c r="B43" s="31" t="s">
        <v>90</v>
      </c>
      <c r="C43" s="18">
        <v>741729.89113</v>
      </c>
      <c r="D43" s="18">
        <v>132260.12</v>
      </c>
      <c r="E43" s="18">
        <v>382598.77</v>
      </c>
      <c r="F43" s="18">
        <v>125837</v>
      </c>
      <c r="G43" s="18">
        <v>2227987.6206099996</v>
      </c>
      <c r="H43" s="18">
        <v>52643.916269999987</v>
      </c>
      <c r="I43" s="18">
        <v>463496.77</v>
      </c>
      <c r="J43" s="18">
        <v>272195.86612000002</v>
      </c>
      <c r="K43" s="18">
        <v>2685</v>
      </c>
      <c r="L43" s="18">
        <v>6091.5683499999996</v>
      </c>
      <c r="M43" s="18">
        <v>5166.8368499999997</v>
      </c>
      <c r="N43" s="18">
        <v>3357.4655600000001</v>
      </c>
      <c r="O43" s="18">
        <v>504806.94047999999</v>
      </c>
      <c r="P43" s="18">
        <v>47787.077670000006</v>
      </c>
      <c r="Q43" s="18">
        <v>107507</v>
      </c>
      <c r="R43" s="18">
        <v>48979.453290000005</v>
      </c>
      <c r="S43" s="18">
        <v>1436.53</v>
      </c>
      <c r="T43" s="18">
        <v>2868.1582400000002</v>
      </c>
      <c r="U43" s="18">
        <v>11339.28498</v>
      </c>
      <c r="V43" s="18">
        <v>709.27998000000002</v>
      </c>
      <c r="W43" s="18">
        <v>1215</v>
      </c>
      <c r="X43" s="18">
        <v>109444.53</v>
      </c>
      <c r="Y43" s="18">
        <v>34843.180000000008</v>
      </c>
      <c r="Z43" s="18">
        <v>236526.19289000001</v>
      </c>
      <c r="AA43" s="18">
        <v>263496.91795999993</v>
      </c>
      <c r="AB43" s="18">
        <v>51044.00849</v>
      </c>
      <c r="AC43" s="18">
        <v>5000</v>
      </c>
      <c r="AD43" s="18">
        <v>2757</v>
      </c>
      <c r="AE43" s="18">
        <v>31592.11321</v>
      </c>
      <c r="AF43" s="18">
        <v>880</v>
      </c>
      <c r="AG43" s="18">
        <v>81100.577680000017</v>
      </c>
      <c r="AH43" s="18">
        <v>72088.60643</v>
      </c>
      <c r="AI43" s="18">
        <v>7916.36</v>
      </c>
      <c r="AJ43" s="18">
        <v>492.78333000000003</v>
      </c>
      <c r="AK43" s="18">
        <v>20960</v>
      </c>
      <c r="AL43" s="18">
        <v>6993.25</v>
      </c>
      <c r="AM43" s="18">
        <v>63725</v>
      </c>
      <c r="AN43" s="18">
        <v>9922.8214399999997</v>
      </c>
      <c r="AO43" s="18">
        <v>211.55</v>
      </c>
      <c r="AP43" s="18">
        <v>0</v>
      </c>
      <c r="AQ43" s="18">
        <v>30</v>
      </c>
      <c r="AR43" s="19">
        <v>6141694.4409599993</v>
      </c>
    </row>
    <row r="44" spans="1:44">
      <c r="A44" s="32"/>
      <c r="B44" s="33" t="s">
        <v>91</v>
      </c>
      <c r="C44" s="22">
        <v>3336.0205700000001</v>
      </c>
      <c r="D44" s="22">
        <v>73677.94</v>
      </c>
      <c r="E44" s="22">
        <v>36984.28</v>
      </c>
      <c r="F44" s="22">
        <v>0</v>
      </c>
      <c r="G44" s="22">
        <v>130268.03</v>
      </c>
      <c r="H44" s="22">
        <v>33000</v>
      </c>
      <c r="I44" s="22">
        <v>44000</v>
      </c>
      <c r="J44" s="22">
        <v>10000</v>
      </c>
      <c r="K44" s="22">
        <v>0</v>
      </c>
      <c r="L44" s="22">
        <v>1200</v>
      </c>
      <c r="M44" s="22">
        <v>0</v>
      </c>
      <c r="N44" s="22">
        <v>100</v>
      </c>
      <c r="O44" s="22">
        <v>12649.433580000001</v>
      </c>
      <c r="P44" s="22">
        <v>0</v>
      </c>
      <c r="Q44" s="22">
        <v>0</v>
      </c>
      <c r="R44" s="22">
        <v>5</v>
      </c>
      <c r="S44" s="22">
        <v>0</v>
      </c>
      <c r="T44" s="22">
        <v>10</v>
      </c>
      <c r="U44" s="22">
        <v>5173</v>
      </c>
      <c r="V44" s="22">
        <v>600</v>
      </c>
      <c r="W44" s="22">
        <v>1215</v>
      </c>
      <c r="X44" s="22">
        <v>100</v>
      </c>
      <c r="Y44" s="22">
        <v>20</v>
      </c>
      <c r="Z44" s="22">
        <v>4230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20960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19">
        <v>377528.70415000001</v>
      </c>
    </row>
    <row r="45" spans="1:44" ht="15" customHeight="1">
      <c r="A45" s="20"/>
      <c r="B45" s="25" t="s">
        <v>92</v>
      </c>
      <c r="C45" s="22">
        <v>96392.294729999994</v>
      </c>
      <c r="D45" s="22">
        <v>58582.18</v>
      </c>
      <c r="E45" s="22">
        <v>344472.64</v>
      </c>
      <c r="F45" s="22">
        <v>100532</v>
      </c>
      <c r="G45" s="22">
        <v>1873331.5078199997</v>
      </c>
      <c r="H45" s="22">
        <v>19419.54430999999</v>
      </c>
      <c r="I45" s="22">
        <v>419127.34</v>
      </c>
      <c r="J45" s="22">
        <v>112295.69326</v>
      </c>
      <c r="K45" s="22">
        <v>2532</v>
      </c>
      <c r="L45" s="22">
        <v>4869.3057399999998</v>
      </c>
      <c r="M45" s="22">
        <v>5166.8368499999997</v>
      </c>
      <c r="N45" s="22">
        <v>3257.4655600000001</v>
      </c>
      <c r="O45" s="22">
        <v>51628.830590000005</v>
      </c>
      <c r="P45" s="22">
        <v>27811.357280000004</v>
      </c>
      <c r="Q45" s="22">
        <v>24815</v>
      </c>
      <c r="R45" s="22">
        <v>18220.247909999998</v>
      </c>
      <c r="S45" s="22">
        <v>1436.53</v>
      </c>
      <c r="T45" s="22">
        <v>2614.9618400000004</v>
      </c>
      <c r="U45" s="22">
        <v>6079.2849800000004</v>
      </c>
      <c r="V45" s="22">
        <v>0</v>
      </c>
      <c r="W45" s="22">
        <v>0</v>
      </c>
      <c r="X45" s="22">
        <v>13140.71</v>
      </c>
      <c r="Y45" s="22">
        <v>6173.18</v>
      </c>
      <c r="Z45" s="22">
        <v>12248.03378</v>
      </c>
      <c r="AA45" s="22">
        <v>235483.18355999992</v>
      </c>
      <c r="AB45" s="22">
        <v>20584.122589999999</v>
      </c>
      <c r="AC45" s="22">
        <v>5000</v>
      </c>
      <c r="AD45" s="22">
        <v>2757</v>
      </c>
      <c r="AE45" s="22">
        <v>21603.022299999997</v>
      </c>
      <c r="AF45" s="22">
        <v>880</v>
      </c>
      <c r="AG45" s="22">
        <v>7310.09087</v>
      </c>
      <c r="AH45" s="22">
        <v>72088.60643</v>
      </c>
      <c r="AI45" s="22">
        <v>7916.36</v>
      </c>
      <c r="AJ45" s="22">
        <v>492.78333000000003</v>
      </c>
      <c r="AK45" s="22">
        <v>0</v>
      </c>
      <c r="AL45" s="22">
        <v>6676.35</v>
      </c>
      <c r="AM45" s="22">
        <v>14501</v>
      </c>
      <c r="AN45" s="22">
        <v>0</v>
      </c>
      <c r="AO45" s="22">
        <v>211.55</v>
      </c>
      <c r="AP45" s="22">
        <v>0</v>
      </c>
      <c r="AQ45" s="22">
        <v>30</v>
      </c>
      <c r="AR45" s="19">
        <v>3599651.0137299988</v>
      </c>
    </row>
    <row r="46" spans="1:44">
      <c r="A46" s="20"/>
      <c r="B46" s="25" t="s">
        <v>93</v>
      </c>
      <c r="C46" s="22">
        <v>558342.90035999997</v>
      </c>
      <c r="D46" s="22">
        <v>0</v>
      </c>
      <c r="E46" s="22">
        <v>1139.29</v>
      </c>
      <c r="F46" s="22">
        <v>6673</v>
      </c>
      <c r="G46" s="22">
        <v>118553.11754999998</v>
      </c>
      <c r="H46" s="22">
        <v>224.37196000000006</v>
      </c>
      <c r="I46" s="22">
        <v>333.47</v>
      </c>
      <c r="J46" s="22">
        <v>33139.79178</v>
      </c>
      <c r="K46" s="22">
        <v>153</v>
      </c>
      <c r="L46" s="22">
        <v>22.262610000000002</v>
      </c>
      <c r="M46" s="22">
        <v>0</v>
      </c>
      <c r="N46" s="22">
        <v>0</v>
      </c>
      <c r="O46" s="22">
        <v>323570.30089999997</v>
      </c>
      <c r="P46" s="22">
        <v>9928.2656199999983</v>
      </c>
      <c r="Q46" s="22">
        <v>82206</v>
      </c>
      <c r="R46" s="22">
        <v>30429.741630000004</v>
      </c>
      <c r="S46" s="22">
        <v>0</v>
      </c>
      <c r="T46" s="22">
        <v>206.48233000000002</v>
      </c>
      <c r="U46" s="22">
        <v>86</v>
      </c>
      <c r="V46" s="22">
        <v>0</v>
      </c>
      <c r="W46" s="22">
        <v>0</v>
      </c>
      <c r="X46" s="22">
        <v>32969.300000000003</v>
      </c>
      <c r="Y46" s="22">
        <v>28562.34</v>
      </c>
      <c r="Z46" s="22">
        <v>216974.38801</v>
      </c>
      <c r="AA46" s="22">
        <v>25418.577770000004</v>
      </c>
      <c r="AB46" s="22">
        <v>27903.001359999998</v>
      </c>
      <c r="AC46" s="22">
        <v>0</v>
      </c>
      <c r="AD46" s="22">
        <v>0</v>
      </c>
      <c r="AE46" s="22">
        <v>9984.9267800000016</v>
      </c>
      <c r="AF46" s="22">
        <v>0</v>
      </c>
      <c r="AG46" s="22">
        <v>73790.486810000017</v>
      </c>
      <c r="AH46" s="22">
        <v>0</v>
      </c>
      <c r="AI46" s="22">
        <v>0</v>
      </c>
      <c r="AJ46" s="22">
        <v>0</v>
      </c>
      <c r="AK46" s="22">
        <v>0</v>
      </c>
      <c r="AL46" s="22">
        <v>316.89999999999998</v>
      </c>
      <c r="AM46" s="22">
        <v>48952</v>
      </c>
      <c r="AN46" s="22">
        <v>9922.8214399999997</v>
      </c>
      <c r="AO46" s="22">
        <v>0</v>
      </c>
      <c r="AP46" s="22">
        <v>0</v>
      </c>
      <c r="AQ46" s="22">
        <v>0</v>
      </c>
      <c r="AR46" s="19">
        <v>1639802.7369100002</v>
      </c>
    </row>
    <row r="47" spans="1:44" ht="15" customHeight="1">
      <c r="A47" s="20"/>
      <c r="B47" s="25" t="s">
        <v>94</v>
      </c>
      <c r="C47" s="22">
        <v>83658.675470000002</v>
      </c>
      <c r="D47" s="22">
        <v>0</v>
      </c>
      <c r="E47" s="22">
        <v>2.56</v>
      </c>
      <c r="F47" s="22">
        <v>18632</v>
      </c>
      <c r="G47" s="22">
        <v>105834.96524</v>
      </c>
      <c r="H47" s="22">
        <v>0</v>
      </c>
      <c r="I47" s="22">
        <v>35.96</v>
      </c>
      <c r="J47" s="22">
        <v>116760.38108000001</v>
      </c>
      <c r="K47" s="22">
        <v>0</v>
      </c>
      <c r="L47" s="22">
        <v>0</v>
      </c>
      <c r="M47" s="22">
        <v>0</v>
      </c>
      <c r="N47" s="22">
        <v>0</v>
      </c>
      <c r="O47" s="22">
        <v>116958.37540999999</v>
      </c>
      <c r="P47" s="22">
        <v>10047.14471</v>
      </c>
      <c r="Q47" s="22">
        <v>479</v>
      </c>
      <c r="R47" s="22">
        <v>324.46375</v>
      </c>
      <c r="S47" s="22">
        <v>0</v>
      </c>
      <c r="T47" s="22">
        <v>36.71407</v>
      </c>
      <c r="U47" s="22">
        <v>1</v>
      </c>
      <c r="V47" s="22">
        <v>109.27997999999999</v>
      </c>
      <c r="W47" s="22">
        <v>0</v>
      </c>
      <c r="X47" s="22">
        <v>63234.52</v>
      </c>
      <c r="Y47" s="22">
        <v>87.66</v>
      </c>
      <c r="Z47" s="22">
        <v>3073.7710999999999</v>
      </c>
      <c r="AA47" s="22">
        <v>2595.15663</v>
      </c>
      <c r="AB47" s="22">
        <v>2556.0004399999998</v>
      </c>
      <c r="AC47" s="22">
        <v>0</v>
      </c>
      <c r="AD47" s="22">
        <v>0</v>
      </c>
      <c r="AE47" s="22">
        <v>4.1641300000000001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272</v>
      </c>
      <c r="AN47" s="22">
        <v>0</v>
      </c>
      <c r="AO47" s="22">
        <v>0</v>
      </c>
      <c r="AP47" s="22">
        <v>0</v>
      </c>
      <c r="AQ47" s="22">
        <v>0</v>
      </c>
      <c r="AR47" s="19">
        <v>524703.79200999998</v>
      </c>
    </row>
    <row r="48" spans="1:44">
      <c r="A48" s="26"/>
      <c r="B48" s="34" t="s">
        <v>95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0.31006</v>
      </c>
      <c r="Q48" s="22">
        <v>7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0.8841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19">
        <v>8.1941600000000001</v>
      </c>
    </row>
    <row r="49" spans="1:48" ht="15" customHeight="1">
      <c r="A49" s="26">
        <v>3</v>
      </c>
      <c r="B49" s="44" t="s">
        <v>96</v>
      </c>
      <c r="C49" s="22">
        <v>0</v>
      </c>
      <c r="D49" s="22">
        <v>700410.51</v>
      </c>
      <c r="E49" s="22">
        <v>0</v>
      </c>
      <c r="F49" s="22">
        <v>419254</v>
      </c>
      <c r="G49" s="22">
        <v>0</v>
      </c>
      <c r="H49" s="22">
        <v>644783.09884999995</v>
      </c>
      <c r="I49" s="22">
        <v>546254.73</v>
      </c>
      <c r="J49" s="22">
        <v>0</v>
      </c>
      <c r="K49" s="22">
        <v>39141</v>
      </c>
      <c r="L49" s="22">
        <v>21247.793009999998</v>
      </c>
      <c r="M49" s="22">
        <v>139017.64239999998</v>
      </c>
      <c r="N49" s="22">
        <v>113513.69215</v>
      </c>
      <c r="O49" s="22">
        <v>0</v>
      </c>
      <c r="P49" s="22">
        <v>0</v>
      </c>
      <c r="Q49" s="22">
        <v>0</v>
      </c>
      <c r="R49" s="22">
        <v>0</v>
      </c>
      <c r="S49" s="22">
        <v>15791.28</v>
      </c>
      <c r="T49" s="22">
        <v>37159.938279999995</v>
      </c>
      <c r="U49" s="22">
        <v>23192.101309999998</v>
      </c>
      <c r="V49" s="22">
        <v>7094.0611000000017</v>
      </c>
      <c r="W49" s="22">
        <v>44835.16113</v>
      </c>
      <c r="X49" s="22">
        <v>0</v>
      </c>
      <c r="Y49" s="22">
        <v>0</v>
      </c>
      <c r="Z49" s="22">
        <v>0</v>
      </c>
      <c r="AA49" s="22">
        <v>492648.26403999975</v>
      </c>
      <c r="AB49" s="22">
        <v>0</v>
      </c>
      <c r="AC49" s="22">
        <v>99941.981809999997</v>
      </c>
      <c r="AD49" s="22">
        <v>143736.97295000002</v>
      </c>
      <c r="AE49" s="22">
        <v>550210.43382999988</v>
      </c>
      <c r="AF49" s="22">
        <v>14382.045140000002</v>
      </c>
      <c r="AG49" s="22">
        <v>0</v>
      </c>
      <c r="AH49" s="22">
        <v>0</v>
      </c>
      <c r="AI49" s="22">
        <v>125186.32999999999</v>
      </c>
      <c r="AJ49" s="22">
        <v>17126.199680000002</v>
      </c>
      <c r="AK49" s="22">
        <v>16243.62</v>
      </c>
      <c r="AL49" s="22">
        <v>77679.939999999988</v>
      </c>
      <c r="AM49" s="22">
        <v>112429</v>
      </c>
      <c r="AN49" s="22">
        <v>16906.60411</v>
      </c>
      <c r="AO49" s="22">
        <v>8659.82</v>
      </c>
      <c r="AP49" s="22">
        <v>15816.563</v>
      </c>
      <c r="AQ49" s="22">
        <v>44487.817600000002</v>
      </c>
      <c r="AR49" s="19">
        <v>4442662.7827899996</v>
      </c>
    </row>
    <row r="50" spans="1:48">
      <c r="A50" s="16">
        <v>4</v>
      </c>
      <c r="B50" s="45" t="s">
        <v>97</v>
      </c>
      <c r="C50" s="18">
        <v>0</v>
      </c>
      <c r="D50" s="18">
        <v>38725</v>
      </c>
      <c r="E50" s="18">
        <v>0</v>
      </c>
      <c r="F50" s="18">
        <v>0</v>
      </c>
      <c r="G50" s="18">
        <v>75462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1986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9">
        <v>116173</v>
      </c>
    </row>
    <row r="51" spans="1:48" ht="15" customHeight="1">
      <c r="A51" s="20"/>
      <c r="B51" s="21" t="s">
        <v>98</v>
      </c>
      <c r="C51" s="22">
        <v>0</v>
      </c>
      <c r="D51" s="22">
        <v>38725</v>
      </c>
      <c r="E51" s="22">
        <v>0</v>
      </c>
      <c r="F51" s="22">
        <v>0</v>
      </c>
      <c r="G51" s="22">
        <v>75462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1986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19">
        <v>116173</v>
      </c>
    </row>
    <row r="52" spans="1:48">
      <c r="A52" s="20"/>
      <c r="B52" s="21" t="s">
        <v>99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19">
        <v>0</v>
      </c>
    </row>
    <row r="53" spans="1:48" ht="15" customHeight="1">
      <c r="A53" s="20"/>
      <c r="B53" s="21" t="s">
        <v>100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19">
        <v>0</v>
      </c>
    </row>
    <row r="54" spans="1:48">
      <c r="A54" s="20"/>
      <c r="B54" s="21" t="s">
        <v>101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19">
        <v>0</v>
      </c>
      <c r="AU54" s="23"/>
      <c r="AV54" s="23"/>
    </row>
    <row r="55" spans="1:48" ht="15" customHeight="1">
      <c r="A55" s="16">
        <v>5</v>
      </c>
      <c r="B55" s="45" t="s">
        <v>102</v>
      </c>
      <c r="C55" s="18">
        <v>260162.38577000002</v>
      </c>
      <c r="D55" s="18">
        <v>15088.84</v>
      </c>
      <c r="E55" s="18">
        <v>1667411.03</v>
      </c>
      <c r="F55" s="18">
        <v>10</v>
      </c>
      <c r="G55" s="18">
        <v>7438.22</v>
      </c>
      <c r="H55" s="18">
        <v>247705.91822000002</v>
      </c>
      <c r="I55" s="18">
        <v>192171.2</v>
      </c>
      <c r="J55" s="18">
        <v>10319.6</v>
      </c>
      <c r="K55" s="18">
        <v>10</v>
      </c>
      <c r="L55" s="18">
        <v>0</v>
      </c>
      <c r="M55" s="18">
        <v>0</v>
      </c>
      <c r="N55" s="18">
        <v>10</v>
      </c>
      <c r="O55" s="18">
        <v>753.1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70868.899999999994</v>
      </c>
      <c r="V55" s="18">
        <v>60457.47</v>
      </c>
      <c r="W55" s="18">
        <v>107000</v>
      </c>
      <c r="X55" s="18">
        <v>8385.7200000000012</v>
      </c>
      <c r="Y55" s="18">
        <v>0</v>
      </c>
      <c r="Z55" s="18">
        <v>0</v>
      </c>
      <c r="AA55" s="18">
        <v>5000</v>
      </c>
      <c r="AB55" s="18">
        <v>73000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60000</v>
      </c>
      <c r="AM55" s="18">
        <v>0</v>
      </c>
      <c r="AN55" s="18">
        <v>0</v>
      </c>
      <c r="AO55" s="18">
        <v>0</v>
      </c>
      <c r="AP55" s="18">
        <v>30</v>
      </c>
      <c r="AQ55" s="18">
        <v>0</v>
      </c>
      <c r="AR55" s="19">
        <v>2785822.3839900009</v>
      </c>
      <c r="AU55" s="23"/>
    </row>
    <row r="56" spans="1:48">
      <c r="A56" s="20"/>
      <c r="B56" s="21" t="s">
        <v>103</v>
      </c>
      <c r="C56" s="22">
        <v>8494</v>
      </c>
      <c r="D56" s="22">
        <v>15088.84</v>
      </c>
      <c r="E56" s="22">
        <v>47500</v>
      </c>
      <c r="F56" s="22">
        <v>10</v>
      </c>
      <c r="G56" s="22">
        <v>7438.22</v>
      </c>
      <c r="H56" s="22">
        <v>0</v>
      </c>
      <c r="I56" s="22">
        <v>1171.2</v>
      </c>
      <c r="J56" s="22">
        <v>0</v>
      </c>
      <c r="K56" s="22">
        <v>10</v>
      </c>
      <c r="L56" s="22">
        <v>0</v>
      </c>
      <c r="M56" s="22">
        <v>0</v>
      </c>
      <c r="N56" s="22">
        <v>10</v>
      </c>
      <c r="O56" s="22">
        <v>753.1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868.9</v>
      </c>
      <c r="V56" s="22">
        <v>0</v>
      </c>
      <c r="W56" s="22">
        <v>0</v>
      </c>
      <c r="X56" s="22">
        <v>164.7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19">
        <v>81508.959999999992</v>
      </c>
      <c r="AU56" s="23"/>
    </row>
    <row r="57" spans="1:48" ht="15" customHeight="1">
      <c r="A57" s="26"/>
      <c r="B57" s="44" t="s">
        <v>104</v>
      </c>
      <c r="C57" s="22">
        <v>251668.38577000002</v>
      </c>
      <c r="D57" s="22">
        <v>0</v>
      </c>
      <c r="E57" s="22">
        <v>1619911.03</v>
      </c>
      <c r="F57" s="22">
        <v>0</v>
      </c>
      <c r="G57" s="22">
        <v>0</v>
      </c>
      <c r="H57" s="22">
        <v>247705.91822000002</v>
      </c>
      <c r="I57" s="22">
        <v>191000</v>
      </c>
      <c r="J57" s="22">
        <v>10319.6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70000</v>
      </c>
      <c r="V57" s="22">
        <v>60457.47</v>
      </c>
      <c r="W57" s="22">
        <v>107000</v>
      </c>
      <c r="X57" s="22">
        <v>8221.02</v>
      </c>
      <c r="Y57" s="22">
        <v>0</v>
      </c>
      <c r="Z57" s="22">
        <v>0</v>
      </c>
      <c r="AA57" s="22">
        <v>5000</v>
      </c>
      <c r="AB57" s="22">
        <v>73000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60000</v>
      </c>
      <c r="AM57" s="22">
        <v>0</v>
      </c>
      <c r="AN57" s="22">
        <v>0</v>
      </c>
      <c r="AO57" s="22">
        <v>0</v>
      </c>
      <c r="AP57" s="22">
        <v>30</v>
      </c>
      <c r="AQ57" s="22">
        <v>0</v>
      </c>
      <c r="AR57" s="19">
        <v>2704313.4239900005</v>
      </c>
      <c r="AU57" s="23"/>
    </row>
    <row r="58" spans="1:48">
      <c r="A58" s="16">
        <v>6</v>
      </c>
      <c r="B58" s="45" t="s">
        <v>105</v>
      </c>
      <c r="C58" s="18">
        <v>6156283.5503400005</v>
      </c>
      <c r="D58" s="18">
        <v>9207742.1400000006</v>
      </c>
      <c r="E58" s="18">
        <v>4547020.05</v>
      </c>
      <c r="F58" s="18">
        <v>3573539</v>
      </c>
      <c r="G58" s="18">
        <v>9286858.9550000001</v>
      </c>
      <c r="H58" s="18">
        <v>6065783.3959999997</v>
      </c>
      <c r="I58" s="18">
        <v>9755068.5099999998</v>
      </c>
      <c r="J58" s="18">
        <v>1941324.2990000001</v>
      </c>
      <c r="K58" s="18">
        <v>140473</v>
      </c>
      <c r="L58" s="18">
        <v>272993.739</v>
      </c>
      <c r="M58" s="18">
        <v>723062.73199999996</v>
      </c>
      <c r="N58" s="18">
        <v>539536.46600000001</v>
      </c>
      <c r="O58" s="18">
        <v>2422287.7310000001</v>
      </c>
      <c r="P58" s="18">
        <v>480592.27799999999</v>
      </c>
      <c r="Q58" s="18">
        <v>412931</v>
      </c>
      <c r="R58" s="18">
        <v>329167.82691000006</v>
      </c>
      <c r="S58" s="18">
        <v>311750.95</v>
      </c>
      <c r="T58" s="18">
        <v>384756.86040000001</v>
      </c>
      <c r="U58" s="18">
        <v>1177024.92279</v>
      </c>
      <c r="V58" s="18">
        <v>143679.69984000002</v>
      </c>
      <c r="W58" s="18">
        <v>210520.67106999998</v>
      </c>
      <c r="X58" s="18">
        <v>359522.53</v>
      </c>
      <c r="Y58" s="18">
        <v>335984.62</v>
      </c>
      <c r="Z58" s="18">
        <v>839813.06672</v>
      </c>
      <c r="AA58" s="18">
        <v>3811808.8969999999</v>
      </c>
      <c r="AB58" s="18">
        <v>341395.52708999999</v>
      </c>
      <c r="AC58" s="18">
        <v>905357.91700000002</v>
      </c>
      <c r="AD58" s="18">
        <v>336876.52750999999</v>
      </c>
      <c r="AE58" s="18">
        <v>1277230.48031</v>
      </c>
      <c r="AF58" s="18">
        <v>177563.93841</v>
      </c>
      <c r="AG58" s="18">
        <v>660723.45464000001</v>
      </c>
      <c r="AH58" s="18">
        <v>370377.45400000003</v>
      </c>
      <c r="AI58" s="18">
        <v>726258.82</v>
      </c>
      <c r="AJ58" s="18">
        <v>33684.298000000003</v>
      </c>
      <c r="AK58" s="18">
        <v>155091.91</v>
      </c>
      <c r="AL58" s="18">
        <v>582958.92000000004</v>
      </c>
      <c r="AM58" s="18">
        <v>1429708</v>
      </c>
      <c r="AN58" s="18">
        <v>47866.813999999998</v>
      </c>
      <c r="AO58" s="18">
        <v>22674.91</v>
      </c>
      <c r="AP58" s="18">
        <v>28626.28</v>
      </c>
      <c r="AQ58" s="18">
        <v>44845.862000000001</v>
      </c>
      <c r="AR58" s="19">
        <v>70525922.142029971</v>
      </c>
      <c r="AU58" s="23"/>
      <c r="AV58" s="23"/>
    </row>
    <row r="59" spans="1:48" ht="15" customHeight="1">
      <c r="A59" s="20"/>
      <c r="B59" s="21" t="s">
        <v>106</v>
      </c>
      <c r="C59" s="22">
        <v>0</v>
      </c>
      <c r="D59" s="22">
        <v>0</v>
      </c>
      <c r="E59" s="22">
        <v>4547020.05</v>
      </c>
      <c r="F59" s="22">
        <v>0</v>
      </c>
      <c r="G59" s="22">
        <v>0</v>
      </c>
      <c r="H59" s="22">
        <v>0</v>
      </c>
      <c r="I59" s="22">
        <v>9755068.5099999998</v>
      </c>
      <c r="J59" s="22">
        <v>0</v>
      </c>
      <c r="K59" s="22">
        <v>140473</v>
      </c>
      <c r="L59" s="22">
        <v>0</v>
      </c>
      <c r="M59" s="22">
        <v>0</v>
      </c>
      <c r="N59" s="22">
        <v>0</v>
      </c>
      <c r="O59" s="22">
        <v>2422287.7310000001</v>
      </c>
      <c r="P59" s="22">
        <v>480592.27799999999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660723.45464000001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47866.813999999998</v>
      </c>
      <c r="AO59" s="22">
        <v>0</v>
      </c>
      <c r="AP59" s="22">
        <v>0</v>
      </c>
      <c r="AQ59" s="22">
        <v>0</v>
      </c>
      <c r="AR59" s="19">
        <v>18054031.837639999</v>
      </c>
      <c r="AU59" s="23"/>
      <c r="AV59" s="23"/>
    </row>
    <row r="60" spans="1:48">
      <c r="A60" s="20"/>
      <c r="B60" s="21" t="s">
        <v>107</v>
      </c>
      <c r="C60" s="22">
        <v>6156283.5503400005</v>
      </c>
      <c r="D60" s="22">
        <v>9207742.1400000006</v>
      </c>
      <c r="E60" s="22">
        <v>0</v>
      </c>
      <c r="F60" s="22">
        <v>3573539</v>
      </c>
      <c r="G60" s="22">
        <v>9286858.9550000001</v>
      </c>
      <c r="H60" s="22">
        <v>6065783.3959999997</v>
      </c>
      <c r="I60" s="22">
        <v>0</v>
      </c>
      <c r="J60" s="22">
        <v>1941324.2990000001</v>
      </c>
      <c r="K60" s="22">
        <v>0</v>
      </c>
      <c r="L60" s="22">
        <v>272993.739</v>
      </c>
      <c r="M60" s="22">
        <v>723062.73199999996</v>
      </c>
      <c r="N60" s="22">
        <v>539536.46600000001</v>
      </c>
      <c r="O60" s="22">
        <v>0</v>
      </c>
      <c r="P60" s="22">
        <v>0</v>
      </c>
      <c r="Q60" s="22">
        <v>412931</v>
      </c>
      <c r="R60" s="22">
        <v>329167.82691000006</v>
      </c>
      <c r="S60" s="22">
        <v>311750.95</v>
      </c>
      <c r="T60" s="22">
        <v>384756.86040000001</v>
      </c>
      <c r="U60" s="22">
        <v>1177024.92279</v>
      </c>
      <c r="V60" s="22">
        <v>143679.69984000002</v>
      </c>
      <c r="W60" s="22">
        <v>210520.67106999998</v>
      </c>
      <c r="X60" s="22">
        <v>359522.53</v>
      </c>
      <c r="Y60" s="22">
        <v>335984.62</v>
      </c>
      <c r="Z60" s="22">
        <v>839813.06672</v>
      </c>
      <c r="AA60" s="22">
        <v>3811808.8969999999</v>
      </c>
      <c r="AB60" s="22">
        <v>341395.52708999999</v>
      </c>
      <c r="AC60" s="22">
        <v>905357.91700000002</v>
      </c>
      <c r="AD60" s="22">
        <v>336876.52750999999</v>
      </c>
      <c r="AE60" s="22">
        <v>1277230.48031</v>
      </c>
      <c r="AF60" s="22">
        <v>177563.93841</v>
      </c>
      <c r="AG60" s="22">
        <v>0</v>
      </c>
      <c r="AH60" s="22">
        <v>370377.45400000003</v>
      </c>
      <c r="AI60" s="22">
        <v>726258.82</v>
      </c>
      <c r="AJ60" s="22">
        <v>33684.298000000003</v>
      </c>
      <c r="AK60" s="22">
        <v>155091.91</v>
      </c>
      <c r="AL60" s="22">
        <v>582958.92000000004</v>
      </c>
      <c r="AM60" s="22">
        <v>1429708</v>
      </c>
      <c r="AN60" s="22">
        <v>0</v>
      </c>
      <c r="AO60" s="22">
        <v>22674.91</v>
      </c>
      <c r="AP60" s="22">
        <v>28626.28</v>
      </c>
      <c r="AQ60" s="22">
        <v>44845.862000000001</v>
      </c>
      <c r="AR60" s="19">
        <v>52471890.304390006</v>
      </c>
      <c r="AU60" s="23"/>
      <c r="AV60" s="23"/>
    </row>
    <row r="61" spans="1:48" ht="15" customHeight="1">
      <c r="A61" s="16">
        <v>7</v>
      </c>
      <c r="B61" s="45" t="s">
        <v>108</v>
      </c>
      <c r="C61" s="18">
        <v>50154.585859999999</v>
      </c>
      <c r="D61" s="18">
        <v>274099.26</v>
      </c>
      <c r="E61" s="18">
        <v>2364.83</v>
      </c>
      <c r="F61" s="18">
        <v>15895</v>
      </c>
      <c r="G61" s="18">
        <v>132304.81351000001</v>
      </c>
      <c r="H61" s="18">
        <v>33517.103350000005</v>
      </c>
      <c r="I61" s="18">
        <v>15498.26</v>
      </c>
      <c r="J61" s="18">
        <v>24914.827260000002</v>
      </c>
      <c r="K61" s="18">
        <v>2128</v>
      </c>
      <c r="L61" s="18">
        <v>3705.6307000000006</v>
      </c>
      <c r="M61" s="18">
        <v>8657.5419999999995</v>
      </c>
      <c r="N61" s="18">
        <v>10132.10224</v>
      </c>
      <c r="O61" s="18">
        <v>12458.044989999999</v>
      </c>
      <c r="P61" s="18">
        <v>4074.3764799999999</v>
      </c>
      <c r="Q61" s="18">
        <v>5921</v>
      </c>
      <c r="R61" s="18">
        <v>9199.1284100000012</v>
      </c>
      <c r="S61" s="18">
        <v>3696.08</v>
      </c>
      <c r="T61" s="18">
        <v>5415.2097900000008</v>
      </c>
      <c r="U61" s="18">
        <v>24882.53584</v>
      </c>
      <c r="V61" s="18">
        <v>5865.806466</v>
      </c>
      <c r="W61" s="18">
        <v>7469.62565</v>
      </c>
      <c r="X61" s="18">
        <v>11179.24</v>
      </c>
      <c r="Y61" s="18">
        <v>10935.06</v>
      </c>
      <c r="Z61" s="18">
        <v>9910.8637500000004</v>
      </c>
      <c r="AA61" s="18">
        <v>78560.281199999998</v>
      </c>
      <c r="AB61" s="18">
        <v>5043.7916800000003</v>
      </c>
      <c r="AC61" s="18">
        <v>5317.0397999999996</v>
      </c>
      <c r="AD61" s="18">
        <v>5005.34022</v>
      </c>
      <c r="AE61" s="18">
        <v>26983.950720000001</v>
      </c>
      <c r="AF61" s="18">
        <v>3034.183</v>
      </c>
      <c r="AG61" s="18">
        <v>4610.97</v>
      </c>
      <c r="AH61" s="18">
        <v>20288.550629999998</v>
      </c>
      <c r="AI61" s="18">
        <v>14328.73</v>
      </c>
      <c r="AJ61" s="18">
        <v>1229.25614</v>
      </c>
      <c r="AK61" s="18">
        <v>5505.1900000000005</v>
      </c>
      <c r="AL61" s="18">
        <v>15619.06</v>
      </c>
      <c r="AM61" s="18">
        <v>11023</v>
      </c>
      <c r="AN61" s="18">
        <v>1991.509</v>
      </c>
      <c r="AO61" s="18">
        <v>3283.2700000000004</v>
      </c>
      <c r="AP61" s="18">
        <v>1492.99</v>
      </c>
      <c r="AQ61" s="18">
        <v>1966.2151799999999</v>
      </c>
      <c r="AR61" s="19">
        <v>887696.03868599981</v>
      </c>
      <c r="AU61" s="23"/>
    </row>
    <row r="62" spans="1:48">
      <c r="A62" s="20"/>
      <c r="B62" s="21" t="s">
        <v>109</v>
      </c>
      <c r="C62" s="22">
        <v>4587.6887100000004</v>
      </c>
      <c r="D62" s="22">
        <v>27469.84</v>
      </c>
      <c r="E62" s="22">
        <v>0</v>
      </c>
      <c r="F62" s="22">
        <v>0</v>
      </c>
      <c r="G62" s="22">
        <v>52296.84</v>
      </c>
      <c r="H62" s="22">
        <v>0</v>
      </c>
      <c r="I62" s="22">
        <v>0</v>
      </c>
      <c r="J62" s="22">
        <v>10197.200000000001</v>
      </c>
      <c r="K62" s="22">
        <v>0</v>
      </c>
      <c r="L62" s="22">
        <v>0</v>
      </c>
      <c r="M62" s="22">
        <v>4000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6994.1176500000001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59556.125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13755.491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19">
        <v>178857.30236</v>
      </c>
      <c r="AU62" s="23"/>
    </row>
    <row r="63" spans="1:48" ht="15" customHeight="1">
      <c r="A63" s="20"/>
      <c r="B63" s="21" t="s">
        <v>110</v>
      </c>
      <c r="C63" s="22">
        <v>2442.0437099999999</v>
      </c>
      <c r="D63" s="22">
        <v>87490.73</v>
      </c>
      <c r="E63" s="22">
        <v>0</v>
      </c>
      <c r="F63" s="22">
        <v>0</v>
      </c>
      <c r="G63" s="22">
        <v>48634.014380000001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898.28700000000003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19">
        <v>139465.07509</v>
      </c>
      <c r="AU63" s="23"/>
    </row>
    <row r="64" spans="1:48">
      <c r="A64" s="20"/>
      <c r="B64" s="21" t="s">
        <v>111</v>
      </c>
      <c r="C64" s="22">
        <v>20058.670529999999</v>
      </c>
      <c r="D64" s="22">
        <v>32708.93</v>
      </c>
      <c r="E64" s="22">
        <v>0</v>
      </c>
      <c r="F64" s="22">
        <v>4658</v>
      </c>
      <c r="G64" s="22">
        <v>4641.6156700000001</v>
      </c>
      <c r="H64" s="22">
        <v>6245.5633699999998</v>
      </c>
      <c r="I64" s="22">
        <v>1715.31</v>
      </c>
      <c r="J64" s="22">
        <v>4989.0234700000001</v>
      </c>
      <c r="K64" s="22">
        <v>200</v>
      </c>
      <c r="L64" s="22">
        <v>1969.5721100000003</v>
      </c>
      <c r="M64" s="22">
        <v>1240.2449999999999</v>
      </c>
      <c r="N64" s="22">
        <v>2306.0003199999996</v>
      </c>
      <c r="O64" s="22">
        <v>1400.3610000000001</v>
      </c>
      <c r="P64" s="22">
        <v>863.85473000000002</v>
      </c>
      <c r="Q64" s="22">
        <v>1578</v>
      </c>
      <c r="R64" s="22">
        <v>1712.4853499999999</v>
      </c>
      <c r="S64" s="22">
        <v>750.48</v>
      </c>
      <c r="T64" s="22">
        <v>1048.71414</v>
      </c>
      <c r="U64" s="22">
        <v>7192.7096299999994</v>
      </c>
      <c r="V64" s="22">
        <v>2130.3146799999995</v>
      </c>
      <c r="W64" s="22">
        <v>1293.1497300000003</v>
      </c>
      <c r="X64" s="22">
        <v>2619.39</v>
      </c>
      <c r="Y64" s="22">
        <v>1678.06</v>
      </c>
      <c r="Z64" s="22">
        <v>2653.0945099999999</v>
      </c>
      <c r="AA64" s="22">
        <v>8447.3231999999989</v>
      </c>
      <c r="AB64" s="22">
        <v>1195.48828</v>
      </c>
      <c r="AC64" s="22">
        <v>871.96124999999995</v>
      </c>
      <c r="AD64" s="22">
        <v>1846.4478599999998</v>
      </c>
      <c r="AE64" s="22">
        <v>7671.3547600000002</v>
      </c>
      <c r="AF64" s="22">
        <v>540.46500000000003</v>
      </c>
      <c r="AG64" s="22">
        <v>467.21</v>
      </c>
      <c r="AH64" s="22">
        <v>1263.7238600000001</v>
      </c>
      <c r="AI64" s="22">
        <v>4013.23</v>
      </c>
      <c r="AJ64" s="22">
        <v>589.55525999999998</v>
      </c>
      <c r="AK64" s="22">
        <v>700.75</v>
      </c>
      <c r="AL64" s="22">
        <v>3588.98</v>
      </c>
      <c r="AM64" s="22">
        <v>2744</v>
      </c>
      <c r="AN64" s="22">
        <v>326.41000000000003</v>
      </c>
      <c r="AO64" s="22">
        <v>828.98</v>
      </c>
      <c r="AP64" s="22">
        <v>517.17399999999998</v>
      </c>
      <c r="AQ64" s="22">
        <v>541.5793000000001</v>
      </c>
      <c r="AR64" s="19">
        <v>141266.59771</v>
      </c>
      <c r="AU64" s="23"/>
      <c r="AV64" s="23"/>
    </row>
    <row r="65" spans="1:49" ht="15" customHeight="1">
      <c r="A65" s="20"/>
      <c r="B65" s="21" t="s">
        <v>112</v>
      </c>
      <c r="C65" s="22">
        <v>10151.23234</v>
      </c>
      <c r="D65" s="22">
        <v>23318.240000000002</v>
      </c>
      <c r="E65" s="22">
        <v>83.27</v>
      </c>
      <c r="F65" s="22">
        <v>7928</v>
      </c>
      <c r="G65" s="22">
        <v>5790.7666100000015</v>
      </c>
      <c r="H65" s="22">
        <v>9816.82899</v>
      </c>
      <c r="I65" s="22">
        <v>2836.84</v>
      </c>
      <c r="J65" s="22">
        <v>784.16099999999994</v>
      </c>
      <c r="K65" s="22">
        <v>951</v>
      </c>
      <c r="L65" s="22">
        <v>200.14785000000001</v>
      </c>
      <c r="M65" s="22">
        <v>141.63200000000001</v>
      </c>
      <c r="N65" s="22">
        <v>4649.067</v>
      </c>
      <c r="O65" s="22">
        <v>6192.4327999999996</v>
      </c>
      <c r="P65" s="22">
        <v>91.93</v>
      </c>
      <c r="Q65" s="22">
        <v>548</v>
      </c>
      <c r="R65" s="22">
        <v>855.2</v>
      </c>
      <c r="S65" s="22">
        <v>496.6</v>
      </c>
      <c r="T65" s="22">
        <v>1562.41643</v>
      </c>
      <c r="U65" s="22">
        <v>4390.8412399999997</v>
      </c>
      <c r="V65" s="22">
        <v>1891.7673400000001</v>
      </c>
      <c r="W65" s="22">
        <v>0</v>
      </c>
      <c r="X65" s="22">
        <v>2937.91</v>
      </c>
      <c r="Y65" s="22">
        <v>3356.34</v>
      </c>
      <c r="Z65" s="22">
        <v>1329.83</v>
      </c>
      <c r="AA65" s="22">
        <v>4130.7730000000001</v>
      </c>
      <c r="AB65" s="22">
        <v>817.95200999999997</v>
      </c>
      <c r="AC65" s="22">
        <v>647.91999999999996</v>
      </c>
      <c r="AD65" s="22">
        <v>289.26600000000002</v>
      </c>
      <c r="AE65" s="22">
        <v>5297.4835000000003</v>
      </c>
      <c r="AF65" s="22">
        <v>6</v>
      </c>
      <c r="AG65" s="22">
        <v>3316.39</v>
      </c>
      <c r="AH65" s="22">
        <v>2163.4846200000002</v>
      </c>
      <c r="AI65" s="22">
        <v>3025</v>
      </c>
      <c r="AJ65" s="22">
        <v>229.9</v>
      </c>
      <c r="AK65" s="22">
        <v>357.3</v>
      </c>
      <c r="AL65" s="22">
        <v>4617.3999999999996</v>
      </c>
      <c r="AM65" s="22">
        <v>2827</v>
      </c>
      <c r="AN65" s="22">
        <v>0</v>
      </c>
      <c r="AO65" s="22">
        <v>633.70000000000005</v>
      </c>
      <c r="AP65" s="22">
        <v>191.9</v>
      </c>
      <c r="AQ65" s="22">
        <v>217</v>
      </c>
      <c r="AR65" s="19">
        <v>118855.92272999996</v>
      </c>
      <c r="AU65" s="23"/>
      <c r="AV65" s="23"/>
      <c r="AW65" s="23"/>
    </row>
    <row r="66" spans="1:49">
      <c r="A66" s="20"/>
      <c r="B66" s="21" t="s">
        <v>113</v>
      </c>
      <c r="C66" s="22">
        <v>8126.5755699999991</v>
      </c>
      <c r="D66" s="22">
        <v>63751.5</v>
      </c>
      <c r="E66" s="22">
        <v>1725.71</v>
      </c>
      <c r="F66" s="22">
        <v>2956</v>
      </c>
      <c r="G66" s="22">
        <v>20941.576850000001</v>
      </c>
      <c r="H66" s="22">
        <v>17296.80299</v>
      </c>
      <c r="I66" s="22">
        <v>10043.6</v>
      </c>
      <c r="J66" s="22">
        <v>5839.85826</v>
      </c>
      <c r="K66" s="22">
        <v>518</v>
      </c>
      <c r="L66" s="22">
        <v>1069.1107400000001</v>
      </c>
      <c r="M66" s="22">
        <v>2362.4409999999998</v>
      </c>
      <c r="N66" s="22">
        <v>1957.17679</v>
      </c>
      <c r="O66" s="22">
        <v>2894.5814</v>
      </c>
      <c r="P66" s="22">
        <v>1958.9352799999999</v>
      </c>
      <c r="Q66" s="22">
        <v>2381</v>
      </c>
      <c r="R66" s="22">
        <v>2127.4738200000002</v>
      </c>
      <c r="S66" s="22">
        <v>2091.77</v>
      </c>
      <c r="T66" s="22">
        <v>2231.2536800000003</v>
      </c>
      <c r="U66" s="22">
        <v>2874.2357699999998</v>
      </c>
      <c r="V66" s="22">
        <v>606.22879599999999</v>
      </c>
      <c r="W66" s="22">
        <v>3546.3519699999997</v>
      </c>
      <c r="X66" s="22">
        <v>4072.13</v>
      </c>
      <c r="Y66" s="22">
        <v>2486.31</v>
      </c>
      <c r="Z66" s="22">
        <v>3003.3070400000001</v>
      </c>
      <c r="AA66" s="22">
        <v>4807.0630000000001</v>
      </c>
      <c r="AB66" s="22">
        <v>1238.9760000000001</v>
      </c>
      <c r="AC66" s="22">
        <v>3797.1585499999997</v>
      </c>
      <c r="AD66" s="22">
        <v>1511.9359299999999</v>
      </c>
      <c r="AE66" s="22">
        <v>11582.29047</v>
      </c>
      <c r="AF66" s="22">
        <v>1473.9849999999999</v>
      </c>
      <c r="AG66" s="22">
        <v>318.95</v>
      </c>
      <c r="AH66" s="22">
        <v>1012.28197</v>
      </c>
      <c r="AI66" s="22">
        <v>2240.27</v>
      </c>
      <c r="AJ66" s="22">
        <v>168.63087999999999</v>
      </c>
      <c r="AK66" s="22">
        <v>2340.2399999999998</v>
      </c>
      <c r="AL66" s="22">
        <v>5817.98</v>
      </c>
      <c r="AM66" s="22">
        <v>5017</v>
      </c>
      <c r="AN66" s="22">
        <v>1665.0989999999999</v>
      </c>
      <c r="AO66" s="22">
        <v>1028.1300000000001</v>
      </c>
      <c r="AP66" s="22">
        <v>420.24200000000002</v>
      </c>
      <c r="AQ66" s="22">
        <v>604.9</v>
      </c>
      <c r="AR66" s="19">
        <v>211302.16275600001</v>
      </c>
    </row>
    <row r="67" spans="1:49" ht="15" customHeight="1">
      <c r="A67" s="26"/>
      <c r="B67" s="44" t="s">
        <v>114</v>
      </c>
      <c r="C67" s="22">
        <v>4788.375</v>
      </c>
      <c r="D67" s="22">
        <v>39360.019999999997</v>
      </c>
      <c r="E67" s="22">
        <v>555.85</v>
      </c>
      <c r="F67" s="22">
        <v>353</v>
      </c>
      <c r="G67" s="22">
        <v>0</v>
      </c>
      <c r="H67" s="22">
        <v>157.90799999999999</v>
      </c>
      <c r="I67" s="22">
        <v>902.51</v>
      </c>
      <c r="J67" s="22">
        <v>3104.5845300000001</v>
      </c>
      <c r="K67" s="22">
        <v>459</v>
      </c>
      <c r="L67" s="22">
        <v>466.8</v>
      </c>
      <c r="M67" s="22">
        <v>913.22399999999993</v>
      </c>
      <c r="N67" s="22">
        <v>1219.8581300000001</v>
      </c>
      <c r="O67" s="22">
        <v>1970.6697900000001</v>
      </c>
      <c r="P67" s="22">
        <v>1159.6564699999999</v>
      </c>
      <c r="Q67" s="22">
        <v>1414</v>
      </c>
      <c r="R67" s="22">
        <v>4503.9692400000004</v>
      </c>
      <c r="S67" s="22">
        <v>357.23</v>
      </c>
      <c r="T67" s="22">
        <v>572.82554000000005</v>
      </c>
      <c r="U67" s="22">
        <v>3430.6315500000005</v>
      </c>
      <c r="V67" s="22">
        <v>1237.4956500000001</v>
      </c>
      <c r="W67" s="22">
        <v>2630.1239500000001</v>
      </c>
      <c r="X67" s="22">
        <v>1549.81</v>
      </c>
      <c r="Y67" s="22">
        <v>3414.35</v>
      </c>
      <c r="Z67" s="22">
        <v>2924.6322</v>
      </c>
      <c r="AA67" s="22">
        <v>720.71</v>
      </c>
      <c r="AB67" s="22">
        <v>1791.3753900000002</v>
      </c>
      <c r="AC67" s="22">
        <v>0</v>
      </c>
      <c r="AD67" s="22">
        <v>1357.6904300000001</v>
      </c>
      <c r="AE67" s="22">
        <v>2432.8219900000004</v>
      </c>
      <c r="AF67" s="22">
        <v>1013.7329999999999</v>
      </c>
      <c r="AG67" s="22">
        <v>508.41999999999996</v>
      </c>
      <c r="AH67" s="22">
        <v>2093.56918</v>
      </c>
      <c r="AI67" s="22">
        <v>5050.2299999999996</v>
      </c>
      <c r="AJ67" s="22">
        <v>241.17</v>
      </c>
      <c r="AK67" s="22">
        <v>2106.9</v>
      </c>
      <c r="AL67" s="22">
        <v>1594.7</v>
      </c>
      <c r="AM67" s="22">
        <v>435</v>
      </c>
      <c r="AN67" s="22">
        <v>0</v>
      </c>
      <c r="AO67" s="22">
        <v>792.46</v>
      </c>
      <c r="AP67" s="22">
        <v>363.67399999999998</v>
      </c>
      <c r="AQ67" s="22">
        <v>602.73587999999995</v>
      </c>
      <c r="AR67" s="19">
        <v>97948.978040000002</v>
      </c>
    </row>
    <row r="68" spans="1:49">
      <c r="A68" s="16">
        <v>8</v>
      </c>
      <c r="B68" s="45" t="s">
        <v>115</v>
      </c>
      <c r="C68" s="18">
        <v>1167879.4272100001</v>
      </c>
      <c r="D68" s="18">
        <v>717858.77</v>
      </c>
      <c r="E68" s="18">
        <v>173660.15</v>
      </c>
      <c r="F68" s="18">
        <v>203169</v>
      </c>
      <c r="G68" s="18">
        <v>354387.19335000002</v>
      </c>
      <c r="H68" s="18">
        <v>368086.33222000004</v>
      </c>
      <c r="I68" s="18">
        <v>120669.94</v>
      </c>
      <c r="J68" s="18">
        <v>76908.109660000002</v>
      </c>
      <c r="K68" s="18">
        <v>15891</v>
      </c>
      <c r="L68" s="18">
        <v>5790.7706600000001</v>
      </c>
      <c r="M68" s="18">
        <v>17429.253789999999</v>
      </c>
      <c r="N68" s="18">
        <v>12834.33034</v>
      </c>
      <c r="O68" s="18">
        <v>39113.742040000005</v>
      </c>
      <c r="P68" s="18">
        <v>9952.2122399999989</v>
      </c>
      <c r="Q68" s="18">
        <v>12254</v>
      </c>
      <c r="R68" s="18">
        <v>10711.752330000001</v>
      </c>
      <c r="S68" s="18">
        <v>6869.9400000000005</v>
      </c>
      <c r="T68" s="18">
        <v>8515.6749299999992</v>
      </c>
      <c r="U68" s="18">
        <v>16608.215889999999</v>
      </c>
      <c r="V68" s="18">
        <v>4098.8171499999999</v>
      </c>
      <c r="W68" s="18">
        <v>11190.46401</v>
      </c>
      <c r="X68" s="18">
        <v>28923.72</v>
      </c>
      <c r="Y68" s="18">
        <v>4777.9799999999996</v>
      </c>
      <c r="Z68" s="18">
        <v>17914.917830000002</v>
      </c>
      <c r="AA68" s="18">
        <v>122920.89943500001</v>
      </c>
      <c r="AB68" s="18">
        <v>9647.5515099999993</v>
      </c>
      <c r="AC68" s="18">
        <v>22214.780410000003</v>
      </c>
      <c r="AD68" s="18">
        <v>8966.9236999999994</v>
      </c>
      <c r="AE68" s="18">
        <v>46174.788359999991</v>
      </c>
      <c r="AF68" s="18">
        <v>5498.1169800000007</v>
      </c>
      <c r="AG68" s="18">
        <v>7234.2484900000009</v>
      </c>
      <c r="AH68" s="18">
        <v>39091.150609999997</v>
      </c>
      <c r="AI68" s="18">
        <v>20807.52</v>
      </c>
      <c r="AJ68" s="18">
        <v>1054.884</v>
      </c>
      <c r="AK68" s="18">
        <v>1602.5200000000002</v>
      </c>
      <c r="AL68" s="18">
        <v>7790.99</v>
      </c>
      <c r="AM68" s="18">
        <v>85586</v>
      </c>
      <c r="AN68" s="18">
        <v>532.71632</v>
      </c>
      <c r="AO68" s="18">
        <v>251.84</v>
      </c>
      <c r="AP68" s="18">
        <v>46.161999999999999</v>
      </c>
      <c r="AQ68" s="18">
        <v>368.52699999999999</v>
      </c>
      <c r="AR68" s="19">
        <v>3784916.8054650016</v>
      </c>
    </row>
    <row r="69" spans="1:49">
      <c r="A69" s="20"/>
      <c r="B69" s="46" t="s">
        <v>116</v>
      </c>
      <c r="C69" s="22">
        <v>0</v>
      </c>
      <c r="D69" s="22">
        <v>40248.75</v>
      </c>
      <c r="E69" s="22">
        <v>18092.61</v>
      </c>
      <c r="F69" s="22">
        <v>4491</v>
      </c>
      <c r="G69" s="22">
        <v>1697.895</v>
      </c>
      <c r="H69" s="22">
        <v>11166.125</v>
      </c>
      <c r="I69" s="22">
        <v>1290.6600000000001</v>
      </c>
      <c r="J69" s="22">
        <v>13829.835999999999</v>
      </c>
      <c r="K69" s="22">
        <v>7994</v>
      </c>
      <c r="L69" s="22">
        <v>1227.8030000000001</v>
      </c>
      <c r="M69" s="22">
        <v>0</v>
      </c>
      <c r="N69" s="22">
        <v>0</v>
      </c>
      <c r="O69" s="22">
        <v>4.6099600000000001</v>
      </c>
      <c r="P69" s="22">
        <v>0</v>
      </c>
      <c r="Q69" s="22">
        <v>0</v>
      </c>
      <c r="R69" s="22">
        <v>4004.2364600000005</v>
      </c>
      <c r="S69" s="22">
        <v>0</v>
      </c>
      <c r="T69" s="22">
        <v>6.3660800000000002</v>
      </c>
      <c r="U69" s="22">
        <v>1240.25791</v>
      </c>
      <c r="V69" s="22">
        <v>1383.2742999999998</v>
      </c>
      <c r="W69" s="22">
        <v>3672.2471199999995</v>
      </c>
      <c r="X69" s="22">
        <v>3620.21</v>
      </c>
      <c r="Y69" s="22">
        <v>0</v>
      </c>
      <c r="Z69" s="22">
        <v>5635.6667500000003</v>
      </c>
      <c r="AA69" s="22">
        <v>0</v>
      </c>
      <c r="AB69" s="22">
        <v>2610.7187899999999</v>
      </c>
      <c r="AC69" s="22">
        <v>7591.6377200000006</v>
      </c>
      <c r="AD69" s="22">
        <v>2977.3469600000003</v>
      </c>
      <c r="AE69" s="22">
        <v>11547.370369999999</v>
      </c>
      <c r="AF69" s="22">
        <v>1528.9845500000001</v>
      </c>
      <c r="AG69" s="22">
        <v>0</v>
      </c>
      <c r="AH69" s="22">
        <v>0</v>
      </c>
      <c r="AI69" s="22">
        <v>5943.02</v>
      </c>
      <c r="AJ69" s="22">
        <v>241.79</v>
      </c>
      <c r="AK69" s="22">
        <v>1134.67</v>
      </c>
      <c r="AL69" s="22">
        <v>4277.24</v>
      </c>
      <c r="AM69" s="22">
        <v>0</v>
      </c>
      <c r="AN69" s="22">
        <v>238.79523</v>
      </c>
      <c r="AO69" s="22">
        <v>0</v>
      </c>
      <c r="AP69" s="22">
        <v>0</v>
      </c>
      <c r="AQ69" s="22">
        <v>368.52699999999999</v>
      </c>
      <c r="AR69" s="19">
        <v>157697.12119999999</v>
      </c>
    </row>
    <row r="70" spans="1:49">
      <c r="A70" s="20"/>
      <c r="B70" s="47" t="s">
        <v>117</v>
      </c>
      <c r="C70" s="22">
        <v>4935.3253299999997</v>
      </c>
      <c r="D70" s="22">
        <v>6827.82</v>
      </c>
      <c r="E70" s="22">
        <v>37.44</v>
      </c>
      <c r="F70" s="22">
        <v>1906</v>
      </c>
      <c r="G70" s="22">
        <v>4601.1473000000005</v>
      </c>
      <c r="H70" s="22">
        <v>4165.1797900000001</v>
      </c>
      <c r="I70" s="22">
        <v>160.55000000000001</v>
      </c>
      <c r="J70" s="22">
        <v>2914.5561600000001</v>
      </c>
      <c r="K70" s="22">
        <v>184</v>
      </c>
      <c r="L70" s="22">
        <v>370.23561999999998</v>
      </c>
      <c r="M70" s="22">
        <v>503.52202</v>
      </c>
      <c r="N70" s="22">
        <v>456.67995999999999</v>
      </c>
      <c r="O70" s="22">
        <v>0</v>
      </c>
      <c r="P70" s="22">
        <v>220.92089999999999</v>
      </c>
      <c r="Q70" s="22">
        <v>290</v>
      </c>
      <c r="R70" s="22">
        <v>245.93231</v>
      </c>
      <c r="S70" s="22">
        <v>432.75</v>
      </c>
      <c r="T70" s="22">
        <v>232.78966</v>
      </c>
      <c r="U70" s="22">
        <v>504.59404999999998</v>
      </c>
      <c r="V70" s="22">
        <v>0</v>
      </c>
      <c r="W70" s="22">
        <v>382.90868000000006</v>
      </c>
      <c r="X70" s="22">
        <v>204.15</v>
      </c>
      <c r="Y70" s="22">
        <v>252.18</v>
      </c>
      <c r="Z70" s="22">
        <v>405.70971000000003</v>
      </c>
      <c r="AA70" s="22">
        <v>2474.7750150000097</v>
      </c>
      <c r="AB70" s="22">
        <v>196.73779999999999</v>
      </c>
      <c r="AC70" s="22">
        <v>1733.5065199999999</v>
      </c>
      <c r="AD70" s="22">
        <v>145.51348000000002</v>
      </c>
      <c r="AE70" s="22">
        <v>3053.8900199999998</v>
      </c>
      <c r="AF70" s="22">
        <v>105.7452</v>
      </c>
      <c r="AG70" s="22">
        <v>0</v>
      </c>
      <c r="AH70" s="22">
        <v>0</v>
      </c>
      <c r="AI70" s="22">
        <v>816.14</v>
      </c>
      <c r="AJ70" s="22">
        <v>0</v>
      </c>
      <c r="AK70" s="22">
        <v>279.20999999999998</v>
      </c>
      <c r="AL70" s="22">
        <v>503.46</v>
      </c>
      <c r="AM70" s="22">
        <v>0</v>
      </c>
      <c r="AN70" s="22">
        <v>96.102000000000004</v>
      </c>
      <c r="AO70" s="22">
        <v>106.93</v>
      </c>
      <c r="AP70" s="22">
        <v>0</v>
      </c>
      <c r="AQ70" s="22">
        <v>0</v>
      </c>
      <c r="AR70" s="19">
        <v>39746.401525000008</v>
      </c>
    </row>
    <row r="71" spans="1:49">
      <c r="A71" s="20"/>
      <c r="B71" s="46" t="s">
        <v>118</v>
      </c>
      <c r="C71" s="22">
        <v>191028.70409000001</v>
      </c>
      <c r="D71" s="22">
        <v>191388.17</v>
      </c>
      <c r="E71" s="22">
        <v>8553.7000000000007</v>
      </c>
      <c r="F71" s="22">
        <v>117538</v>
      </c>
      <c r="G71" s="22">
        <v>138652.87224</v>
      </c>
      <c r="H71" s="22">
        <v>134994.31341000003</v>
      </c>
      <c r="I71" s="22">
        <v>23473.31</v>
      </c>
      <c r="J71" s="22">
        <v>6851.2735599999996</v>
      </c>
      <c r="K71" s="22">
        <v>880</v>
      </c>
      <c r="L71" s="22">
        <v>12</v>
      </c>
      <c r="M71" s="22">
        <v>0</v>
      </c>
      <c r="N71" s="22">
        <v>2083.88094</v>
      </c>
      <c r="O71" s="22">
        <v>50</v>
      </c>
      <c r="P71" s="22">
        <v>131.614</v>
      </c>
      <c r="Q71" s="22">
        <v>5174</v>
      </c>
      <c r="R71" s="22">
        <v>1884.3406900000002</v>
      </c>
      <c r="S71" s="22">
        <v>1893.86</v>
      </c>
      <c r="T71" s="22">
        <v>2334.7049999999999</v>
      </c>
      <c r="U71" s="22">
        <v>4571.9749899999997</v>
      </c>
      <c r="V71" s="22">
        <v>475.80099999999999</v>
      </c>
      <c r="W71" s="22">
        <v>232.35553999999999</v>
      </c>
      <c r="X71" s="22">
        <v>9.36</v>
      </c>
      <c r="Y71" s="22">
        <v>709.37</v>
      </c>
      <c r="Z71" s="22">
        <v>1575.681</v>
      </c>
      <c r="AA71" s="22">
        <v>994.13099999999997</v>
      </c>
      <c r="AB71" s="22">
        <v>173.834</v>
      </c>
      <c r="AC71" s="22">
        <v>180</v>
      </c>
      <c r="AD71" s="22">
        <v>494.71626000000003</v>
      </c>
      <c r="AE71" s="22">
        <v>4444.4985200000001</v>
      </c>
      <c r="AF71" s="22">
        <v>1239.57646</v>
      </c>
      <c r="AG71" s="22">
        <v>2545.0684100000003</v>
      </c>
      <c r="AH71" s="22">
        <v>1002.158</v>
      </c>
      <c r="AI71" s="22">
        <v>545</v>
      </c>
      <c r="AJ71" s="22">
        <v>1.054</v>
      </c>
      <c r="AK71" s="22">
        <v>0</v>
      </c>
      <c r="AL71" s="22">
        <v>219.7</v>
      </c>
      <c r="AM71" s="22">
        <v>74740</v>
      </c>
      <c r="AN71" s="22">
        <v>0</v>
      </c>
      <c r="AO71" s="22">
        <v>30</v>
      </c>
      <c r="AP71" s="22">
        <v>0</v>
      </c>
      <c r="AQ71" s="22">
        <v>0</v>
      </c>
      <c r="AR71" s="19">
        <v>921109.02311000007</v>
      </c>
    </row>
    <row r="72" spans="1:49">
      <c r="A72" s="20"/>
      <c r="B72" s="48" t="s">
        <v>119</v>
      </c>
      <c r="C72" s="22">
        <v>57422.250670000001</v>
      </c>
      <c r="D72" s="22">
        <v>122983.6</v>
      </c>
      <c r="E72" s="22">
        <v>85895.74</v>
      </c>
      <c r="F72" s="22">
        <v>0</v>
      </c>
      <c r="G72" s="22">
        <v>49960.972000000002</v>
      </c>
      <c r="H72" s="22">
        <v>8493.1056900000003</v>
      </c>
      <c r="I72" s="22">
        <v>10313.14</v>
      </c>
      <c r="J72" s="22">
        <v>6228.7385899999999</v>
      </c>
      <c r="K72" s="22">
        <v>3371</v>
      </c>
      <c r="L72" s="22">
        <v>383.14517000000001</v>
      </c>
      <c r="M72" s="22">
        <v>0</v>
      </c>
      <c r="N72" s="22">
        <v>544.34775999999999</v>
      </c>
      <c r="O72" s="22">
        <v>0</v>
      </c>
      <c r="P72" s="22">
        <v>0</v>
      </c>
      <c r="Q72" s="22">
        <v>218</v>
      </c>
      <c r="R72" s="22">
        <v>163.49799999999999</v>
      </c>
      <c r="S72" s="22">
        <v>180</v>
      </c>
      <c r="T72" s="22">
        <v>102.85606</v>
      </c>
      <c r="U72" s="22">
        <v>313.89085</v>
      </c>
      <c r="V72" s="22">
        <v>0</v>
      </c>
      <c r="W72" s="22">
        <v>140.87799999999999</v>
      </c>
      <c r="X72" s="22">
        <v>138.05000000000001</v>
      </c>
      <c r="Y72" s="22">
        <v>2412.14</v>
      </c>
      <c r="Z72" s="22">
        <v>423.45509000000004</v>
      </c>
      <c r="AA72" s="22">
        <v>12324.66439</v>
      </c>
      <c r="AB72" s="22">
        <v>30.313730000000003</v>
      </c>
      <c r="AC72" s="22">
        <v>770.78949999999998</v>
      </c>
      <c r="AD72" s="22">
        <v>610.697</v>
      </c>
      <c r="AE72" s="22">
        <v>1430.18851</v>
      </c>
      <c r="AF72" s="22">
        <v>499.40199999999999</v>
      </c>
      <c r="AG72" s="22">
        <v>172.36449999999999</v>
      </c>
      <c r="AH72" s="22">
        <v>3152.2458099999999</v>
      </c>
      <c r="AI72" s="22">
        <v>559.54999999999995</v>
      </c>
      <c r="AJ72" s="22">
        <v>0</v>
      </c>
      <c r="AK72" s="22">
        <v>69.64</v>
      </c>
      <c r="AL72" s="22">
        <v>12</v>
      </c>
      <c r="AM72" s="22">
        <v>3204</v>
      </c>
      <c r="AN72" s="22">
        <v>172.21208999999999</v>
      </c>
      <c r="AO72" s="22">
        <v>0</v>
      </c>
      <c r="AP72" s="22">
        <v>0</v>
      </c>
      <c r="AQ72" s="22">
        <v>0</v>
      </c>
      <c r="AR72" s="19">
        <v>372696.8754100001</v>
      </c>
    </row>
    <row r="73" spans="1:49">
      <c r="A73" s="20"/>
      <c r="B73" s="46" t="s">
        <v>120</v>
      </c>
      <c r="C73" s="22">
        <v>6652.7064299999993</v>
      </c>
      <c r="D73" s="22">
        <v>6886.5</v>
      </c>
      <c r="E73" s="22">
        <v>166.26</v>
      </c>
      <c r="F73" s="22">
        <v>0</v>
      </c>
      <c r="G73" s="22">
        <v>0</v>
      </c>
      <c r="H73" s="22">
        <v>4107.5855799999999</v>
      </c>
      <c r="I73" s="22">
        <v>463.17</v>
      </c>
      <c r="J73" s="22">
        <v>0</v>
      </c>
      <c r="K73" s="22">
        <v>0</v>
      </c>
      <c r="L73" s="22">
        <v>17.091249999999999</v>
      </c>
      <c r="M73" s="22">
        <v>67.991900000000001</v>
      </c>
      <c r="N73" s="22">
        <v>25.93</v>
      </c>
      <c r="O73" s="22">
        <v>560.58656000000008</v>
      </c>
      <c r="P73" s="22">
        <v>241.8</v>
      </c>
      <c r="Q73" s="22">
        <v>0</v>
      </c>
      <c r="R73" s="22">
        <v>166.09635</v>
      </c>
      <c r="S73" s="22">
        <v>0</v>
      </c>
      <c r="T73" s="22">
        <v>0</v>
      </c>
      <c r="U73" s="22">
        <v>2.2919999999999998</v>
      </c>
      <c r="V73" s="22">
        <v>72.523320000000012</v>
      </c>
      <c r="W73" s="22">
        <v>93.765860000000004</v>
      </c>
      <c r="X73" s="22">
        <v>113.53</v>
      </c>
      <c r="Y73" s="22">
        <v>1.7</v>
      </c>
      <c r="Z73" s="22">
        <v>48.16039</v>
      </c>
      <c r="AA73" s="22">
        <v>0</v>
      </c>
      <c r="AB73" s="22">
        <v>226.05070999999998</v>
      </c>
      <c r="AC73" s="22">
        <v>2643.0140999999999</v>
      </c>
      <c r="AD73" s="22">
        <v>0</v>
      </c>
      <c r="AE73" s="22">
        <v>0</v>
      </c>
      <c r="AF73" s="22">
        <v>16.16</v>
      </c>
      <c r="AG73" s="22">
        <v>0</v>
      </c>
      <c r="AH73" s="22">
        <v>0</v>
      </c>
      <c r="AI73" s="22">
        <v>0</v>
      </c>
      <c r="AJ73" s="22">
        <v>14.3</v>
      </c>
      <c r="AK73" s="22">
        <v>0</v>
      </c>
      <c r="AL73" s="22">
        <v>228.81</v>
      </c>
      <c r="AM73" s="22">
        <v>157</v>
      </c>
      <c r="AN73" s="22">
        <v>0</v>
      </c>
      <c r="AO73" s="22">
        <v>114.91</v>
      </c>
      <c r="AP73" s="22">
        <v>0</v>
      </c>
      <c r="AQ73" s="22">
        <v>0</v>
      </c>
      <c r="AR73" s="19">
        <v>23087.934450000001</v>
      </c>
    </row>
    <row r="74" spans="1:49">
      <c r="A74" s="20"/>
      <c r="B74" s="46" t="s">
        <v>121</v>
      </c>
      <c r="C74" s="22">
        <v>26439.684880000001</v>
      </c>
      <c r="D74" s="22">
        <v>0</v>
      </c>
      <c r="E74" s="22">
        <v>0</v>
      </c>
      <c r="F74" s="22">
        <v>0</v>
      </c>
      <c r="G74" s="22">
        <v>-1486.2950000000001</v>
      </c>
      <c r="H74" s="22">
        <v>0</v>
      </c>
      <c r="I74" s="22">
        <v>2.6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19">
        <v>24955.989880000001</v>
      </c>
    </row>
    <row r="75" spans="1:49">
      <c r="A75" s="20"/>
      <c r="B75" s="46" t="s">
        <v>122</v>
      </c>
      <c r="C75" s="22">
        <v>90009.346740000008</v>
      </c>
      <c r="D75" s="22">
        <v>108550.39999999999</v>
      </c>
      <c r="E75" s="22">
        <v>55343.090000000004</v>
      </c>
      <c r="F75" s="22">
        <v>68155</v>
      </c>
      <c r="G75" s="22">
        <v>157576.93653000001</v>
      </c>
      <c r="H75" s="22">
        <v>193211.47059000001</v>
      </c>
      <c r="I75" s="22">
        <v>65166.080000000002</v>
      </c>
      <c r="J75" s="22">
        <v>35757.491170000001</v>
      </c>
      <c r="K75" s="22">
        <v>2606</v>
      </c>
      <c r="L75" s="22">
        <v>3150.0396199999996</v>
      </c>
      <c r="M75" s="22">
        <v>14124.30658</v>
      </c>
      <c r="N75" s="22">
        <v>8158.2697699999999</v>
      </c>
      <c r="O75" s="22">
        <v>31759.326570000001</v>
      </c>
      <c r="P75" s="22">
        <v>8870.6669999999995</v>
      </c>
      <c r="Q75" s="22">
        <v>0</v>
      </c>
      <c r="R75" s="22">
        <v>4200</v>
      </c>
      <c r="S75" s="22">
        <v>4206.8100000000004</v>
      </c>
      <c r="T75" s="22">
        <v>5727.2730000000001</v>
      </c>
      <c r="U75" s="22">
        <v>0</v>
      </c>
      <c r="V75" s="22">
        <v>1946.9970700000001</v>
      </c>
      <c r="W75" s="22">
        <v>2274.7195499999998</v>
      </c>
      <c r="X75" s="22">
        <v>4648.66</v>
      </c>
      <c r="Y75" s="22">
        <v>1402.59</v>
      </c>
      <c r="Z75" s="22">
        <v>9301.6053900000006</v>
      </c>
      <c r="AA75" s="22">
        <v>0</v>
      </c>
      <c r="AB75" s="22">
        <v>4725</v>
      </c>
      <c r="AC75" s="22">
        <v>8386.4883200000004</v>
      </c>
      <c r="AD75" s="22">
        <v>4732.6499999999996</v>
      </c>
      <c r="AE75" s="22">
        <v>25110.048609999998</v>
      </c>
      <c r="AF75" s="22">
        <v>2108.2487700000001</v>
      </c>
      <c r="AG75" s="22">
        <v>4516.8155800000004</v>
      </c>
      <c r="AH75" s="22">
        <v>0</v>
      </c>
      <c r="AI75" s="22">
        <v>0.76</v>
      </c>
      <c r="AJ75" s="22">
        <v>0</v>
      </c>
      <c r="AK75" s="22">
        <v>0</v>
      </c>
      <c r="AL75" s="22">
        <v>2521.7800000000002</v>
      </c>
      <c r="AM75" s="22">
        <v>7470</v>
      </c>
      <c r="AN75" s="22">
        <v>0</v>
      </c>
      <c r="AO75" s="22">
        <v>0</v>
      </c>
      <c r="AP75" s="22">
        <v>44.661999999999999</v>
      </c>
      <c r="AQ75" s="22">
        <v>0</v>
      </c>
      <c r="AR75" s="19">
        <v>935763.5328600005</v>
      </c>
    </row>
    <row r="76" spans="1:49">
      <c r="A76" s="26"/>
      <c r="B76" s="49" t="s">
        <v>123</v>
      </c>
      <c r="C76" s="22">
        <v>791391.40907000017</v>
      </c>
      <c r="D76" s="22">
        <v>240973.53</v>
      </c>
      <c r="E76" s="22">
        <v>5571.3099999999995</v>
      </c>
      <c r="F76" s="22">
        <v>11079</v>
      </c>
      <c r="G76" s="22">
        <v>3383.6652799999993</v>
      </c>
      <c r="H76" s="22">
        <v>11948.552159999999</v>
      </c>
      <c r="I76" s="22">
        <v>19800.43</v>
      </c>
      <c r="J76" s="22">
        <v>11326.214180000001</v>
      </c>
      <c r="K76" s="22">
        <v>856</v>
      </c>
      <c r="L76" s="22">
        <v>630.45600000000002</v>
      </c>
      <c r="M76" s="22">
        <v>2733.4332899999999</v>
      </c>
      <c r="N76" s="22">
        <v>1565.2219100000002</v>
      </c>
      <c r="O76" s="22">
        <v>6739.2189500000004</v>
      </c>
      <c r="P76" s="22">
        <v>487.21034000000003</v>
      </c>
      <c r="Q76" s="22">
        <v>6572</v>
      </c>
      <c r="R76" s="22">
        <v>47.648519999999991</v>
      </c>
      <c r="S76" s="22">
        <v>156.52000000000001</v>
      </c>
      <c r="T76" s="22">
        <v>111.68513</v>
      </c>
      <c r="U76" s="22">
        <v>9975.2060899999997</v>
      </c>
      <c r="V76" s="22">
        <v>220.22145999999998</v>
      </c>
      <c r="W76" s="22">
        <v>4393.5892599999997</v>
      </c>
      <c r="X76" s="22">
        <v>20189.759999999998</v>
      </c>
      <c r="Y76" s="22">
        <v>0</v>
      </c>
      <c r="Z76" s="22">
        <v>524.6395</v>
      </c>
      <c r="AA76" s="22">
        <v>107127.32903000001</v>
      </c>
      <c r="AB76" s="22">
        <v>1684.8964799999999</v>
      </c>
      <c r="AC76" s="22">
        <v>909.34424999999908</v>
      </c>
      <c r="AD76" s="22">
        <v>6</v>
      </c>
      <c r="AE76" s="22">
        <v>588.79233000000022</v>
      </c>
      <c r="AF76" s="22">
        <v>0</v>
      </c>
      <c r="AG76" s="22">
        <v>0</v>
      </c>
      <c r="AH76" s="22">
        <v>34936.746800000001</v>
      </c>
      <c r="AI76" s="22">
        <v>12943.05</v>
      </c>
      <c r="AJ76" s="22">
        <v>797.74</v>
      </c>
      <c r="AK76" s="22">
        <v>119</v>
      </c>
      <c r="AL76" s="22">
        <v>28</v>
      </c>
      <c r="AM76" s="22">
        <v>15</v>
      </c>
      <c r="AN76" s="22">
        <v>25.606999999999999</v>
      </c>
      <c r="AO76" s="22">
        <v>0</v>
      </c>
      <c r="AP76" s="22">
        <v>1.5</v>
      </c>
      <c r="AQ76" s="22">
        <v>0</v>
      </c>
      <c r="AR76" s="19">
        <v>1309859.9270300008</v>
      </c>
    </row>
    <row r="77" spans="1:49">
      <c r="A77" s="41">
        <v>9</v>
      </c>
      <c r="B77" s="50" t="s">
        <v>124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1858.53</v>
      </c>
      <c r="Z77" s="22">
        <v>2338.2629999999999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137.72882000000001</v>
      </c>
      <c r="AH77" s="22">
        <v>0</v>
      </c>
      <c r="AI77" s="22">
        <v>0</v>
      </c>
      <c r="AJ77" s="22">
        <v>248.71609000000001</v>
      </c>
      <c r="AK77" s="22">
        <v>0</v>
      </c>
      <c r="AL77" s="22">
        <v>0</v>
      </c>
      <c r="AM77" s="22">
        <v>0</v>
      </c>
      <c r="AN77" s="22">
        <v>242.48500000000001</v>
      </c>
      <c r="AO77" s="22">
        <v>0</v>
      </c>
      <c r="AP77" s="22">
        <v>315.24599999999998</v>
      </c>
      <c r="AQ77" s="22">
        <v>417.82264000000004</v>
      </c>
      <c r="AR77" s="19">
        <v>5140.9689099999996</v>
      </c>
    </row>
    <row r="78" spans="1:49">
      <c r="A78" s="41">
        <v>10</v>
      </c>
      <c r="B78" s="51" t="s">
        <v>125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19">
        <v>0</v>
      </c>
    </row>
    <row r="79" spans="1:49">
      <c r="A79" s="41">
        <v>11</v>
      </c>
      <c r="B79" s="51" t="s">
        <v>126</v>
      </c>
      <c r="C79" s="22">
        <v>0</v>
      </c>
      <c r="D79" s="22">
        <v>-272.44999999925494</v>
      </c>
      <c r="E79" s="22">
        <v>0</v>
      </c>
      <c r="F79" s="22">
        <v>0</v>
      </c>
      <c r="G79" s="22">
        <v>2884359.6597100003</v>
      </c>
      <c r="H79" s="22">
        <v>4715.4973999997601</v>
      </c>
      <c r="I79" s="22">
        <v>1149.4100000000001</v>
      </c>
      <c r="J79" s="22">
        <v>1017648.90367</v>
      </c>
      <c r="K79" s="22">
        <v>370</v>
      </c>
      <c r="L79" s="22">
        <v>0</v>
      </c>
      <c r="M79" s="22">
        <v>384413.46072999999</v>
      </c>
      <c r="N79" s="22">
        <v>0</v>
      </c>
      <c r="O79" s="22">
        <v>0</v>
      </c>
      <c r="P79" s="22">
        <v>13.946999999999999</v>
      </c>
      <c r="Q79" s="22">
        <v>0</v>
      </c>
      <c r="R79" s="22">
        <v>-91.92558000003919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5.43</v>
      </c>
      <c r="Y79" s="22">
        <v>0</v>
      </c>
      <c r="Z79" s="22">
        <v>9.4498700000047684</v>
      </c>
      <c r="AA79" s="22">
        <v>0</v>
      </c>
      <c r="AB79" s="22">
        <v>0</v>
      </c>
      <c r="AC79" s="22">
        <v>0</v>
      </c>
      <c r="AD79" s="22">
        <v>0</v>
      </c>
      <c r="AE79" s="22">
        <v>3302.1045100000001</v>
      </c>
      <c r="AF79" s="22">
        <v>0</v>
      </c>
      <c r="AG79" s="22">
        <v>0</v>
      </c>
      <c r="AH79" s="22">
        <v>230463.53712999998</v>
      </c>
      <c r="AI79" s="22">
        <v>0</v>
      </c>
      <c r="AJ79" s="22">
        <v>0</v>
      </c>
      <c r="AK79" s="22">
        <v>0</v>
      </c>
      <c r="AL79" s="22">
        <v>0</v>
      </c>
      <c r="AM79" s="22">
        <v>20824</v>
      </c>
      <c r="AN79" s="22">
        <v>0</v>
      </c>
      <c r="AO79" s="22">
        <v>19137.099999999999</v>
      </c>
      <c r="AP79" s="22">
        <v>0</v>
      </c>
      <c r="AQ79" s="22">
        <v>0</v>
      </c>
      <c r="AR79" s="19">
        <v>4566048.1244399995</v>
      </c>
    </row>
    <row r="80" spans="1:49">
      <c r="A80" s="41">
        <v>12</v>
      </c>
      <c r="B80" s="50" t="s">
        <v>87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166.03999999999905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1211.9536599999999</v>
      </c>
      <c r="AK80" s="22">
        <v>0</v>
      </c>
      <c r="AL80" s="22">
        <v>0</v>
      </c>
      <c r="AM80" s="22">
        <v>0</v>
      </c>
      <c r="AN80" s="22">
        <v>1702.3449699999999</v>
      </c>
      <c r="AO80" s="22">
        <v>2615.7330000000002</v>
      </c>
      <c r="AP80" s="22">
        <v>482.19</v>
      </c>
      <c r="AQ80" s="22">
        <v>854.10696999999993</v>
      </c>
      <c r="AR80" s="19">
        <v>6178.2616299999981</v>
      </c>
    </row>
    <row r="81" spans="1:44">
      <c r="A81" s="122" t="s">
        <v>127</v>
      </c>
      <c r="B81" s="123"/>
      <c r="C81" s="43">
        <v>8390414.9170600008</v>
      </c>
      <c r="D81" s="43">
        <v>11103532.310000001</v>
      </c>
      <c r="E81" s="43">
        <v>6773054.8300000001</v>
      </c>
      <c r="F81" s="43">
        <v>4339933</v>
      </c>
      <c r="G81" s="43">
        <v>14972505.617099002</v>
      </c>
      <c r="H81" s="43">
        <v>7426467.6533000004</v>
      </c>
      <c r="I81" s="43">
        <v>11095343.42</v>
      </c>
      <c r="J81" s="43">
        <v>3346829.7029800005</v>
      </c>
      <c r="K81" s="43">
        <v>201078</v>
      </c>
      <c r="L81" s="43">
        <v>311319.86518999998</v>
      </c>
      <c r="M81" s="43">
        <v>1281386.2728599999</v>
      </c>
      <c r="N81" s="43">
        <v>680323.9902900001</v>
      </c>
      <c r="O81" s="43">
        <v>2979419.5585099999</v>
      </c>
      <c r="P81" s="43">
        <v>544339.58739</v>
      </c>
      <c r="Q81" s="43">
        <v>539802</v>
      </c>
      <c r="R81" s="43">
        <v>398193.94489000004</v>
      </c>
      <c r="S81" s="43">
        <v>339827.68000000005</v>
      </c>
      <c r="T81" s="43">
        <v>440866.56766999996</v>
      </c>
      <c r="U81" s="43">
        <v>1326607.6246400001</v>
      </c>
      <c r="V81" s="43">
        <v>221914.63453600003</v>
      </c>
      <c r="W81" s="43">
        <v>384676.98015000002</v>
      </c>
      <c r="X81" s="43">
        <v>517673.51</v>
      </c>
      <c r="Y81" s="43">
        <v>400102.64199999999</v>
      </c>
      <c r="Z81" s="43">
        <v>1106672.7212399999</v>
      </c>
      <c r="AA81" s="43">
        <v>4777014.3976349989</v>
      </c>
      <c r="AB81" s="43">
        <v>481425.66572000005</v>
      </c>
      <c r="AC81" s="43">
        <v>1041051.1990200001</v>
      </c>
      <c r="AD81" s="43">
        <v>498684.72006000002</v>
      </c>
      <c r="AE81" s="43">
        <v>1937013.9614699997</v>
      </c>
      <c r="AF81" s="43">
        <v>201668.28704</v>
      </c>
      <c r="AG81" s="43">
        <v>753806.97962999996</v>
      </c>
      <c r="AH81" s="43">
        <v>736227.85801000008</v>
      </c>
      <c r="AI81" s="43">
        <v>895531.61999999988</v>
      </c>
      <c r="AJ81" s="43">
        <v>55138.680899999999</v>
      </c>
      <c r="AK81" s="43">
        <v>199523.42</v>
      </c>
      <c r="AL81" s="43">
        <v>751216.65000000014</v>
      </c>
      <c r="AM81" s="43">
        <v>1724497</v>
      </c>
      <c r="AN81" s="43">
        <v>79290.191540000014</v>
      </c>
      <c r="AO81" s="43">
        <v>57067.992999999995</v>
      </c>
      <c r="AP81" s="43">
        <v>46820.574999999997</v>
      </c>
      <c r="AQ81" s="43">
        <v>92970.351389999996</v>
      </c>
      <c r="AR81" s="19">
        <v>93358266.22883004</v>
      </c>
    </row>
    <row r="82" spans="1:44">
      <c r="A82" s="52"/>
      <c r="B82" s="46"/>
      <c r="C82" s="53">
        <f t="shared" ref="C82:AR82" si="0">C41-C81</f>
        <v>0</v>
      </c>
      <c r="D82" s="53">
        <f t="shared" si="0"/>
        <v>0</v>
      </c>
      <c r="E82" s="53">
        <f t="shared" si="0"/>
        <v>0</v>
      </c>
      <c r="F82" s="53">
        <f t="shared" si="0"/>
        <v>0</v>
      </c>
      <c r="G82" s="53">
        <f t="shared" si="0"/>
        <v>3.8985162973403931E-6</v>
      </c>
      <c r="H82" s="53">
        <f t="shared" si="0"/>
        <v>0</v>
      </c>
      <c r="I82" s="53">
        <f t="shared" si="0"/>
        <v>0</v>
      </c>
      <c r="J82" s="53">
        <f t="shared" si="0"/>
        <v>0</v>
      </c>
      <c r="K82" s="53">
        <f t="shared" si="0"/>
        <v>0</v>
      </c>
      <c r="L82" s="53">
        <f t="shared" si="0"/>
        <v>0</v>
      </c>
      <c r="M82" s="53">
        <f t="shared" si="0"/>
        <v>0</v>
      </c>
      <c r="N82" s="53">
        <f t="shared" si="0"/>
        <v>0</v>
      </c>
      <c r="O82" s="53">
        <f t="shared" si="0"/>
        <v>1.3900008052587509E-3</v>
      </c>
      <c r="P82" s="53">
        <f t="shared" si="0"/>
        <v>4.8500000266358256E-3</v>
      </c>
      <c r="Q82" s="53">
        <f t="shared" si="0"/>
        <v>0</v>
      </c>
      <c r="R82" s="53">
        <f t="shared" si="0"/>
        <v>0</v>
      </c>
      <c r="S82" s="53">
        <f t="shared" si="0"/>
        <v>0</v>
      </c>
      <c r="T82" s="53">
        <f t="shared" si="0"/>
        <v>0</v>
      </c>
      <c r="U82" s="53">
        <f t="shared" si="0"/>
        <v>0</v>
      </c>
      <c r="V82" s="53">
        <f t="shared" si="0"/>
        <v>7.3999981395900249E-5</v>
      </c>
      <c r="W82" s="53">
        <f t="shared" si="0"/>
        <v>2.0000000949949026E-4</v>
      </c>
      <c r="X82" s="53">
        <f t="shared" si="0"/>
        <v>0</v>
      </c>
      <c r="Y82" s="53">
        <f t="shared" si="0"/>
        <v>-1.9999999203719199E-3</v>
      </c>
      <c r="Z82" s="53">
        <f t="shared" si="0"/>
        <v>-3.3099998254328966E-3</v>
      </c>
      <c r="AA82" s="53">
        <f t="shared" si="0"/>
        <v>0</v>
      </c>
      <c r="AB82" s="53">
        <f t="shared" si="0"/>
        <v>0</v>
      </c>
      <c r="AC82" s="53">
        <f t="shared" si="0"/>
        <v>0</v>
      </c>
      <c r="AD82" s="53">
        <f t="shared" si="0"/>
        <v>0</v>
      </c>
      <c r="AE82" s="53">
        <f t="shared" si="0"/>
        <v>-4.4999995734542608E-3</v>
      </c>
      <c r="AF82" s="53">
        <f t="shared" si="0"/>
        <v>-9.9999998928979039E-4</v>
      </c>
      <c r="AG82" s="53">
        <f t="shared" si="0"/>
        <v>3.260908997617662E-3</v>
      </c>
      <c r="AH82" s="53">
        <f t="shared" si="0"/>
        <v>8.000002708286047E-5</v>
      </c>
      <c r="AI82" s="53">
        <f t="shared" si="0"/>
        <v>0</v>
      </c>
      <c r="AJ82" s="53">
        <f t="shared" si="0"/>
        <v>1.7500000103609636E-3</v>
      </c>
      <c r="AK82" s="53">
        <f t="shared" si="0"/>
        <v>0</v>
      </c>
      <c r="AL82" s="53">
        <f t="shared" si="0"/>
        <v>0</v>
      </c>
      <c r="AM82" s="53">
        <f t="shared" si="0"/>
        <v>0</v>
      </c>
      <c r="AN82" s="53">
        <f t="shared" si="0"/>
        <v>2.9999998514540493E-4</v>
      </c>
      <c r="AO82" s="53">
        <f t="shared" si="0"/>
        <v>0</v>
      </c>
      <c r="AP82" s="53">
        <f t="shared" si="0"/>
        <v>0</v>
      </c>
      <c r="AQ82" s="53">
        <f t="shared" si="0"/>
        <v>0</v>
      </c>
      <c r="AR82" s="53">
        <f t="shared" si="0"/>
        <v>1.0988116264343262E-3</v>
      </c>
    </row>
    <row r="88" spans="1:44" ht="15">
      <c r="B88" s="54" t="s">
        <v>128</v>
      </c>
      <c r="C88" s="55">
        <f t="shared" ref="C88:AL88" si="1">C58/C14*100</f>
        <v>146.35028222231659</v>
      </c>
      <c r="D88" s="55">
        <f t="shared" si="1"/>
        <v>166.60103111484062</v>
      </c>
      <c r="E88" s="55">
        <f t="shared" si="1"/>
        <v>96.955353480527137</v>
      </c>
      <c r="F88" s="55">
        <f t="shared" si="1"/>
        <v>144.34727146846853</v>
      </c>
      <c r="G88" s="55">
        <f t="shared" si="1"/>
        <v>243.74452345899365</v>
      </c>
      <c r="H88" s="55">
        <f t="shared" si="1"/>
        <v>197.0075554511302</v>
      </c>
      <c r="I88" s="55">
        <f t="shared" si="1"/>
        <v>111.62619163140759</v>
      </c>
      <c r="J88" s="55">
        <f t="shared" si="1"/>
        <v>206.14865309901322</v>
      </c>
      <c r="K88" s="55">
        <f t="shared" si="1"/>
        <v>151.16977314794886</v>
      </c>
      <c r="L88" s="55">
        <f t="shared" si="1"/>
        <v>139.25604587423882</v>
      </c>
      <c r="M88" s="55">
        <f t="shared" si="1"/>
        <v>168.71622319445564</v>
      </c>
      <c r="N88" s="55">
        <f t="shared" si="1"/>
        <v>190.07025911876752</v>
      </c>
      <c r="O88" s="55">
        <f t="shared" si="1"/>
        <v>92.785171856068231</v>
      </c>
      <c r="P88" s="55">
        <f t="shared" si="1"/>
        <v>143.18220559048623</v>
      </c>
      <c r="Q88" s="55">
        <f t="shared" si="1"/>
        <v>210.70488223047721</v>
      </c>
      <c r="R88" s="55">
        <f t="shared" si="1"/>
        <v>119.74315661513262</v>
      </c>
      <c r="S88" s="55">
        <f t="shared" si="1"/>
        <v>145.86984649953442</v>
      </c>
      <c r="T88" s="55">
        <f t="shared" si="1"/>
        <v>163.16126721613975</v>
      </c>
      <c r="U88" s="55">
        <f t="shared" si="1"/>
        <v>148.93419727429378</v>
      </c>
      <c r="V88" s="55">
        <f t="shared" si="1"/>
        <v>239.55050906000852</v>
      </c>
      <c r="W88" s="55">
        <f t="shared" si="1"/>
        <v>103.89669145959284</v>
      </c>
      <c r="X88" s="55">
        <f t="shared" si="1"/>
        <v>125.49225747331118</v>
      </c>
      <c r="Y88" s="55">
        <f t="shared" si="1"/>
        <v>119.63958349987793</v>
      </c>
      <c r="Z88" s="55">
        <f t="shared" si="1"/>
        <v>100.61918533941956</v>
      </c>
      <c r="AA88" s="55">
        <f t="shared" si="1"/>
        <v>150.50489038156357</v>
      </c>
      <c r="AB88" s="55">
        <f t="shared" si="1"/>
        <v>107.67593692422319</v>
      </c>
      <c r="AC88" s="55">
        <f t="shared" si="1"/>
        <v>223.91253803120676</v>
      </c>
      <c r="AD88" s="55">
        <f t="shared" si="1"/>
        <v>101.91352866206975</v>
      </c>
      <c r="AE88" s="55">
        <f t="shared" si="1"/>
        <v>91.58323074544748</v>
      </c>
      <c r="AF88" s="55">
        <f t="shared" si="1"/>
        <v>153.30464509474888</v>
      </c>
      <c r="AG88" s="55">
        <f t="shared" si="1"/>
        <v>100.16154620865694</v>
      </c>
      <c r="AH88" s="55">
        <f t="shared" si="1"/>
        <v>147.41891613310378</v>
      </c>
      <c r="AI88" s="55">
        <f t="shared" si="1"/>
        <v>109.10409224236734</v>
      </c>
      <c r="AJ88" s="55">
        <f t="shared" si="1"/>
        <v>82.030357787494836</v>
      </c>
      <c r="AK88" s="55">
        <f t="shared" si="1"/>
        <v>102.37089768976897</v>
      </c>
      <c r="AL88" s="55">
        <f t="shared" si="1"/>
        <v>104.77632730721555</v>
      </c>
      <c r="AM88" s="55"/>
      <c r="AN88" s="55"/>
      <c r="AO88" s="55"/>
      <c r="AP88" s="55"/>
      <c r="AQ88" s="55"/>
      <c r="AR88" s="55">
        <f>AR58/AR14*100</f>
        <v>143.75997272155996</v>
      </c>
    </row>
  </sheetData>
  <mergeCells count="38">
    <mergeCell ref="AQ7:AQ8"/>
    <mergeCell ref="AR7:AR8"/>
    <mergeCell ref="A41:B41"/>
    <mergeCell ref="A81:B81"/>
    <mergeCell ref="AK7:AK8"/>
    <mergeCell ref="AL7:AL8"/>
    <mergeCell ref="AM7:AM8"/>
    <mergeCell ref="AN7:AN8"/>
    <mergeCell ref="AO7:AO8"/>
    <mergeCell ref="AP7:AP8"/>
    <mergeCell ref="S7:S8"/>
    <mergeCell ref="T7:T8"/>
    <mergeCell ref="U7:U8"/>
    <mergeCell ref="AH7:AH8"/>
    <mergeCell ref="AI7:AI8"/>
    <mergeCell ref="AJ7:AJ8"/>
    <mergeCell ref="R7:R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A1:G1"/>
    <mergeCell ref="A2:G2"/>
    <mergeCell ref="A3:G3"/>
    <mergeCell ref="A4:G4"/>
    <mergeCell ref="A5:G5"/>
    <mergeCell ref="A7:B8"/>
    <mergeCell ref="C7:C8"/>
    <mergeCell ref="D7:D8"/>
    <mergeCell ref="E7:E8"/>
    <mergeCell ref="F7:F8"/>
  </mergeCells>
  <pageMargins left="0.25" right="0.15" top="0.15" bottom="0.15" header="0.3" footer="0.3"/>
  <pageSetup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3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defaultRowHeight="15"/>
  <cols>
    <col min="1" max="1" width="9.140625" style="56"/>
    <col min="2" max="2" width="27.5703125" style="56" customWidth="1"/>
    <col min="3" max="3" width="11.42578125" style="56" customWidth="1"/>
    <col min="4" max="4" width="11.28515625" style="56" customWidth="1"/>
    <col min="5" max="5" width="12.42578125" style="56" customWidth="1"/>
    <col min="6" max="6" width="11.140625" style="56" customWidth="1"/>
    <col min="7" max="7" width="11.28515625" style="56" customWidth="1"/>
    <col min="8" max="8" width="12.140625" style="56" customWidth="1"/>
    <col min="9" max="9" width="11.5703125" style="57" customWidth="1"/>
    <col min="10" max="10" width="11.42578125" style="56" customWidth="1"/>
    <col min="11" max="11" width="9.140625" style="56" customWidth="1"/>
    <col min="12" max="12" width="10.42578125" style="57" customWidth="1"/>
    <col min="13" max="13" width="11.140625" style="56" customWidth="1"/>
    <col min="14" max="14" width="10.85546875" style="56" customWidth="1"/>
    <col min="15" max="15" width="11.28515625" style="56" customWidth="1"/>
    <col min="16" max="16" width="12.28515625" style="57" customWidth="1"/>
    <col min="17" max="17" width="10.5703125" style="56" customWidth="1"/>
    <col min="18" max="19" width="9.140625" style="56" customWidth="1"/>
    <col min="20" max="20" width="10.42578125" style="56" customWidth="1"/>
    <col min="21" max="22" width="10.5703125" style="56" customWidth="1"/>
    <col min="23" max="25" width="9.140625" style="56" customWidth="1"/>
    <col min="26" max="26" width="9.42578125" style="57" customWidth="1"/>
    <col min="27" max="27" width="11.42578125" style="56" customWidth="1"/>
    <col min="28" max="28" width="9.140625" style="56" customWidth="1"/>
    <col min="29" max="29" width="11.140625" style="56" customWidth="1"/>
    <col min="30" max="30" width="9.140625" style="56" customWidth="1"/>
    <col min="31" max="31" width="10.28515625" style="56" customWidth="1"/>
    <col min="32" max="32" width="9.140625" style="56" customWidth="1"/>
    <col min="33" max="33" width="10.7109375" style="56" customWidth="1"/>
    <col min="34" max="34" width="12" style="56" customWidth="1"/>
    <col min="35" max="38" width="9.140625" style="56" customWidth="1"/>
    <col min="39" max="39" width="12.5703125" style="56" customWidth="1"/>
    <col min="40" max="41" width="9.140625" style="56" customWidth="1"/>
    <col min="42" max="43" width="12.7109375" style="56" customWidth="1"/>
    <col min="44" max="44" width="12" style="56" bestFit="1" customWidth="1"/>
    <col min="45" max="16384" width="9.140625" style="56"/>
  </cols>
  <sheetData>
    <row r="1" spans="1:44" s="92" customFormat="1" ht="14.25">
      <c r="B1" s="1" t="s">
        <v>6</v>
      </c>
      <c r="C1" s="1"/>
      <c r="D1" s="1"/>
      <c r="E1" s="1"/>
      <c r="F1" s="1"/>
      <c r="G1" s="1"/>
      <c r="H1" s="1"/>
      <c r="I1" s="105"/>
      <c r="J1" s="2"/>
      <c r="K1" s="2"/>
      <c r="L1" s="100"/>
      <c r="M1" s="2"/>
      <c r="N1" s="2"/>
      <c r="O1" s="2"/>
      <c r="P1" s="103"/>
      <c r="Q1" s="2"/>
      <c r="R1" s="2"/>
      <c r="S1" s="2"/>
      <c r="T1" s="2"/>
      <c r="U1" s="2"/>
      <c r="V1" s="2"/>
      <c r="W1" s="2"/>
      <c r="X1" s="2"/>
      <c r="Y1" s="2"/>
      <c r="Z1" s="100"/>
      <c r="AA1" s="2"/>
      <c r="AB1" s="2"/>
      <c r="AC1" s="2"/>
      <c r="AD1" s="2"/>
      <c r="AE1" s="2"/>
      <c r="AF1" s="2"/>
      <c r="AG1" s="2"/>
      <c r="AH1" s="2"/>
    </row>
    <row r="2" spans="1:44" s="92" customFormat="1" ht="14.25">
      <c r="B2" s="1" t="s">
        <v>7</v>
      </c>
      <c r="C2" s="1"/>
      <c r="D2" s="1"/>
      <c r="E2" s="1"/>
      <c r="F2" s="1"/>
      <c r="G2" s="1"/>
      <c r="H2" s="1"/>
      <c r="I2" s="105"/>
      <c r="J2" s="2"/>
      <c r="K2" s="2"/>
      <c r="L2" s="100"/>
      <c r="M2" s="2"/>
      <c r="N2" s="2"/>
      <c r="O2" s="2"/>
      <c r="P2" s="103"/>
      <c r="Q2" s="2"/>
      <c r="R2" s="2"/>
      <c r="S2" s="2"/>
      <c r="T2" s="2"/>
      <c r="U2" s="2"/>
      <c r="V2" s="2"/>
      <c r="W2" s="2"/>
      <c r="X2" s="2"/>
      <c r="Y2" s="2"/>
      <c r="Z2" s="100"/>
      <c r="AA2" s="2"/>
      <c r="AB2" s="2"/>
      <c r="AC2" s="2"/>
      <c r="AD2" s="2"/>
      <c r="AE2" s="2"/>
      <c r="AF2" s="2"/>
      <c r="AG2" s="2"/>
      <c r="AH2" s="2"/>
    </row>
    <row r="3" spans="1:44" s="92" customFormat="1" ht="14.25">
      <c r="B3" s="5" t="s">
        <v>8</v>
      </c>
      <c r="C3" s="5"/>
      <c r="D3" s="4"/>
      <c r="E3" s="4"/>
      <c r="F3" s="5"/>
      <c r="G3" s="5"/>
      <c r="H3" s="4"/>
      <c r="I3" s="104"/>
      <c r="J3" s="6"/>
      <c r="K3" s="2"/>
      <c r="L3" s="100"/>
      <c r="M3" s="6"/>
      <c r="N3" s="2"/>
      <c r="O3" s="2"/>
      <c r="P3" s="103"/>
      <c r="Q3" s="2"/>
      <c r="R3" s="2"/>
      <c r="S3" s="2"/>
      <c r="T3" s="2"/>
      <c r="U3" s="2"/>
      <c r="V3" s="2"/>
      <c r="W3" s="2"/>
      <c r="X3" s="2"/>
      <c r="Y3" s="2"/>
      <c r="Z3" s="100"/>
      <c r="AA3" s="2"/>
      <c r="AB3" s="2"/>
      <c r="AC3" s="2"/>
      <c r="AD3" s="2"/>
      <c r="AE3" s="2"/>
      <c r="AF3" s="2"/>
      <c r="AG3" s="2"/>
      <c r="AH3" s="2"/>
    </row>
    <row r="4" spans="1:44" s="92" customFormat="1" ht="15" customHeight="1">
      <c r="B4" s="8" t="s">
        <v>164</v>
      </c>
      <c r="C4" s="8"/>
      <c r="D4" s="7"/>
      <c r="E4" s="8"/>
      <c r="F4" s="7"/>
      <c r="G4" s="7"/>
      <c r="H4" s="7"/>
      <c r="I4" s="102"/>
      <c r="J4" s="2"/>
      <c r="K4" s="2"/>
      <c r="L4" s="100"/>
      <c r="M4" s="2"/>
      <c r="N4" s="2"/>
      <c r="O4" s="2"/>
      <c r="P4" s="101"/>
      <c r="Q4" s="2"/>
      <c r="R4" s="6"/>
      <c r="S4" s="2"/>
      <c r="T4" s="6"/>
      <c r="U4" s="2"/>
      <c r="V4" s="2"/>
      <c r="W4" s="2"/>
      <c r="X4" s="2"/>
      <c r="Y4" s="2"/>
      <c r="Z4" s="100"/>
      <c r="AA4" s="2"/>
      <c r="AB4" s="2"/>
      <c r="AC4" s="2"/>
      <c r="AD4" s="2"/>
      <c r="AE4" s="2"/>
      <c r="AF4" s="2"/>
      <c r="AG4" s="2"/>
      <c r="AH4" s="2"/>
    </row>
    <row r="5" spans="1:44" s="92" customFormat="1" ht="14.25">
      <c r="B5" s="99" t="s">
        <v>166</v>
      </c>
      <c r="C5" s="9"/>
      <c r="D5" s="9"/>
      <c r="E5" s="9"/>
      <c r="F5" s="9"/>
      <c r="G5" s="9"/>
      <c r="H5" s="9"/>
      <c r="I5" s="98"/>
      <c r="J5" s="10"/>
      <c r="K5" s="10"/>
      <c r="L5" s="96"/>
      <c r="M5" s="10"/>
      <c r="N5" s="10"/>
      <c r="O5" s="10"/>
      <c r="P5" s="97"/>
      <c r="Q5" s="10"/>
      <c r="R5" s="10"/>
      <c r="S5" s="10"/>
      <c r="T5" s="10"/>
      <c r="U5" s="10"/>
      <c r="V5" s="10"/>
      <c r="W5" s="10"/>
      <c r="X5" s="10"/>
      <c r="Y5" s="10"/>
      <c r="Z5" s="96"/>
      <c r="AA5" s="10"/>
      <c r="AB5" s="10"/>
      <c r="AC5" s="11"/>
      <c r="AD5" s="10"/>
      <c r="AE5" s="10"/>
      <c r="AF5" s="10"/>
      <c r="AG5" s="10"/>
      <c r="AH5" s="10"/>
    </row>
    <row r="6" spans="1:44" s="92" customFormat="1" ht="14.25">
      <c r="A6" s="128" t="s">
        <v>163</v>
      </c>
      <c r="B6" s="12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  <c r="T6" s="12">
        <v>18</v>
      </c>
      <c r="U6" s="12">
        <v>19</v>
      </c>
      <c r="V6" s="12">
        <v>20</v>
      </c>
      <c r="W6" s="12">
        <v>21</v>
      </c>
      <c r="X6" s="12">
        <v>22</v>
      </c>
      <c r="Y6" s="12">
        <v>23</v>
      </c>
      <c r="Z6" s="12">
        <v>24</v>
      </c>
      <c r="AA6" s="12">
        <v>25</v>
      </c>
      <c r="AB6" s="12">
        <v>26</v>
      </c>
      <c r="AC6" s="12">
        <v>27</v>
      </c>
      <c r="AD6" s="12">
        <v>28</v>
      </c>
      <c r="AE6" s="12">
        <v>29</v>
      </c>
      <c r="AF6" s="12">
        <v>30</v>
      </c>
      <c r="AG6" s="12">
        <v>31</v>
      </c>
      <c r="AH6" s="12">
        <v>32</v>
      </c>
      <c r="AI6" s="12">
        <v>33</v>
      </c>
      <c r="AJ6" s="12">
        <v>34</v>
      </c>
      <c r="AK6" s="12">
        <v>35</v>
      </c>
      <c r="AL6" s="12">
        <v>36</v>
      </c>
      <c r="AM6" s="12">
        <v>37</v>
      </c>
      <c r="AN6" s="12">
        <v>38</v>
      </c>
      <c r="AO6" s="12">
        <v>39</v>
      </c>
      <c r="AP6" s="12">
        <v>40</v>
      </c>
      <c r="AQ6" s="12">
        <v>41</v>
      </c>
      <c r="AR6" s="95"/>
    </row>
    <row r="7" spans="1:44" s="92" customFormat="1" ht="27" customHeight="1">
      <c r="A7" s="129"/>
      <c r="B7" s="106" t="s">
        <v>10</v>
      </c>
      <c r="C7" s="110" t="s">
        <v>11</v>
      </c>
      <c r="D7" s="110" t="s">
        <v>12</v>
      </c>
      <c r="E7" s="110" t="s">
        <v>13</v>
      </c>
      <c r="F7" s="110" t="s">
        <v>14</v>
      </c>
      <c r="G7" s="110" t="s">
        <v>15</v>
      </c>
      <c r="H7" s="110" t="s">
        <v>16</v>
      </c>
      <c r="I7" s="131" t="s">
        <v>17</v>
      </c>
      <c r="J7" s="110" t="s">
        <v>18</v>
      </c>
      <c r="K7" s="110" t="s">
        <v>19</v>
      </c>
      <c r="L7" s="131" t="s">
        <v>20</v>
      </c>
      <c r="M7" s="110" t="s">
        <v>21</v>
      </c>
      <c r="N7" s="110" t="s">
        <v>22</v>
      </c>
      <c r="O7" s="110" t="s">
        <v>23</v>
      </c>
      <c r="P7" s="134" t="s">
        <v>24</v>
      </c>
      <c r="Q7" s="110" t="s">
        <v>25</v>
      </c>
      <c r="R7" s="116" t="s">
        <v>26</v>
      </c>
      <c r="S7" s="110" t="s">
        <v>27</v>
      </c>
      <c r="T7" s="126" t="s">
        <v>28</v>
      </c>
      <c r="U7" s="124" t="s">
        <v>29</v>
      </c>
      <c r="V7" s="13" t="s">
        <v>30</v>
      </c>
      <c r="W7" s="13" t="s">
        <v>31</v>
      </c>
      <c r="X7" s="14" t="s">
        <v>32</v>
      </c>
      <c r="Y7" s="13" t="s">
        <v>33</v>
      </c>
      <c r="Z7" s="94" t="s">
        <v>34</v>
      </c>
      <c r="AA7" s="13" t="s">
        <v>35</v>
      </c>
      <c r="AB7" s="13" t="s">
        <v>36</v>
      </c>
      <c r="AC7" s="13" t="s">
        <v>37</v>
      </c>
      <c r="AD7" s="92" t="s">
        <v>38</v>
      </c>
      <c r="AE7" s="124" t="s">
        <v>162</v>
      </c>
      <c r="AF7" s="13" t="s">
        <v>40</v>
      </c>
      <c r="AG7" s="13" t="s">
        <v>41</v>
      </c>
      <c r="AH7" s="110" t="s">
        <v>42</v>
      </c>
      <c r="AI7" s="110" t="s">
        <v>43</v>
      </c>
      <c r="AJ7" s="124" t="s">
        <v>161</v>
      </c>
      <c r="AK7" s="124" t="s">
        <v>160</v>
      </c>
      <c r="AL7" s="124" t="s">
        <v>159</v>
      </c>
      <c r="AM7" s="124" t="s">
        <v>44</v>
      </c>
      <c r="AN7" s="124" t="s">
        <v>45</v>
      </c>
      <c r="AO7" s="124" t="s">
        <v>46</v>
      </c>
      <c r="AP7" s="124" t="s">
        <v>47</v>
      </c>
      <c r="AQ7" s="124" t="str">
        <f>'[2]9.7 Posting'!AQ7:AQ8</f>
        <v>Chautari</v>
      </c>
      <c r="AR7" s="110" t="s">
        <v>49</v>
      </c>
    </row>
    <row r="8" spans="1:44" s="92" customFormat="1" ht="25.5">
      <c r="A8" s="130"/>
      <c r="B8" s="108"/>
      <c r="C8" s="111"/>
      <c r="D8" s="111"/>
      <c r="E8" s="111"/>
      <c r="F8" s="111"/>
      <c r="G8" s="111"/>
      <c r="H8" s="111"/>
      <c r="I8" s="132"/>
      <c r="J8" s="111"/>
      <c r="K8" s="111"/>
      <c r="L8" s="132"/>
      <c r="M8" s="111"/>
      <c r="N8" s="111"/>
      <c r="O8" s="111"/>
      <c r="P8" s="135"/>
      <c r="Q8" s="111"/>
      <c r="R8" s="117"/>
      <c r="S8" s="111"/>
      <c r="T8" s="127"/>
      <c r="U8" s="125"/>
      <c r="V8" s="15" t="s">
        <v>39</v>
      </c>
      <c r="W8" s="15" t="s">
        <v>50</v>
      </c>
      <c r="X8" s="15" t="s">
        <v>51</v>
      </c>
      <c r="Y8" s="15" t="s">
        <v>39</v>
      </c>
      <c r="Z8" s="93" t="s">
        <v>52</v>
      </c>
      <c r="AA8" s="15" t="s">
        <v>53</v>
      </c>
      <c r="AB8" s="15" t="s">
        <v>39</v>
      </c>
      <c r="AC8" s="15" t="s">
        <v>42</v>
      </c>
      <c r="AD8" s="15" t="s">
        <v>51</v>
      </c>
      <c r="AE8" s="133"/>
      <c r="AF8" s="15" t="s">
        <v>39</v>
      </c>
      <c r="AG8" s="15" t="s">
        <v>51</v>
      </c>
      <c r="AH8" s="111"/>
      <c r="AI8" s="111"/>
      <c r="AJ8" s="125"/>
      <c r="AK8" s="125"/>
      <c r="AL8" s="125"/>
      <c r="AM8" s="125"/>
      <c r="AN8" s="125"/>
      <c r="AO8" s="125"/>
      <c r="AP8" s="125"/>
      <c r="AQ8" s="125"/>
      <c r="AR8" s="111"/>
    </row>
    <row r="9" spans="1:44" s="57" customFormat="1" ht="21" customHeight="1">
      <c r="A9" s="91">
        <v>1</v>
      </c>
      <c r="B9" s="90" t="s">
        <v>158</v>
      </c>
      <c r="C9" s="89">
        <v>75</v>
      </c>
      <c r="D9" s="89">
        <v>75</v>
      </c>
      <c r="E9" s="89">
        <v>75</v>
      </c>
      <c r="F9" s="89">
        <v>75</v>
      </c>
      <c r="G9" s="89">
        <v>75</v>
      </c>
      <c r="H9" s="89">
        <v>75</v>
      </c>
      <c r="I9" s="87">
        <v>75</v>
      </c>
      <c r="J9" s="85">
        <v>19</v>
      </c>
      <c r="K9" s="88">
        <v>5</v>
      </c>
      <c r="L9" s="89">
        <v>10</v>
      </c>
      <c r="M9" s="89">
        <v>10</v>
      </c>
      <c r="N9" s="89">
        <v>10</v>
      </c>
      <c r="O9" s="89">
        <v>75</v>
      </c>
      <c r="P9" s="89">
        <v>3</v>
      </c>
      <c r="Q9" s="89">
        <v>10</v>
      </c>
      <c r="R9" s="89">
        <v>15</v>
      </c>
      <c r="S9" s="89">
        <v>10</v>
      </c>
      <c r="T9" s="89">
        <v>15</v>
      </c>
      <c r="U9" s="89">
        <v>75</v>
      </c>
      <c r="V9" s="89">
        <v>4</v>
      </c>
      <c r="W9" s="89">
        <v>75</v>
      </c>
      <c r="X9" s="89">
        <v>14</v>
      </c>
      <c r="Y9" s="89">
        <v>15</v>
      </c>
      <c r="Z9" s="89">
        <v>15</v>
      </c>
      <c r="AA9" s="89">
        <v>75</v>
      </c>
      <c r="AB9" s="89">
        <v>10</v>
      </c>
      <c r="AC9" s="89">
        <v>10</v>
      </c>
      <c r="AD9" s="87">
        <v>10</v>
      </c>
      <c r="AE9" s="85">
        <v>75</v>
      </c>
      <c r="AF9" s="88">
        <v>1</v>
      </c>
      <c r="AG9" s="87">
        <v>75</v>
      </c>
      <c r="AH9" s="74">
        <v>10</v>
      </c>
      <c r="AI9" s="64">
        <v>75</v>
      </c>
      <c r="AJ9" s="64">
        <v>3</v>
      </c>
      <c r="AK9" s="64">
        <v>10</v>
      </c>
      <c r="AL9" s="64">
        <v>75</v>
      </c>
      <c r="AM9" s="73">
        <v>75</v>
      </c>
      <c r="AN9" s="64">
        <v>10</v>
      </c>
      <c r="AO9" s="64">
        <v>10</v>
      </c>
      <c r="AP9" s="64">
        <v>10</v>
      </c>
      <c r="AQ9" s="64">
        <v>10</v>
      </c>
      <c r="AR9" s="64">
        <v>75</v>
      </c>
    </row>
    <row r="10" spans="1:44" s="57" customFormat="1" ht="15" customHeight="1">
      <c r="A10" s="72">
        <v>2</v>
      </c>
      <c r="B10" s="71" t="s">
        <v>157</v>
      </c>
      <c r="C10" s="82">
        <v>53</v>
      </c>
      <c r="D10" s="82">
        <v>75</v>
      </c>
      <c r="E10" s="82">
        <v>75</v>
      </c>
      <c r="F10" s="82">
        <v>45</v>
      </c>
      <c r="G10" s="82">
        <v>47</v>
      </c>
      <c r="H10" s="82">
        <v>48</v>
      </c>
      <c r="I10" s="81">
        <v>57</v>
      </c>
      <c r="J10" s="85">
        <v>19</v>
      </c>
      <c r="K10" s="83">
        <v>5</v>
      </c>
      <c r="L10" s="82">
        <v>10</v>
      </c>
      <c r="M10" s="82">
        <v>7</v>
      </c>
      <c r="N10" s="82">
        <v>6</v>
      </c>
      <c r="O10" s="82">
        <v>45</v>
      </c>
      <c r="P10" s="82">
        <v>3</v>
      </c>
      <c r="Q10" s="82">
        <v>10</v>
      </c>
      <c r="R10" s="82">
        <v>15</v>
      </c>
      <c r="S10" s="82">
        <v>8</v>
      </c>
      <c r="T10" s="82">
        <v>11</v>
      </c>
      <c r="U10" s="82">
        <v>34</v>
      </c>
      <c r="V10" s="82">
        <v>6</v>
      </c>
      <c r="W10" s="82">
        <v>8</v>
      </c>
      <c r="X10" s="82">
        <v>14</v>
      </c>
      <c r="Y10" s="82">
        <v>11</v>
      </c>
      <c r="Z10" s="82">
        <v>15</v>
      </c>
      <c r="AA10" s="82">
        <v>32</v>
      </c>
      <c r="AB10" s="82">
        <v>8</v>
      </c>
      <c r="AC10" s="82">
        <v>8</v>
      </c>
      <c r="AD10" s="82">
        <v>6</v>
      </c>
      <c r="AE10" s="82">
        <v>24</v>
      </c>
      <c r="AF10" s="82">
        <v>1</v>
      </c>
      <c r="AG10" s="81">
        <v>27</v>
      </c>
      <c r="AH10" s="74">
        <v>10</v>
      </c>
      <c r="AI10" s="64">
        <v>24</v>
      </c>
      <c r="AJ10" s="64">
        <v>2</v>
      </c>
      <c r="AK10" s="64">
        <v>5</v>
      </c>
      <c r="AL10" s="64">
        <v>24</v>
      </c>
      <c r="AM10" s="73">
        <v>11</v>
      </c>
      <c r="AN10" s="64">
        <v>4</v>
      </c>
      <c r="AO10" s="64">
        <v>4</v>
      </c>
      <c r="AP10" s="64">
        <v>2</v>
      </c>
      <c r="AQ10" s="64">
        <v>3</v>
      </c>
      <c r="AR10" s="64">
        <v>75</v>
      </c>
    </row>
    <row r="11" spans="1:44" s="57" customFormat="1" ht="15" customHeight="1">
      <c r="A11" s="72">
        <v>3</v>
      </c>
      <c r="B11" s="71" t="s">
        <v>156</v>
      </c>
      <c r="C11" s="82">
        <v>1220</v>
      </c>
      <c r="D11" s="82">
        <v>1729</v>
      </c>
      <c r="E11" s="82">
        <v>0</v>
      </c>
      <c r="F11" s="82">
        <v>788</v>
      </c>
      <c r="G11" s="82">
        <v>1191</v>
      </c>
      <c r="H11" s="82">
        <v>820</v>
      </c>
      <c r="I11" s="81">
        <v>621</v>
      </c>
      <c r="J11" s="85">
        <v>348</v>
      </c>
      <c r="K11" s="83">
        <v>73</v>
      </c>
      <c r="L11" s="82">
        <v>143</v>
      </c>
      <c r="M11" s="82">
        <v>156</v>
      </c>
      <c r="N11" s="82">
        <v>59</v>
      </c>
      <c r="O11" s="82">
        <v>0</v>
      </c>
      <c r="P11" s="82">
        <v>130</v>
      </c>
      <c r="Q11" s="82">
        <v>153</v>
      </c>
      <c r="R11" s="82">
        <v>147</v>
      </c>
      <c r="S11" s="82">
        <v>43</v>
      </c>
      <c r="T11" s="82">
        <v>113</v>
      </c>
      <c r="U11" s="82">
        <v>382</v>
      </c>
      <c r="V11" s="82">
        <v>47</v>
      </c>
      <c r="W11" s="82">
        <v>87</v>
      </c>
      <c r="X11" s="82">
        <v>146</v>
      </c>
      <c r="Y11" s="82">
        <v>166</v>
      </c>
      <c r="Z11" s="82">
        <v>256</v>
      </c>
      <c r="AA11" s="82">
        <v>792</v>
      </c>
      <c r="AB11" s="82">
        <v>131</v>
      </c>
      <c r="AC11" s="82">
        <v>333</v>
      </c>
      <c r="AD11" s="82">
        <v>178</v>
      </c>
      <c r="AE11" s="82">
        <v>365</v>
      </c>
      <c r="AF11" s="82">
        <v>66</v>
      </c>
      <c r="AG11" s="81">
        <v>0</v>
      </c>
      <c r="AH11" s="74">
        <v>216</v>
      </c>
      <c r="AI11" s="64">
        <v>271</v>
      </c>
      <c r="AJ11" s="64">
        <v>13</v>
      </c>
      <c r="AK11" s="64">
        <v>89</v>
      </c>
      <c r="AL11" s="64">
        <v>153</v>
      </c>
      <c r="AM11" s="73">
        <v>233</v>
      </c>
      <c r="AN11" s="64">
        <v>9</v>
      </c>
      <c r="AO11" s="64">
        <v>12</v>
      </c>
      <c r="AP11" s="64">
        <v>9</v>
      </c>
      <c r="AQ11" s="64">
        <v>5</v>
      </c>
      <c r="AR11" s="64"/>
    </row>
    <row r="12" spans="1:44" s="57" customFormat="1" ht="15" customHeight="1">
      <c r="A12" s="72">
        <v>4</v>
      </c>
      <c r="B12" s="71" t="s">
        <v>5</v>
      </c>
      <c r="C12" s="82">
        <v>911</v>
      </c>
      <c r="D12" s="82">
        <v>890</v>
      </c>
      <c r="E12" s="82">
        <v>24</v>
      </c>
      <c r="F12" s="82">
        <v>282</v>
      </c>
      <c r="G12" s="82">
        <v>493</v>
      </c>
      <c r="H12" s="82">
        <v>569</v>
      </c>
      <c r="I12" s="81">
        <v>81</v>
      </c>
      <c r="J12" s="85">
        <v>333</v>
      </c>
      <c r="K12" s="83">
        <v>30</v>
      </c>
      <c r="L12" s="82">
        <v>55</v>
      </c>
      <c r="M12" s="82">
        <v>115</v>
      </c>
      <c r="N12" s="82">
        <v>92</v>
      </c>
      <c r="O12" s="82">
        <v>23</v>
      </c>
      <c r="P12" s="82">
        <v>68</v>
      </c>
      <c r="Q12" s="82">
        <v>84</v>
      </c>
      <c r="R12" s="82">
        <v>93</v>
      </c>
      <c r="S12" s="82">
        <v>70</v>
      </c>
      <c r="T12" s="82">
        <v>93</v>
      </c>
      <c r="U12" s="82">
        <v>173</v>
      </c>
      <c r="V12" s="82">
        <v>37</v>
      </c>
      <c r="W12" s="82">
        <v>62</v>
      </c>
      <c r="X12" s="82">
        <v>76</v>
      </c>
      <c r="Y12" s="82">
        <v>106</v>
      </c>
      <c r="Z12" s="82">
        <v>176</v>
      </c>
      <c r="AA12" s="82">
        <v>521</v>
      </c>
      <c r="AB12" s="82">
        <v>56</v>
      </c>
      <c r="AC12" s="82">
        <v>148</v>
      </c>
      <c r="AD12" s="82">
        <v>95</v>
      </c>
      <c r="AE12" s="82">
        <v>159</v>
      </c>
      <c r="AF12" s="82">
        <v>35</v>
      </c>
      <c r="AG12" s="81">
        <v>8</v>
      </c>
      <c r="AH12" s="74">
        <v>115</v>
      </c>
      <c r="AI12" s="64">
        <v>127</v>
      </c>
      <c r="AJ12" s="64">
        <v>14</v>
      </c>
      <c r="AK12" s="64">
        <v>49</v>
      </c>
      <c r="AL12" s="64">
        <v>122</v>
      </c>
      <c r="AM12" s="73">
        <v>173</v>
      </c>
      <c r="AN12" s="64">
        <v>14</v>
      </c>
      <c r="AO12" s="64">
        <v>25</v>
      </c>
      <c r="AP12" s="64">
        <v>16</v>
      </c>
      <c r="AQ12" s="64">
        <v>18</v>
      </c>
      <c r="AR12" s="64">
        <v>6631</v>
      </c>
    </row>
    <row r="13" spans="1:44" s="57" customFormat="1" ht="15" customHeight="1">
      <c r="A13" s="72">
        <v>5</v>
      </c>
      <c r="B13" s="71" t="s">
        <v>0</v>
      </c>
      <c r="C13" s="82">
        <v>186</v>
      </c>
      <c r="D13" s="82">
        <v>177</v>
      </c>
      <c r="E13" s="82">
        <v>0</v>
      </c>
      <c r="F13" s="82">
        <v>77</v>
      </c>
      <c r="G13" s="82">
        <v>88</v>
      </c>
      <c r="H13" s="82">
        <v>111</v>
      </c>
      <c r="I13" s="81">
        <v>9</v>
      </c>
      <c r="J13" s="85">
        <v>53</v>
      </c>
      <c r="K13" s="83">
        <v>6</v>
      </c>
      <c r="L13" s="82">
        <v>13</v>
      </c>
      <c r="M13" s="82">
        <v>18</v>
      </c>
      <c r="N13" s="82">
        <v>13</v>
      </c>
      <c r="O13" s="82">
        <v>2</v>
      </c>
      <c r="P13" s="82">
        <v>10</v>
      </c>
      <c r="Q13" s="82">
        <v>19</v>
      </c>
      <c r="R13" s="82">
        <v>22</v>
      </c>
      <c r="S13" s="82">
        <v>9</v>
      </c>
      <c r="T13" s="82">
        <v>18</v>
      </c>
      <c r="U13" s="82">
        <v>37</v>
      </c>
      <c r="V13" s="82">
        <v>5</v>
      </c>
      <c r="W13" s="82">
        <v>13</v>
      </c>
      <c r="X13" s="82">
        <v>19</v>
      </c>
      <c r="Y13" s="82">
        <v>17</v>
      </c>
      <c r="Z13" s="82">
        <v>28</v>
      </c>
      <c r="AA13" s="82">
        <v>75</v>
      </c>
      <c r="AB13" s="82">
        <v>12</v>
      </c>
      <c r="AC13" s="82">
        <v>26</v>
      </c>
      <c r="AD13" s="82">
        <v>20</v>
      </c>
      <c r="AE13" s="82">
        <v>30</v>
      </c>
      <c r="AF13" s="82">
        <v>5</v>
      </c>
      <c r="AG13" s="81">
        <v>0</v>
      </c>
      <c r="AH13" s="74">
        <v>24</v>
      </c>
      <c r="AI13" s="64">
        <v>24</v>
      </c>
      <c r="AJ13" s="64">
        <v>2</v>
      </c>
      <c r="AK13" s="64">
        <v>11</v>
      </c>
      <c r="AL13" s="64">
        <v>30</v>
      </c>
      <c r="AM13" s="73">
        <v>34</v>
      </c>
      <c r="AN13" s="86">
        <v>4</v>
      </c>
      <c r="AO13" s="64">
        <v>6</v>
      </c>
      <c r="AP13" s="64">
        <v>2</v>
      </c>
      <c r="AQ13" s="64">
        <v>3</v>
      </c>
      <c r="AR13" s="64">
        <v>1258</v>
      </c>
    </row>
    <row r="14" spans="1:44" s="57" customFormat="1" ht="15" customHeight="1">
      <c r="A14" s="72">
        <v>6</v>
      </c>
      <c r="B14" s="71" t="s">
        <v>1</v>
      </c>
      <c r="C14" s="82">
        <v>7630</v>
      </c>
      <c r="D14" s="82">
        <v>13372</v>
      </c>
      <c r="E14" s="82">
        <v>0</v>
      </c>
      <c r="F14" s="82">
        <v>6349</v>
      </c>
      <c r="G14" s="82">
        <v>13933</v>
      </c>
      <c r="H14" s="82">
        <v>8660</v>
      </c>
      <c r="I14" s="81">
        <v>0</v>
      </c>
      <c r="J14" s="85">
        <v>4982</v>
      </c>
      <c r="K14" s="83">
        <v>335</v>
      </c>
      <c r="L14" s="82">
        <v>644.20000000000005</v>
      </c>
      <c r="M14" s="82">
        <v>1713</v>
      </c>
      <c r="N14" s="82">
        <v>1480</v>
      </c>
      <c r="O14" s="82">
        <v>0</v>
      </c>
      <c r="P14" s="82">
        <v>1185</v>
      </c>
      <c r="Q14" s="82">
        <v>1106</v>
      </c>
      <c r="R14" s="82">
        <v>939</v>
      </c>
      <c r="S14" s="82">
        <v>722</v>
      </c>
      <c r="T14" s="82">
        <v>1043</v>
      </c>
      <c r="U14" s="82">
        <v>2639</v>
      </c>
      <c r="V14" s="82">
        <v>345</v>
      </c>
      <c r="W14" s="82">
        <v>530</v>
      </c>
      <c r="X14" s="82">
        <v>679</v>
      </c>
      <c r="Y14" s="82">
        <v>915</v>
      </c>
      <c r="Z14" s="82">
        <v>2094</v>
      </c>
      <c r="AA14" s="82">
        <v>8874</v>
      </c>
      <c r="AB14" s="82">
        <v>862</v>
      </c>
      <c r="AC14" s="82">
        <v>2436</v>
      </c>
      <c r="AD14" s="82">
        <v>0</v>
      </c>
      <c r="AE14" s="82">
        <v>2182</v>
      </c>
      <c r="AF14" s="82">
        <v>369</v>
      </c>
      <c r="AG14" s="81">
        <v>0</v>
      </c>
      <c r="AH14" s="74">
        <v>1762</v>
      </c>
      <c r="AI14" s="64">
        <v>1354</v>
      </c>
      <c r="AJ14" s="64">
        <v>115</v>
      </c>
      <c r="AK14" s="64">
        <v>475</v>
      </c>
      <c r="AL14" s="64">
        <v>1508</v>
      </c>
      <c r="AM14" s="73">
        <v>2335</v>
      </c>
      <c r="AN14" s="64">
        <v>86</v>
      </c>
      <c r="AO14" s="64">
        <v>84</v>
      </c>
      <c r="AP14" s="64">
        <v>65</v>
      </c>
      <c r="AQ14" s="64">
        <v>93</v>
      </c>
      <c r="AR14" s="64">
        <v>93895.2</v>
      </c>
    </row>
    <row r="15" spans="1:44" s="57" customFormat="1" ht="15" customHeight="1">
      <c r="A15" s="72">
        <v>7</v>
      </c>
      <c r="B15" s="71" t="s">
        <v>2</v>
      </c>
      <c r="C15" s="82">
        <v>47045</v>
      </c>
      <c r="D15" s="82">
        <v>37507</v>
      </c>
      <c r="E15" s="82">
        <v>0</v>
      </c>
      <c r="F15" s="82">
        <v>23075</v>
      </c>
      <c r="G15" s="82">
        <v>55714</v>
      </c>
      <c r="H15" s="82">
        <v>44155</v>
      </c>
      <c r="I15" s="81">
        <v>0</v>
      </c>
      <c r="J15" s="85">
        <v>20930</v>
      </c>
      <c r="K15" s="83">
        <v>1037</v>
      </c>
      <c r="L15" s="82">
        <v>2447.6</v>
      </c>
      <c r="M15" s="82">
        <v>4696</v>
      </c>
      <c r="N15" s="82">
        <v>4206</v>
      </c>
      <c r="O15" s="82">
        <v>0</v>
      </c>
      <c r="P15" s="82">
        <v>3107</v>
      </c>
      <c r="Q15" s="82">
        <v>3214</v>
      </c>
      <c r="R15" s="82">
        <v>3171</v>
      </c>
      <c r="S15" s="82">
        <v>2459</v>
      </c>
      <c r="T15" s="82">
        <v>1043</v>
      </c>
      <c r="U15" s="82">
        <v>6637</v>
      </c>
      <c r="V15" s="82">
        <v>1038</v>
      </c>
      <c r="W15" s="82">
        <v>1938</v>
      </c>
      <c r="X15" s="82">
        <v>679</v>
      </c>
      <c r="Y15" s="82">
        <v>4776</v>
      </c>
      <c r="Z15" s="82">
        <v>6706</v>
      </c>
      <c r="AA15" s="82">
        <v>32339.600000000002</v>
      </c>
      <c r="AB15" s="82">
        <v>2346</v>
      </c>
      <c r="AC15" s="82">
        <v>9660</v>
      </c>
      <c r="AD15" s="82">
        <v>979</v>
      </c>
      <c r="AE15" s="82">
        <v>7956</v>
      </c>
      <c r="AF15" s="82">
        <v>1372</v>
      </c>
      <c r="AG15" s="81">
        <v>0</v>
      </c>
      <c r="AH15" s="74">
        <v>5740</v>
      </c>
      <c r="AI15" s="64">
        <v>1354</v>
      </c>
      <c r="AJ15" s="64">
        <v>418</v>
      </c>
      <c r="AK15" s="64">
        <v>475</v>
      </c>
      <c r="AL15" s="64">
        <v>4203</v>
      </c>
      <c r="AM15" s="73">
        <v>9576</v>
      </c>
      <c r="AN15" s="64">
        <v>207</v>
      </c>
      <c r="AO15" s="64">
        <v>205</v>
      </c>
      <c r="AP15" s="64">
        <v>82</v>
      </c>
      <c r="AQ15" s="64">
        <v>275</v>
      </c>
      <c r="AR15" s="64">
        <v>352768.19999999995</v>
      </c>
    </row>
    <row r="16" spans="1:44" s="57" customFormat="1" ht="15" customHeight="1">
      <c r="A16" s="72">
        <v>8</v>
      </c>
      <c r="B16" s="71" t="s">
        <v>155</v>
      </c>
      <c r="C16" s="82">
        <v>4699</v>
      </c>
      <c r="D16" s="82">
        <v>0</v>
      </c>
      <c r="E16" s="82">
        <v>0</v>
      </c>
      <c r="F16" s="82">
        <v>0</v>
      </c>
      <c r="G16" s="82">
        <v>34</v>
      </c>
      <c r="H16" s="82">
        <v>0</v>
      </c>
      <c r="I16" s="81">
        <v>0</v>
      </c>
      <c r="J16" s="64">
        <v>0</v>
      </c>
      <c r="K16" s="83">
        <v>0</v>
      </c>
      <c r="L16" s="82">
        <v>24</v>
      </c>
      <c r="M16" s="82">
        <v>0</v>
      </c>
      <c r="N16" s="82">
        <v>0</v>
      </c>
      <c r="O16" s="82">
        <v>0</v>
      </c>
      <c r="P16" s="82">
        <v>0</v>
      </c>
      <c r="Q16" s="82">
        <v>84</v>
      </c>
      <c r="R16" s="82">
        <v>38</v>
      </c>
      <c r="S16" s="82">
        <v>0</v>
      </c>
      <c r="T16" s="82">
        <v>0</v>
      </c>
      <c r="U16" s="82">
        <v>0</v>
      </c>
      <c r="V16" s="82">
        <v>0</v>
      </c>
      <c r="W16" s="82">
        <v>17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182</v>
      </c>
      <c r="AD16" s="82">
        <v>0</v>
      </c>
      <c r="AE16" s="82">
        <v>0</v>
      </c>
      <c r="AF16" s="82">
        <v>0</v>
      </c>
      <c r="AG16" s="81">
        <v>0</v>
      </c>
      <c r="AH16" s="74">
        <v>0</v>
      </c>
      <c r="AI16" s="64">
        <v>0</v>
      </c>
      <c r="AJ16" s="64">
        <v>0</v>
      </c>
      <c r="AK16" s="64">
        <v>0</v>
      </c>
      <c r="AL16" s="64">
        <v>0</v>
      </c>
      <c r="AM16" s="73">
        <v>0</v>
      </c>
      <c r="AN16" s="64">
        <v>0</v>
      </c>
      <c r="AO16" s="64">
        <v>0</v>
      </c>
      <c r="AP16" s="64">
        <v>0</v>
      </c>
      <c r="AQ16" s="64">
        <v>0</v>
      </c>
      <c r="AR16" s="64">
        <v>5078</v>
      </c>
    </row>
    <row r="17" spans="1:44" s="57" customFormat="1" ht="15" customHeight="1">
      <c r="A17" s="72">
        <v>9</v>
      </c>
      <c r="B17" s="71" t="s">
        <v>3</v>
      </c>
      <c r="C17" s="82">
        <v>195944</v>
      </c>
      <c r="D17" s="82">
        <v>269424</v>
      </c>
      <c r="E17" s="82">
        <v>0</v>
      </c>
      <c r="F17" s="82">
        <v>114067</v>
      </c>
      <c r="G17" s="82">
        <v>273570</v>
      </c>
      <c r="H17" s="82">
        <v>201806</v>
      </c>
      <c r="I17" s="81">
        <v>544</v>
      </c>
      <c r="J17" s="85">
        <v>85227</v>
      </c>
      <c r="K17" s="83">
        <v>4934</v>
      </c>
      <c r="L17" s="82">
        <v>10590</v>
      </c>
      <c r="M17" s="82">
        <v>23909</v>
      </c>
      <c r="N17" s="82">
        <v>21036</v>
      </c>
      <c r="O17" s="82">
        <v>0</v>
      </c>
      <c r="P17" s="82">
        <v>14271</v>
      </c>
      <c r="Q17" s="82">
        <v>15920</v>
      </c>
      <c r="R17" s="82">
        <v>13445</v>
      </c>
      <c r="S17" s="82">
        <v>11838</v>
      </c>
      <c r="T17" s="82">
        <v>12941</v>
      </c>
      <c r="U17" s="82">
        <v>38097</v>
      </c>
      <c r="V17" s="82">
        <v>5052</v>
      </c>
      <c r="W17" s="82">
        <v>9572</v>
      </c>
      <c r="X17" s="82">
        <v>11553</v>
      </c>
      <c r="Y17" s="82">
        <v>18135</v>
      </c>
      <c r="Z17" s="82">
        <v>31651</v>
      </c>
      <c r="AA17" s="82">
        <v>161697</v>
      </c>
      <c r="AB17" s="82">
        <v>12197</v>
      </c>
      <c r="AC17" s="82">
        <v>51699</v>
      </c>
      <c r="AD17" s="82">
        <v>14420</v>
      </c>
      <c r="AE17" s="82">
        <v>38683</v>
      </c>
      <c r="AF17" s="82">
        <v>6164</v>
      </c>
      <c r="AG17" s="81">
        <v>0</v>
      </c>
      <c r="AH17" s="74">
        <v>26841</v>
      </c>
      <c r="AI17" s="64">
        <v>21744</v>
      </c>
      <c r="AJ17" s="64">
        <v>2266</v>
      </c>
      <c r="AK17" s="64">
        <v>6919</v>
      </c>
      <c r="AL17" s="64">
        <v>19753</v>
      </c>
      <c r="AM17" s="73">
        <v>44071</v>
      </c>
      <c r="AN17" s="64">
        <v>1096</v>
      </c>
      <c r="AO17" s="64">
        <v>996</v>
      </c>
      <c r="AP17" s="64">
        <v>571</v>
      </c>
      <c r="AQ17" s="64">
        <v>1185</v>
      </c>
      <c r="AR17" s="64">
        <v>1793828</v>
      </c>
    </row>
    <row r="18" spans="1:44" s="57" customFormat="1" ht="15" customHeight="1">
      <c r="A18" s="72">
        <v>10</v>
      </c>
      <c r="B18" s="71" t="s">
        <v>154</v>
      </c>
      <c r="C18" s="82">
        <v>23497</v>
      </c>
      <c r="D18" s="82">
        <v>0</v>
      </c>
      <c r="E18" s="82">
        <v>0</v>
      </c>
      <c r="F18" s="82">
        <v>1643</v>
      </c>
      <c r="G18" s="82">
        <v>3837</v>
      </c>
      <c r="H18" s="82">
        <v>0</v>
      </c>
      <c r="I18" s="81">
        <v>0</v>
      </c>
      <c r="J18" s="64">
        <v>0</v>
      </c>
      <c r="K18" s="83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1082</v>
      </c>
      <c r="R18" s="82">
        <v>156</v>
      </c>
      <c r="S18" s="82">
        <v>364</v>
      </c>
      <c r="T18" s="82">
        <v>713</v>
      </c>
      <c r="U18" s="82">
        <v>0</v>
      </c>
      <c r="V18" s="82">
        <v>473</v>
      </c>
      <c r="W18" s="82">
        <v>406</v>
      </c>
      <c r="X18" s="82">
        <v>1641</v>
      </c>
      <c r="Y18" s="82">
        <v>0</v>
      </c>
      <c r="Z18" s="82">
        <v>0</v>
      </c>
      <c r="AA18" s="82">
        <v>0</v>
      </c>
      <c r="AB18" s="82">
        <v>486</v>
      </c>
      <c r="AC18" s="82">
        <v>1016</v>
      </c>
      <c r="AD18" s="82">
        <v>0</v>
      </c>
      <c r="AE18" s="82">
        <v>0</v>
      </c>
      <c r="AF18" s="82">
        <v>0</v>
      </c>
      <c r="AG18" s="81">
        <v>0</v>
      </c>
      <c r="AH18" s="74">
        <v>0</v>
      </c>
      <c r="AI18" s="64">
        <v>0</v>
      </c>
      <c r="AJ18" s="64">
        <v>0</v>
      </c>
      <c r="AK18" s="64">
        <v>0</v>
      </c>
      <c r="AL18" s="64">
        <v>0</v>
      </c>
      <c r="AM18" s="73">
        <v>0</v>
      </c>
      <c r="AN18" s="64">
        <v>0</v>
      </c>
      <c r="AO18" s="64">
        <v>0</v>
      </c>
      <c r="AP18" s="64">
        <v>4</v>
      </c>
      <c r="AQ18" s="64">
        <v>5</v>
      </c>
      <c r="AR18" s="64">
        <v>35323</v>
      </c>
    </row>
    <row r="19" spans="1:44" s="57" customFormat="1" ht="15" customHeight="1">
      <c r="A19" s="72">
        <v>11</v>
      </c>
      <c r="B19" s="71" t="s">
        <v>4</v>
      </c>
      <c r="C19" s="82">
        <v>131711</v>
      </c>
      <c r="D19" s="82">
        <v>182760</v>
      </c>
      <c r="E19" s="82">
        <v>187</v>
      </c>
      <c r="F19" s="82">
        <v>79740</v>
      </c>
      <c r="G19" s="82">
        <v>208918</v>
      </c>
      <c r="H19" s="82">
        <v>137406</v>
      </c>
      <c r="I19" s="81">
        <v>486</v>
      </c>
      <c r="J19" s="85">
        <v>57659</v>
      </c>
      <c r="K19" s="83">
        <v>3922</v>
      </c>
      <c r="L19" s="82">
        <v>7454</v>
      </c>
      <c r="M19" s="82">
        <v>16579</v>
      </c>
      <c r="N19" s="82">
        <v>14494</v>
      </c>
      <c r="O19" s="82">
        <v>140</v>
      </c>
      <c r="P19" s="82">
        <v>11514</v>
      </c>
      <c r="Q19" s="82">
        <v>10588</v>
      </c>
      <c r="R19" s="82">
        <v>8650</v>
      </c>
      <c r="S19" s="82">
        <v>7604</v>
      </c>
      <c r="T19" s="82">
        <v>9741</v>
      </c>
      <c r="U19" s="82">
        <v>22844</v>
      </c>
      <c r="V19" s="82">
        <v>3069</v>
      </c>
      <c r="W19" s="82">
        <v>5672</v>
      </c>
      <c r="X19" s="82">
        <v>8109</v>
      </c>
      <c r="Y19" s="82">
        <v>8142</v>
      </c>
      <c r="Z19" s="82">
        <v>18887</v>
      </c>
      <c r="AA19" s="82">
        <v>103366</v>
      </c>
      <c r="AB19" s="82">
        <v>8092</v>
      </c>
      <c r="AC19" s="82">
        <v>44409</v>
      </c>
      <c r="AD19" s="82">
        <v>8515</v>
      </c>
      <c r="AE19" s="82">
        <v>29838</v>
      </c>
      <c r="AF19" s="82">
        <v>4472</v>
      </c>
      <c r="AG19" s="81">
        <v>161</v>
      </c>
      <c r="AH19" s="74">
        <v>11429</v>
      </c>
      <c r="AI19" s="64">
        <v>17617</v>
      </c>
      <c r="AJ19" s="64">
        <v>832</v>
      </c>
      <c r="AK19" s="64">
        <v>4238</v>
      </c>
      <c r="AL19" s="64">
        <v>15715</v>
      </c>
      <c r="AM19" s="73">
        <v>39848</v>
      </c>
      <c r="AN19" s="64">
        <v>870</v>
      </c>
      <c r="AO19" s="64">
        <v>462</v>
      </c>
      <c r="AP19" s="64">
        <v>431</v>
      </c>
      <c r="AQ19" s="64">
        <v>576</v>
      </c>
      <c r="AR19" s="64">
        <v>1247147</v>
      </c>
    </row>
    <row r="20" spans="1:44" s="57" customFormat="1" ht="15" customHeight="1">
      <c r="A20" s="80">
        <v>12</v>
      </c>
      <c r="B20" s="79" t="s">
        <v>153</v>
      </c>
      <c r="C20" s="76">
        <v>53982132.510000005</v>
      </c>
      <c r="D20" s="76">
        <v>49452484.181230001</v>
      </c>
      <c r="E20" s="76">
        <v>16365591.824999999</v>
      </c>
      <c r="F20" s="76">
        <v>18318216</v>
      </c>
      <c r="G20" s="76">
        <v>46680885.041000009</v>
      </c>
      <c r="H20" s="76">
        <v>44976756.627000004</v>
      </c>
      <c r="I20" s="75">
        <v>32780354</v>
      </c>
      <c r="J20" s="78">
        <v>14092361.056999998</v>
      </c>
      <c r="K20" s="77">
        <v>808000</v>
      </c>
      <c r="L20" s="76">
        <v>1162909.909</v>
      </c>
      <c r="M20" s="76">
        <v>3355308.7149999999</v>
      </c>
      <c r="N20" s="76">
        <v>2703178.7030000002</v>
      </c>
      <c r="O20" s="76">
        <v>4997500</v>
      </c>
      <c r="P20" s="76">
        <v>1739434.73</v>
      </c>
      <c r="Q20" s="76">
        <v>1995837.0000000002</v>
      </c>
      <c r="R20" s="76">
        <v>970278.7408700001</v>
      </c>
      <c r="S20" s="76">
        <v>987214.62999999989</v>
      </c>
      <c r="T20" s="76">
        <v>1152072.8</v>
      </c>
      <c r="U20" s="76">
        <v>3172412.5</v>
      </c>
      <c r="V20" s="76">
        <v>532586</v>
      </c>
      <c r="W20" s="76">
        <v>681521.80021000002</v>
      </c>
      <c r="X20" s="76">
        <v>1034972.21</v>
      </c>
      <c r="Y20" s="76">
        <v>702673.74199999997</v>
      </c>
      <c r="Z20" s="76">
        <v>1920080.9779999999</v>
      </c>
      <c r="AA20" s="76">
        <v>20227746.501000002</v>
      </c>
      <c r="AB20" s="76">
        <v>683533.46785999998</v>
      </c>
      <c r="AC20" s="76">
        <v>4145721.1889999998</v>
      </c>
      <c r="AD20" s="76">
        <v>943140.44018999999</v>
      </c>
      <c r="AE20" s="76">
        <v>3564709.1470500003</v>
      </c>
      <c r="AF20" s="76">
        <v>473184.03677999997</v>
      </c>
      <c r="AG20" s="75">
        <v>1140460.6499999999</v>
      </c>
      <c r="AH20" s="74">
        <v>2183185.5499999998</v>
      </c>
      <c r="AI20" s="64">
        <v>1590420.9100000001</v>
      </c>
      <c r="AJ20" s="64">
        <v>55124</v>
      </c>
      <c r="AK20" s="64">
        <v>249034</v>
      </c>
      <c r="AL20" s="64">
        <v>1113730.25</v>
      </c>
      <c r="AM20" s="73">
        <v>12501625</v>
      </c>
      <c r="AN20" s="64">
        <v>59205.5</v>
      </c>
      <c r="AO20" s="64">
        <v>26412</v>
      </c>
      <c r="AP20" s="64">
        <v>35680</v>
      </c>
      <c r="AQ20" s="64">
        <v>47380</v>
      </c>
      <c r="AR20" s="64">
        <v>353605056.34118998</v>
      </c>
    </row>
    <row r="21" spans="1:44" s="57" customFormat="1" ht="15" customHeight="1">
      <c r="A21" s="72">
        <v>12.1</v>
      </c>
      <c r="B21" s="71" t="s">
        <v>152</v>
      </c>
      <c r="C21" s="76">
        <v>45393622.090000004</v>
      </c>
      <c r="D21" s="76">
        <v>41869971.5035</v>
      </c>
      <c r="E21" s="76">
        <v>0</v>
      </c>
      <c r="F21" s="76">
        <v>17250549</v>
      </c>
      <c r="G21" s="76">
        <v>41420560.723000005</v>
      </c>
      <c r="H21" s="76">
        <v>42542997.620000005</v>
      </c>
      <c r="I21" s="75">
        <v>32780354</v>
      </c>
      <c r="J21" s="78">
        <v>3656396.915</v>
      </c>
      <c r="K21" s="77">
        <v>722459</v>
      </c>
      <c r="L21" s="76">
        <v>1039770.083</v>
      </c>
      <c r="M21" s="76">
        <v>2924695.7149999999</v>
      </c>
      <c r="N21" s="76">
        <v>2395988.0330000003</v>
      </c>
      <c r="O21" s="76">
        <v>0</v>
      </c>
      <c r="P21" s="76">
        <v>1248824.46</v>
      </c>
      <c r="Q21" s="76">
        <v>1886191.6600000001</v>
      </c>
      <c r="R21" s="76">
        <v>883537.90701000008</v>
      </c>
      <c r="S21" s="76">
        <v>860812.65999999992</v>
      </c>
      <c r="T21" s="76">
        <v>1067057.8</v>
      </c>
      <c r="U21" s="76">
        <v>3009012</v>
      </c>
      <c r="V21" s="76">
        <v>439805.5</v>
      </c>
      <c r="W21" s="76">
        <v>680759.50020999997</v>
      </c>
      <c r="X21" s="76">
        <v>1021087.21</v>
      </c>
      <c r="Y21" s="76">
        <v>695133.74199999997</v>
      </c>
      <c r="Z21" s="76">
        <v>1654326.2409999999</v>
      </c>
      <c r="AA21" s="76">
        <v>18532724.931000002</v>
      </c>
      <c r="AB21" s="76">
        <v>643090.88185999996</v>
      </c>
      <c r="AC21" s="76">
        <v>3044142.6469999999</v>
      </c>
      <c r="AD21" s="76">
        <v>940200.44018999999</v>
      </c>
      <c r="AE21" s="76">
        <v>3510880.4670500001</v>
      </c>
      <c r="AF21" s="76">
        <v>409253.94190999999</v>
      </c>
      <c r="AG21" s="75">
        <v>0</v>
      </c>
      <c r="AH21" s="74">
        <v>2183185.5499999998</v>
      </c>
      <c r="AI21" s="64">
        <v>1590420.9100000001</v>
      </c>
      <c r="AJ21" s="64">
        <v>55124</v>
      </c>
      <c r="AK21" s="64">
        <v>234702</v>
      </c>
      <c r="AL21" s="64">
        <v>729771.57000000007</v>
      </c>
      <c r="AM21" s="73">
        <v>12501625</v>
      </c>
      <c r="AN21" s="64">
        <v>57285.5</v>
      </c>
      <c r="AO21" s="64">
        <v>26297</v>
      </c>
      <c r="AP21" s="64">
        <v>35680</v>
      </c>
      <c r="AQ21" s="64">
        <v>47380</v>
      </c>
      <c r="AR21" s="64">
        <v>289985678.20173007</v>
      </c>
    </row>
    <row r="22" spans="1:44" s="57" customFormat="1" ht="15" customHeight="1">
      <c r="A22" s="72">
        <v>12.2</v>
      </c>
      <c r="B22" s="71" t="s">
        <v>151</v>
      </c>
      <c r="C22" s="76">
        <v>7609695.04</v>
      </c>
      <c r="D22" s="76">
        <v>2917829.0492500002</v>
      </c>
      <c r="E22" s="76">
        <v>0</v>
      </c>
      <c r="F22" s="76">
        <v>1036342</v>
      </c>
      <c r="G22" s="76">
        <v>5260324.318</v>
      </c>
      <c r="H22" s="76">
        <v>2433759.0070000002</v>
      </c>
      <c r="I22" s="75">
        <v>0</v>
      </c>
      <c r="J22" s="78">
        <v>775604.39299999992</v>
      </c>
      <c r="K22" s="77">
        <v>85541</v>
      </c>
      <c r="L22" s="76">
        <v>93830.497000000003</v>
      </c>
      <c r="M22" s="76">
        <v>430613</v>
      </c>
      <c r="N22" s="76">
        <v>281847.67000000004</v>
      </c>
      <c r="O22" s="76">
        <v>0</v>
      </c>
      <c r="P22" s="76">
        <v>334066.40000000002</v>
      </c>
      <c r="Q22" s="76">
        <v>109645.34</v>
      </c>
      <c r="R22" s="76">
        <v>65925.198394999985</v>
      </c>
      <c r="S22" s="76">
        <v>126401.97</v>
      </c>
      <c r="T22" s="76">
        <v>85015</v>
      </c>
      <c r="U22" s="76">
        <v>143274</v>
      </c>
      <c r="V22" s="76">
        <v>0</v>
      </c>
      <c r="W22" s="76">
        <v>0</v>
      </c>
      <c r="X22" s="76">
        <v>13885</v>
      </c>
      <c r="Y22" s="76">
        <v>7540</v>
      </c>
      <c r="Z22" s="76">
        <v>81899</v>
      </c>
      <c r="AA22" s="76">
        <v>513423.408</v>
      </c>
      <c r="AB22" s="76">
        <v>40442.585999999996</v>
      </c>
      <c r="AC22" s="76">
        <v>37572.5</v>
      </c>
      <c r="AD22" s="76">
        <v>2940</v>
      </c>
      <c r="AE22" s="76">
        <v>2500</v>
      </c>
      <c r="AF22" s="76">
        <v>57814.874469999995</v>
      </c>
      <c r="AG22" s="75">
        <v>0</v>
      </c>
      <c r="AH22" s="74">
        <v>0</v>
      </c>
      <c r="AI22" s="64">
        <v>0</v>
      </c>
      <c r="AJ22" s="64">
        <v>0</v>
      </c>
      <c r="AK22" s="64">
        <v>14332</v>
      </c>
      <c r="AL22" s="64">
        <v>383958.68</v>
      </c>
      <c r="AM22" s="73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22946021.931114998</v>
      </c>
    </row>
    <row r="23" spans="1:44" s="57" customFormat="1" ht="15" customHeight="1">
      <c r="A23" s="72">
        <v>12.3</v>
      </c>
      <c r="B23" s="71" t="s">
        <v>150</v>
      </c>
      <c r="C23" s="76">
        <v>978815.38</v>
      </c>
      <c r="D23" s="76">
        <v>4664683.6284800004</v>
      </c>
      <c r="E23" s="76">
        <v>16365591.824999999</v>
      </c>
      <c r="F23" s="76">
        <v>31325</v>
      </c>
      <c r="G23" s="76">
        <v>0</v>
      </c>
      <c r="H23" s="76">
        <v>0</v>
      </c>
      <c r="I23" s="75">
        <v>0</v>
      </c>
      <c r="J23" s="78">
        <v>9660359.748999998</v>
      </c>
      <c r="K23" s="77">
        <v>0</v>
      </c>
      <c r="L23" s="76">
        <v>29309.328999999998</v>
      </c>
      <c r="M23" s="76">
        <v>0</v>
      </c>
      <c r="N23" s="76">
        <v>25343</v>
      </c>
      <c r="O23" s="76">
        <v>4997500</v>
      </c>
      <c r="P23" s="76">
        <v>156543.87</v>
      </c>
      <c r="Q23" s="76">
        <v>0</v>
      </c>
      <c r="R23" s="76">
        <v>20815.635464999999</v>
      </c>
      <c r="S23" s="76">
        <v>0</v>
      </c>
      <c r="T23" s="76">
        <v>0</v>
      </c>
      <c r="U23" s="76">
        <v>20126.5</v>
      </c>
      <c r="V23" s="76">
        <v>92780.5</v>
      </c>
      <c r="W23" s="76">
        <v>762.3</v>
      </c>
      <c r="X23" s="76">
        <v>0</v>
      </c>
      <c r="Y23" s="76">
        <v>0</v>
      </c>
      <c r="Z23" s="76">
        <v>183855.73699999999</v>
      </c>
      <c r="AA23" s="76">
        <v>1181598.162</v>
      </c>
      <c r="AB23" s="76">
        <v>0</v>
      </c>
      <c r="AC23" s="76">
        <v>1064006.0419999999</v>
      </c>
      <c r="AD23" s="76">
        <v>0</v>
      </c>
      <c r="AE23" s="76">
        <v>51328.680000000008</v>
      </c>
      <c r="AF23" s="76">
        <v>6115.2204000000002</v>
      </c>
      <c r="AG23" s="75">
        <v>1140460.6499999999</v>
      </c>
      <c r="AH23" s="74">
        <v>0</v>
      </c>
      <c r="AI23" s="64">
        <v>0</v>
      </c>
      <c r="AJ23" s="64">
        <v>0</v>
      </c>
      <c r="AK23" s="64">
        <v>0</v>
      </c>
      <c r="AL23" s="64">
        <v>0</v>
      </c>
      <c r="AM23" s="73">
        <v>0</v>
      </c>
      <c r="AN23" s="64">
        <v>1920</v>
      </c>
      <c r="AO23" s="64">
        <v>115</v>
      </c>
      <c r="AP23" s="64">
        <v>0</v>
      </c>
      <c r="AQ23" s="64">
        <v>0</v>
      </c>
      <c r="AR23" s="64">
        <v>40673356.208344996</v>
      </c>
    </row>
    <row r="24" spans="1:44" s="57" customFormat="1" ht="15" customHeight="1">
      <c r="A24" s="80">
        <v>13</v>
      </c>
      <c r="B24" s="79" t="s">
        <v>149</v>
      </c>
      <c r="C24" s="76">
        <v>47825848.509999998</v>
      </c>
      <c r="D24" s="76">
        <v>40244742.031130008</v>
      </c>
      <c r="E24" s="76">
        <v>11818571.774999999</v>
      </c>
      <c r="F24" s="76">
        <v>14744677</v>
      </c>
      <c r="G24" s="76">
        <v>37394026.085999995</v>
      </c>
      <c r="H24" s="76">
        <v>38910973.237999998</v>
      </c>
      <c r="I24" s="75">
        <v>23025285.489999998</v>
      </c>
      <c r="J24" s="78">
        <v>12151036.754999999</v>
      </c>
      <c r="K24" s="77">
        <v>667527</v>
      </c>
      <c r="L24" s="76">
        <v>889916.17</v>
      </c>
      <c r="M24" s="76">
        <v>2632245.9830000005</v>
      </c>
      <c r="N24" s="76">
        <v>2163642.2369999997</v>
      </c>
      <c r="O24" s="76">
        <v>2575212.1969999997</v>
      </c>
      <c r="P24" s="76">
        <v>1258842.4470000002</v>
      </c>
      <c r="Q24" s="76">
        <v>1582906.1070000001</v>
      </c>
      <c r="R24" s="76">
        <v>641110.91396000003</v>
      </c>
      <c r="S24" s="76">
        <v>675463.68000000005</v>
      </c>
      <c r="T24" s="76">
        <v>767315.94295000006</v>
      </c>
      <c r="U24" s="76">
        <v>1995349.1558600001</v>
      </c>
      <c r="V24" s="76">
        <v>388926.30224999995</v>
      </c>
      <c r="W24" s="76">
        <v>470817.52952000004</v>
      </c>
      <c r="X24" s="76">
        <v>698605</v>
      </c>
      <c r="Y24" s="76">
        <v>366689.12099999998</v>
      </c>
      <c r="Z24" s="76">
        <v>1080267.8969999999</v>
      </c>
      <c r="AA24" s="76">
        <v>16415937.604</v>
      </c>
      <c r="AB24" s="76">
        <v>627196.96719999984</v>
      </c>
      <c r="AC24" s="76">
        <v>3233037.2719999999</v>
      </c>
      <c r="AD24" s="76">
        <v>606263.92193000007</v>
      </c>
      <c r="AE24" s="76">
        <v>2311027.65613</v>
      </c>
      <c r="AF24" s="76">
        <v>295620.09878</v>
      </c>
      <c r="AG24" s="75">
        <v>479737.20000000007</v>
      </c>
      <c r="AH24" s="74">
        <v>1759993.0960000004</v>
      </c>
      <c r="AI24" s="64">
        <v>864162.09000000008</v>
      </c>
      <c r="AJ24" s="64">
        <v>21439.739999999998</v>
      </c>
      <c r="AK24" s="64">
        <v>93950.82</v>
      </c>
      <c r="AL24" s="64">
        <v>530771.30899999989</v>
      </c>
      <c r="AM24" s="73">
        <v>11075496</v>
      </c>
      <c r="AN24" s="64">
        <v>11338.686</v>
      </c>
      <c r="AO24" s="64">
        <v>3737.0880000000002</v>
      </c>
      <c r="AP24" s="64">
        <v>7053.73</v>
      </c>
      <c r="AQ24" s="64">
        <v>1034.3820000000001</v>
      </c>
      <c r="AR24" s="64">
        <v>283307796.22971004</v>
      </c>
    </row>
    <row r="25" spans="1:44" s="57" customFormat="1" ht="15" customHeight="1">
      <c r="A25" s="72">
        <v>13.1</v>
      </c>
      <c r="B25" s="71" t="s">
        <v>148</v>
      </c>
      <c r="C25" s="76">
        <v>40151277.060000002</v>
      </c>
      <c r="D25" s="76">
        <v>34621842.670290008</v>
      </c>
      <c r="E25" s="76">
        <v>0</v>
      </c>
      <c r="F25" s="76">
        <v>13704320</v>
      </c>
      <c r="G25" s="76">
        <v>34477669.289999999</v>
      </c>
      <c r="H25" s="76">
        <v>37479089.028999999</v>
      </c>
      <c r="I25" s="75">
        <v>23025285.489999998</v>
      </c>
      <c r="J25" s="78">
        <v>3066610.2450000001</v>
      </c>
      <c r="K25" s="77">
        <v>604204</v>
      </c>
      <c r="L25" s="76">
        <v>810689.50300000003</v>
      </c>
      <c r="M25" s="76">
        <v>2315104.1840000004</v>
      </c>
      <c r="N25" s="76">
        <v>2012165.4129999999</v>
      </c>
      <c r="O25" s="76">
        <v>0</v>
      </c>
      <c r="P25" s="76">
        <v>944261.88100000005</v>
      </c>
      <c r="Q25" s="76">
        <v>1482843.55</v>
      </c>
      <c r="R25" s="76">
        <v>572042.52910000004</v>
      </c>
      <c r="S25" s="76">
        <v>593610.83000000007</v>
      </c>
      <c r="T25" s="76">
        <v>741779.3409500001</v>
      </c>
      <c r="U25" s="76">
        <v>1934864.0472299999</v>
      </c>
      <c r="V25" s="76">
        <v>322349.38296999998</v>
      </c>
      <c r="W25" s="76">
        <v>470238.83721000003</v>
      </c>
      <c r="X25" s="76">
        <v>695613.89</v>
      </c>
      <c r="Y25" s="76">
        <v>362350.40100000001</v>
      </c>
      <c r="Z25" s="76">
        <v>1036488.63</v>
      </c>
      <c r="AA25" s="76">
        <v>15262685.173</v>
      </c>
      <c r="AB25" s="76">
        <v>602019.19573999988</v>
      </c>
      <c r="AC25" s="76">
        <v>2311097.1850000001</v>
      </c>
      <c r="AD25" s="76">
        <v>605104.06361000007</v>
      </c>
      <c r="AE25" s="76">
        <v>2236206.91616</v>
      </c>
      <c r="AF25" s="76">
        <v>266428.56591</v>
      </c>
      <c r="AG25" s="75">
        <v>0</v>
      </c>
      <c r="AH25" s="74">
        <v>1759993.0960000004</v>
      </c>
      <c r="AI25" s="64">
        <v>864162.09000000008</v>
      </c>
      <c r="AJ25" s="64">
        <v>21439.739999999998</v>
      </c>
      <c r="AK25" s="64">
        <v>92254.83</v>
      </c>
      <c r="AL25" s="64">
        <v>359863.26999999996</v>
      </c>
      <c r="AM25" s="73">
        <v>11075496</v>
      </c>
      <c r="AN25" s="64">
        <v>11198.686</v>
      </c>
      <c r="AO25" s="64">
        <v>3705.866</v>
      </c>
      <c r="AP25" s="64">
        <v>7053.73</v>
      </c>
      <c r="AQ25" s="64">
        <v>1034.3820000000001</v>
      </c>
      <c r="AR25" s="64">
        <v>236904442.99317002</v>
      </c>
    </row>
    <row r="26" spans="1:44" s="57" customFormat="1" ht="15" customHeight="1">
      <c r="A26" s="72">
        <v>13.2</v>
      </c>
      <c r="B26" s="71" t="s">
        <v>147</v>
      </c>
      <c r="C26" s="76">
        <v>6720759.29</v>
      </c>
      <c r="D26" s="76">
        <v>1981593.0502500003</v>
      </c>
      <c r="E26" s="76">
        <v>0</v>
      </c>
      <c r="F26" s="76">
        <v>1009032</v>
      </c>
      <c r="G26" s="76">
        <v>2916356.7960000001</v>
      </c>
      <c r="H26" s="76">
        <v>1431884.209</v>
      </c>
      <c r="I26" s="75">
        <v>0</v>
      </c>
      <c r="J26" s="78">
        <v>414970.299</v>
      </c>
      <c r="K26" s="77">
        <v>63323</v>
      </c>
      <c r="L26" s="76">
        <v>59620.093000000001</v>
      </c>
      <c r="M26" s="76">
        <v>317141.799</v>
      </c>
      <c r="N26" s="76">
        <v>137958.08299999998</v>
      </c>
      <c r="O26" s="76">
        <v>0</v>
      </c>
      <c r="P26" s="76">
        <v>205393.53599999999</v>
      </c>
      <c r="Q26" s="76">
        <v>100062.557</v>
      </c>
      <c r="R26" s="76">
        <v>48586.107394999992</v>
      </c>
      <c r="S26" s="76">
        <v>81852.850000000006</v>
      </c>
      <c r="T26" s="76">
        <v>25536.602000000003</v>
      </c>
      <c r="U26" s="76">
        <v>51052.947049999995</v>
      </c>
      <c r="V26" s="76">
        <v>0</v>
      </c>
      <c r="W26" s="76">
        <v>0</v>
      </c>
      <c r="X26" s="76">
        <v>2991.11</v>
      </c>
      <c r="Y26" s="76">
        <v>4338.72</v>
      </c>
      <c r="Z26" s="76">
        <v>27006.563000000002</v>
      </c>
      <c r="AA26" s="76">
        <v>209682.80499999999</v>
      </c>
      <c r="AB26" s="76">
        <v>25177.771459999996</v>
      </c>
      <c r="AC26" s="76">
        <v>26495.355000000003</v>
      </c>
      <c r="AD26" s="76">
        <v>1159.8583199999998</v>
      </c>
      <c r="AE26" s="76">
        <v>50650.613000000005</v>
      </c>
      <c r="AF26" s="76">
        <v>26208.438470000001</v>
      </c>
      <c r="AG26" s="75">
        <v>0</v>
      </c>
      <c r="AH26" s="74">
        <v>0</v>
      </c>
      <c r="AI26" s="64">
        <v>0</v>
      </c>
      <c r="AJ26" s="64">
        <v>0</v>
      </c>
      <c r="AK26" s="64">
        <v>1695.99</v>
      </c>
      <c r="AL26" s="64">
        <v>170908.03899999996</v>
      </c>
      <c r="AM26" s="73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v>16111438.481945004</v>
      </c>
    </row>
    <row r="27" spans="1:44" s="57" customFormat="1" ht="15" customHeight="1">
      <c r="A27" s="72">
        <v>13.3</v>
      </c>
      <c r="B27" s="71" t="s">
        <v>146</v>
      </c>
      <c r="C27" s="76">
        <v>953812.16</v>
      </c>
      <c r="D27" s="76">
        <v>3641306.3105899999</v>
      </c>
      <c r="E27" s="76">
        <v>11818571.774999999</v>
      </c>
      <c r="F27" s="76">
        <v>31325</v>
      </c>
      <c r="G27" s="76">
        <v>0</v>
      </c>
      <c r="H27" s="76">
        <v>0</v>
      </c>
      <c r="I27" s="75">
        <v>0</v>
      </c>
      <c r="J27" s="78">
        <v>8669456.2109999992</v>
      </c>
      <c r="K27" s="77">
        <v>0</v>
      </c>
      <c r="L27" s="76">
        <v>19606.574000000001</v>
      </c>
      <c r="M27" s="76">
        <v>0</v>
      </c>
      <c r="N27" s="76">
        <v>13518.741</v>
      </c>
      <c r="O27" s="76">
        <v>2575212.1969999997</v>
      </c>
      <c r="P27" s="76">
        <v>109187.03</v>
      </c>
      <c r="Q27" s="76">
        <v>0</v>
      </c>
      <c r="R27" s="76">
        <v>20482.277464999999</v>
      </c>
      <c r="S27" s="76">
        <v>0</v>
      </c>
      <c r="T27" s="76">
        <v>0</v>
      </c>
      <c r="U27" s="76">
        <v>9432.16158</v>
      </c>
      <c r="V27" s="76">
        <v>66576.919280000002</v>
      </c>
      <c r="W27" s="76">
        <v>578.69231000000002</v>
      </c>
      <c r="X27" s="76">
        <v>0</v>
      </c>
      <c r="Y27" s="76">
        <v>0</v>
      </c>
      <c r="Z27" s="76">
        <v>16772.703999999998</v>
      </c>
      <c r="AA27" s="76">
        <v>943569.62600000005</v>
      </c>
      <c r="AB27" s="76">
        <v>0</v>
      </c>
      <c r="AC27" s="76">
        <v>895444.73199999996</v>
      </c>
      <c r="AD27" s="76">
        <v>0</v>
      </c>
      <c r="AE27" s="76">
        <v>24170.126970000001</v>
      </c>
      <c r="AF27" s="76">
        <v>2983.0944</v>
      </c>
      <c r="AG27" s="75">
        <v>479737.20000000007</v>
      </c>
      <c r="AH27" s="74">
        <v>0</v>
      </c>
      <c r="AI27" s="64">
        <v>0</v>
      </c>
      <c r="AJ27" s="64">
        <v>0</v>
      </c>
      <c r="AK27" s="64">
        <v>0</v>
      </c>
      <c r="AL27" s="64">
        <v>0</v>
      </c>
      <c r="AM27" s="73">
        <v>0</v>
      </c>
      <c r="AN27" s="64">
        <v>140</v>
      </c>
      <c r="AO27" s="64">
        <v>31.222000000000001</v>
      </c>
      <c r="AP27" s="64">
        <v>0</v>
      </c>
      <c r="AQ27" s="64">
        <v>0</v>
      </c>
      <c r="AR27" s="64">
        <v>30291914.754595</v>
      </c>
    </row>
    <row r="28" spans="1:44" s="57" customFormat="1" ht="15" customHeight="1">
      <c r="A28" s="80">
        <v>14</v>
      </c>
      <c r="B28" s="79" t="s">
        <v>145</v>
      </c>
      <c r="C28" s="76">
        <v>6156284.0000000009</v>
      </c>
      <c r="D28" s="76">
        <v>9207742.1442099996</v>
      </c>
      <c r="E28" s="76">
        <v>4547020.0500000007</v>
      </c>
      <c r="F28" s="76">
        <v>3573539</v>
      </c>
      <c r="G28" s="76">
        <v>9286858.9550000001</v>
      </c>
      <c r="H28" s="76">
        <v>6065783.3949999996</v>
      </c>
      <c r="I28" s="75">
        <v>9755068.5099999998</v>
      </c>
      <c r="J28" s="78">
        <v>1941324.3020000004</v>
      </c>
      <c r="K28" s="77">
        <v>140473</v>
      </c>
      <c r="L28" s="76">
        <v>272993.739</v>
      </c>
      <c r="M28" s="76">
        <v>723062.73199999996</v>
      </c>
      <c r="N28" s="76">
        <v>539536.46600000013</v>
      </c>
      <c r="O28" s="76">
        <v>2422287.7289999998</v>
      </c>
      <c r="P28" s="76">
        <v>480592.28300000005</v>
      </c>
      <c r="Q28" s="76">
        <v>412930.89300000004</v>
      </c>
      <c r="R28" s="76">
        <v>329167.82691000006</v>
      </c>
      <c r="S28" s="76">
        <v>311750.95</v>
      </c>
      <c r="T28" s="76">
        <v>384756.85704999999</v>
      </c>
      <c r="U28" s="76">
        <v>1177024.9174899997</v>
      </c>
      <c r="V28" s="76">
        <v>143679.69984000002</v>
      </c>
      <c r="W28" s="76">
        <v>210520.67</v>
      </c>
      <c r="X28" s="76">
        <v>359522.50999999995</v>
      </c>
      <c r="Y28" s="76">
        <v>335984.62100000004</v>
      </c>
      <c r="Z28" s="76">
        <v>839813.07499999995</v>
      </c>
      <c r="AA28" s="76">
        <v>3811808.8970000003</v>
      </c>
      <c r="AB28" s="76">
        <v>341395.52277999994</v>
      </c>
      <c r="AC28" s="76">
        <v>905358</v>
      </c>
      <c r="AD28" s="76">
        <v>336876.52526000002</v>
      </c>
      <c r="AE28" s="76">
        <v>1277230.4755900002</v>
      </c>
      <c r="AF28" s="76">
        <v>177563.93800000002</v>
      </c>
      <c r="AG28" s="75">
        <v>660723.44999999995</v>
      </c>
      <c r="AH28" s="74">
        <v>370377.45399999991</v>
      </c>
      <c r="AI28" s="64">
        <v>726258.82000000007</v>
      </c>
      <c r="AJ28" s="64">
        <v>33684.300000000003</v>
      </c>
      <c r="AK28" s="64">
        <v>155091.91</v>
      </c>
      <c r="AL28" s="64">
        <v>582958.92099999997</v>
      </c>
      <c r="AM28" s="73">
        <v>1429708</v>
      </c>
      <c r="AN28" s="64">
        <v>47866.813999999998</v>
      </c>
      <c r="AO28" s="64">
        <v>22674.911999999997</v>
      </c>
      <c r="AP28" s="64">
        <v>28626.27</v>
      </c>
      <c r="AQ28" s="64">
        <v>44845.862000000001</v>
      </c>
      <c r="AR28" s="64">
        <v>70570768.397129983</v>
      </c>
    </row>
    <row r="29" spans="1:44" s="57" customFormat="1" ht="15" customHeight="1">
      <c r="A29" s="72">
        <v>14.1</v>
      </c>
      <c r="B29" s="71" t="s">
        <v>144</v>
      </c>
      <c r="C29" s="76">
        <v>5242345.0300000012</v>
      </c>
      <c r="D29" s="76">
        <v>7248128.8473199997</v>
      </c>
      <c r="E29" s="76">
        <v>0</v>
      </c>
      <c r="F29" s="76">
        <v>3546229</v>
      </c>
      <c r="G29" s="76">
        <v>6942891.4330000002</v>
      </c>
      <c r="H29" s="76">
        <v>5063908.5929999994</v>
      </c>
      <c r="I29" s="75">
        <v>9755068.5099999998</v>
      </c>
      <c r="J29" s="78">
        <v>589786.66999999993</v>
      </c>
      <c r="K29" s="77">
        <v>118255</v>
      </c>
      <c r="L29" s="76">
        <v>229080.58000000002</v>
      </c>
      <c r="M29" s="76">
        <v>609591.53099999996</v>
      </c>
      <c r="N29" s="76">
        <v>383822.62000000023</v>
      </c>
      <c r="O29" s="76">
        <v>0</v>
      </c>
      <c r="P29" s="76">
        <v>304562.57900000003</v>
      </c>
      <c r="Q29" s="76">
        <v>403348.11000000004</v>
      </c>
      <c r="R29" s="76">
        <v>311495.37791000004</v>
      </c>
      <c r="S29" s="76">
        <v>267201.83</v>
      </c>
      <c r="T29" s="76">
        <v>323864.12904999999</v>
      </c>
      <c r="U29" s="76">
        <v>1074109.5361199998</v>
      </c>
      <c r="V29" s="76">
        <v>117454.9952</v>
      </c>
      <c r="W29" s="76">
        <v>210520.66299999997</v>
      </c>
      <c r="X29" s="76">
        <v>348156.70999999996</v>
      </c>
      <c r="Y29" s="76">
        <v>331337.10100000002</v>
      </c>
      <c r="Z29" s="76">
        <v>617837.60499999998</v>
      </c>
      <c r="AA29" s="76">
        <v>3270039.7580000004</v>
      </c>
      <c r="AB29" s="76">
        <v>286835.70483999996</v>
      </c>
      <c r="AC29" s="76">
        <v>733045.46200000041</v>
      </c>
      <c r="AD29" s="76">
        <v>335056.79058000003</v>
      </c>
      <c r="AE29" s="76">
        <v>1299302.65683</v>
      </c>
      <c r="AF29" s="76">
        <v>142825.37600000002</v>
      </c>
      <c r="AG29" s="75">
        <v>0</v>
      </c>
      <c r="AH29" s="74">
        <v>370377.45399999991</v>
      </c>
      <c r="AI29" s="64">
        <v>726258.82000000007</v>
      </c>
      <c r="AJ29" s="64">
        <v>33684.300000000003</v>
      </c>
      <c r="AK29" s="64">
        <v>142455.91</v>
      </c>
      <c r="AL29" s="64">
        <v>369908.29</v>
      </c>
      <c r="AM29" s="73">
        <v>1429708</v>
      </c>
      <c r="AN29" s="64">
        <v>46086.813999999998</v>
      </c>
      <c r="AO29" s="64">
        <v>22591.133999999998</v>
      </c>
      <c r="AP29" s="64">
        <v>28626.27</v>
      </c>
      <c r="AQ29" s="64">
        <v>44845.862000000001</v>
      </c>
      <c r="AR29" s="64">
        <v>53320645.052850008</v>
      </c>
    </row>
    <row r="30" spans="1:44" s="57" customFormat="1" ht="15" customHeight="1">
      <c r="A30" s="72">
        <v>14.2</v>
      </c>
      <c r="B30" s="71" t="s">
        <v>143</v>
      </c>
      <c r="C30" s="76">
        <v>888935.75</v>
      </c>
      <c r="D30" s="76">
        <v>936235.99899999984</v>
      </c>
      <c r="E30" s="76">
        <v>0</v>
      </c>
      <c r="F30" s="76">
        <v>27310</v>
      </c>
      <c r="G30" s="76">
        <v>2343967.5219999999</v>
      </c>
      <c r="H30" s="76">
        <v>1001874.8019999999</v>
      </c>
      <c r="I30" s="75">
        <v>0</v>
      </c>
      <c r="J30" s="78">
        <v>360634.09400000004</v>
      </c>
      <c r="K30" s="77">
        <v>22218</v>
      </c>
      <c r="L30" s="76">
        <v>34210.403999999995</v>
      </c>
      <c r="M30" s="76">
        <v>113471.20100000002</v>
      </c>
      <c r="N30" s="76">
        <v>143889.587</v>
      </c>
      <c r="O30" s="76">
        <v>0</v>
      </c>
      <c r="P30" s="76">
        <v>128672.864</v>
      </c>
      <c r="Q30" s="76">
        <v>9582.7830000000067</v>
      </c>
      <c r="R30" s="76">
        <v>17339.091</v>
      </c>
      <c r="S30" s="76">
        <v>44549.119999999995</v>
      </c>
      <c r="T30" s="76">
        <v>60892.728000000003</v>
      </c>
      <c r="U30" s="76">
        <v>92221.052949999998</v>
      </c>
      <c r="V30" s="76">
        <v>0</v>
      </c>
      <c r="W30" s="76">
        <v>0</v>
      </c>
      <c r="X30" s="76">
        <v>11065.8</v>
      </c>
      <c r="Y30" s="76">
        <v>4647.5200000000004</v>
      </c>
      <c r="Z30" s="76">
        <v>54892.436000000002</v>
      </c>
      <c r="AA30" s="76">
        <v>303740.603</v>
      </c>
      <c r="AB30" s="76">
        <v>54559.817939999994</v>
      </c>
      <c r="AC30" s="76">
        <v>11077.145</v>
      </c>
      <c r="AD30" s="76">
        <v>1819.73468</v>
      </c>
      <c r="AE30" s="76">
        <v>-48150.613000000005</v>
      </c>
      <c r="AF30" s="76">
        <v>31606.436000000002</v>
      </c>
      <c r="AG30" s="75">
        <v>0</v>
      </c>
      <c r="AH30" s="74">
        <v>0</v>
      </c>
      <c r="AI30" s="64">
        <v>0</v>
      </c>
      <c r="AJ30" s="64">
        <v>0</v>
      </c>
      <c r="AK30" s="64">
        <v>12636</v>
      </c>
      <c r="AL30" s="64">
        <v>17085.03</v>
      </c>
      <c r="AM30" s="73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6680984.9075699998</v>
      </c>
    </row>
    <row r="31" spans="1:44" s="57" customFormat="1" ht="15" customHeight="1">
      <c r="A31" s="84">
        <v>14.3</v>
      </c>
      <c r="B31" s="71" t="s">
        <v>142</v>
      </c>
      <c r="C31" s="76">
        <v>25003.219999999972</v>
      </c>
      <c r="D31" s="76">
        <v>1023377.2978900002</v>
      </c>
      <c r="E31" s="76">
        <v>4547020.0500000007</v>
      </c>
      <c r="F31" s="76">
        <v>0</v>
      </c>
      <c r="G31" s="76">
        <v>0</v>
      </c>
      <c r="H31" s="76">
        <v>0</v>
      </c>
      <c r="I31" s="75">
        <v>0</v>
      </c>
      <c r="J31" s="78">
        <v>990903.53800000041</v>
      </c>
      <c r="K31" s="77">
        <v>0</v>
      </c>
      <c r="L31" s="76">
        <v>9702.755000000001</v>
      </c>
      <c r="M31" s="76">
        <v>0</v>
      </c>
      <c r="N31" s="76">
        <v>11824.259</v>
      </c>
      <c r="O31" s="76">
        <v>2422287.7289999998</v>
      </c>
      <c r="P31" s="76">
        <v>47356.840000000004</v>
      </c>
      <c r="Q31" s="76">
        <v>0</v>
      </c>
      <c r="R31" s="76">
        <v>333.35799999999995</v>
      </c>
      <c r="S31" s="76">
        <v>0</v>
      </c>
      <c r="T31" s="76">
        <v>0</v>
      </c>
      <c r="U31" s="76">
        <v>10694.328420000002</v>
      </c>
      <c r="V31" s="76">
        <v>26224.704640000004</v>
      </c>
      <c r="W31" s="76">
        <v>183.60768999999993</v>
      </c>
      <c r="X31" s="76">
        <v>300</v>
      </c>
      <c r="Y31" s="76">
        <v>0</v>
      </c>
      <c r="Z31" s="76">
        <v>167083.03399999999</v>
      </c>
      <c r="AA31" s="76">
        <v>238028.53600000002</v>
      </c>
      <c r="AB31" s="76">
        <v>0</v>
      </c>
      <c r="AC31" s="76">
        <v>168561.30999999991</v>
      </c>
      <c r="AD31" s="76">
        <v>0</v>
      </c>
      <c r="AE31" s="76">
        <v>26078.431759999999</v>
      </c>
      <c r="AF31" s="76">
        <v>3132.1260000000002</v>
      </c>
      <c r="AG31" s="75">
        <v>660723.44999999995</v>
      </c>
      <c r="AH31" s="74">
        <v>0</v>
      </c>
      <c r="AI31" s="64">
        <v>0</v>
      </c>
      <c r="AJ31" s="64">
        <v>0</v>
      </c>
      <c r="AK31" s="64">
        <v>0</v>
      </c>
      <c r="AL31" s="64">
        <v>195966</v>
      </c>
      <c r="AM31" s="73">
        <v>0</v>
      </c>
      <c r="AN31" s="64">
        <v>1780</v>
      </c>
      <c r="AO31" s="64">
        <v>83.777999999999992</v>
      </c>
      <c r="AP31" s="64">
        <v>0</v>
      </c>
      <c r="AQ31" s="64">
        <v>0</v>
      </c>
      <c r="AR31" s="64">
        <v>10576648.353400001</v>
      </c>
    </row>
    <row r="32" spans="1:44" s="57" customFormat="1" ht="15" customHeight="1">
      <c r="A32" s="72">
        <v>15</v>
      </c>
      <c r="B32" s="71" t="s">
        <v>141</v>
      </c>
      <c r="C32" s="76">
        <v>368515</v>
      </c>
      <c r="D32" s="76">
        <v>70935.523630000011</v>
      </c>
      <c r="E32" s="76">
        <v>0</v>
      </c>
      <c r="F32" s="76">
        <v>26092</v>
      </c>
      <c r="G32" s="76">
        <v>12733.605000000001</v>
      </c>
      <c r="H32" s="76">
        <v>148845.21600000001</v>
      </c>
      <c r="I32" s="75">
        <v>12890.55</v>
      </c>
      <c r="J32" s="78">
        <v>53972.667999999998</v>
      </c>
      <c r="K32" s="77">
        <v>15383</v>
      </c>
      <c r="L32" s="76">
        <v>8935.2000000000007</v>
      </c>
      <c r="M32" s="76">
        <v>1820.4570000000003</v>
      </c>
      <c r="N32" s="76">
        <v>1606.92</v>
      </c>
      <c r="O32" s="76">
        <v>0</v>
      </c>
      <c r="P32" s="76">
        <v>5711.23</v>
      </c>
      <c r="Q32" s="76">
        <v>5998.27</v>
      </c>
      <c r="R32" s="76">
        <v>7399.2869900000005</v>
      </c>
      <c r="S32" s="76">
        <v>8655.2800000000007</v>
      </c>
      <c r="T32" s="76">
        <v>0</v>
      </c>
      <c r="U32" s="76">
        <v>8802.763359999999</v>
      </c>
      <c r="V32" s="76">
        <v>1763.23909</v>
      </c>
      <c r="W32" s="76">
        <v>11305.513020000015</v>
      </c>
      <c r="X32" s="76">
        <v>4708.3599999999997</v>
      </c>
      <c r="Y32" s="76">
        <v>5313.1109999999999</v>
      </c>
      <c r="Z32" s="76">
        <v>21261.089000000004</v>
      </c>
      <c r="AA32" s="76">
        <v>7870.3779999999997</v>
      </c>
      <c r="AB32" s="76">
        <v>2360.3782099999999</v>
      </c>
      <c r="AC32" s="76">
        <v>3952.866</v>
      </c>
      <c r="AD32" s="76">
        <v>0</v>
      </c>
      <c r="AE32" s="76">
        <v>12526.174020000002</v>
      </c>
      <c r="AF32" s="76">
        <v>8112.4747100000013</v>
      </c>
      <c r="AG32" s="75">
        <v>0</v>
      </c>
      <c r="AH32" s="74">
        <v>10944.844999999999</v>
      </c>
      <c r="AI32" s="64">
        <v>10582.47</v>
      </c>
      <c r="AJ32" s="64">
        <v>0</v>
      </c>
      <c r="AK32" s="64">
        <v>10.130000000000001</v>
      </c>
      <c r="AL32" s="64">
        <v>0</v>
      </c>
      <c r="AM32" s="73">
        <v>47576</v>
      </c>
      <c r="AN32" s="64">
        <v>0</v>
      </c>
      <c r="AO32" s="64">
        <v>0</v>
      </c>
      <c r="AP32" s="64">
        <v>0</v>
      </c>
      <c r="AQ32" s="64">
        <v>0</v>
      </c>
      <c r="AR32" s="64">
        <v>906583.99803000025</v>
      </c>
    </row>
    <row r="33" spans="1:44" s="57" customFormat="1" ht="15" customHeight="1">
      <c r="A33" s="72">
        <v>16</v>
      </c>
      <c r="B33" s="71" t="s">
        <v>140</v>
      </c>
      <c r="C33" s="82">
        <v>23497</v>
      </c>
      <c r="D33" s="82">
        <v>6062</v>
      </c>
      <c r="E33" s="82">
        <v>0</v>
      </c>
      <c r="F33" s="82">
        <v>1538</v>
      </c>
      <c r="G33" s="82">
        <v>1071</v>
      </c>
      <c r="H33" s="82">
        <v>11323</v>
      </c>
      <c r="I33" s="81">
        <v>10</v>
      </c>
      <c r="J33" s="78">
        <v>7608</v>
      </c>
      <c r="K33" s="83">
        <v>581</v>
      </c>
      <c r="L33" s="82">
        <v>399</v>
      </c>
      <c r="M33" s="82">
        <v>56</v>
      </c>
      <c r="N33" s="82">
        <v>99</v>
      </c>
      <c r="O33" s="82">
        <v>0</v>
      </c>
      <c r="P33" s="82">
        <v>0</v>
      </c>
      <c r="Q33" s="82">
        <v>389</v>
      </c>
      <c r="R33" s="82">
        <v>352</v>
      </c>
      <c r="S33" s="82">
        <v>214</v>
      </c>
      <c r="T33" s="82">
        <v>0</v>
      </c>
      <c r="U33" s="82">
        <v>297</v>
      </c>
      <c r="V33" s="82">
        <v>80</v>
      </c>
      <c r="W33" s="82">
        <v>585</v>
      </c>
      <c r="X33" s="82">
        <v>380</v>
      </c>
      <c r="Y33" s="82">
        <v>137</v>
      </c>
      <c r="Z33" s="82">
        <v>536</v>
      </c>
      <c r="AA33" s="82">
        <v>628</v>
      </c>
      <c r="AB33" s="82">
        <v>86</v>
      </c>
      <c r="AC33" s="82">
        <v>594</v>
      </c>
      <c r="AD33" s="82">
        <v>0</v>
      </c>
      <c r="AE33" s="82">
        <v>4335</v>
      </c>
      <c r="AF33" s="82">
        <v>176</v>
      </c>
      <c r="AG33" s="81">
        <v>0</v>
      </c>
      <c r="AH33" s="74">
        <v>552</v>
      </c>
      <c r="AI33" s="64">
        <v>378</v>
      </c>
      <c r="AJ33" s="64">
        <v>0</v>
      </c>
      <c r="AK33" s="64">
        <v>3</v>
      </c>
      <c r="AL33" s="64">
        <v>0</v>
      </c>
      <c r="AM33" s="73">
        <v>1520</v>
      </c>
      <c r="AN33" s="64">
        <v>0</v>
      </c>
      <c r="AO33" s="64">
        <v>0</v>
      </c>
      <c r="AP33" s="64">
        <v>0</v>
      </c>
      <c r="AQ33" s="64">
        <v>0</v>
      </c>
      <c r="AR33" s="64">
        <v>63486</v>
      </c>
    </row>
    <row r="34" spans="1:44" s="57" customFormat="1" ht="15" customHeight="1">
      <c r="A34" s="72">
        <v>17</v>
      </c>
      <c r="B34" s="71" t="s">
        <v>139</v>
      </c>
      <c r="C34" s="76">
        <v>1493920</v>
      </c>
      <c r="D34" s="76">
        <v>2132096.6478499998</v>
      </c>
      <c r="E34" s="76">
        <v>209587.49</v>
      </c>
      <c r="F34" s="76">
        <v>454940</v>
      </c>
      <c r="G34" s="76">
        <v>4695806.9452899992</v>
      </c>
      <c r="H34" s="76">
        <v>3816910.3059999999</v>
      </c>
      <c r="I34" s="75">
        <v>3067826.71</v>
      </c>
      <c r="J34" s="78">
        <v>249742.86000000002</v>
      </c>
      <c r="K34" s="77">
        <v>0</v>
      </c>
      <c r="L34" s="76">
        <v>92639.326000000001</v>
      </c>
      <c r="M34" s="76">
        <v>301391.25692000001</v>
      </c>
      <c r="N34" s="76">
        <v>0</v>
      </c>
      <c r="O34" s="76">
        <v>115661.67699000001</v>
      </c>
      <c r="P34" s="76">
        <v>0</v>
      </c>
      <c r="Q34" s="76">
        <v>187471</v>
      </c>
      <c r="R34" s="76">
        <v>69469.33898</v>
      </c>
      <c r="S34" s="76">
        <v>72236.989999999991</v>
      </c>
      <c r="T34" s="76">
        <v>106914.84891</v>
      </c>
      <c r="U34" s="76">
        <v>132347.43985</v>
      </c>
      <c r="V34" s="76">
        <v>49987.588779999998</v>
      </c>
      <c r="W34" s="76">
        <v>58637.895340000003</v>
      </c>
      <c r="X34" s="76">
        <v>88200.78</v>
      </c>
      <c r="Y34" s="76">
        <v>48751.27</v>
      </c>
      <c r="Z34" s="76">
        <v>76026.48</v>
      </c>
      <c r="AA34" s="76">
        <v>385547.01900000003</v>
      </c>
      <c r="AB34" s="76">
        <v>82207.889989999996</v>
      </c>
      <c r="AC34" s="76">
        <v>370487.65500000003</v>
      </c>
      <c r="AD34" s="76">
        <v>72823.711869999999</v>
      </c>
      <c r="AE34" s="76">
        <v>0</v>
      </c>
      <c r="AF34" s="76">
        <v>18153.60512</v>
      </c>
      <c r="AG34" s="75">
        <v>73504.53</v>
      </c>
      <c r="AH34" s="74">
        <v>0</v>
      </c>
      <c r="AI34" s="64">
        <v>77469.59</v>
      </c>
      <c r="AJ34" s="64">
        <v>2338.5340000000001</v>
      </c>
      <c r="AK34" s="64">
        <v>0</v>
      </c>
      <c r="AL34" s="64">
        <v>62294.702720000008</v>
      </c>
      <c r="AM34" s="73">
        <v>1550775</v>
      </c>
      <c r="AN34" s="64">
        <v>1455.19417</v>
      </c>
      <c r="AO34" s="64">
        <v>556.94299999999998</v>
      </c>
      <c r="AP34" s="64">
        <v>0</v>
      </c>
      <c r="AQ34" s="64">
        <v>497.47</v>
      </c>
      <c r="AR34" s="64">
        <v>20218678.695779998</v>
      </c>
    </row>
    <row r="35" spans="1:44" s="57" customFormat="1" ht="15" customHeight="1">
      <c r="A35" s="72">
        <v>18</v>
      </c>
      <c r="B35" s="71" t="s">
        <v>138</v>
      </c>
      <c r="C35" s="76">
        <v>494543</v>
      </c>
      <c r="D35" s="76">
        <v>0</v>
      </c>
      <c r="E35" s="76">
        <v>882.83999999999651</v>
      </c>
      <c r="F35" s="76">
        <v>4491</v>
      </c>
      <c r="G35" s="76">
        <v>3727.3046370000002</v>
      </c>
      <c r="H35" s="76">
        <v>11166.124702911251</v>
      </c>
      <c r="I35" s="75">
        <v>1290.6600000000001</v>
      </c>
      <c r="J35" s="78">
        <v>13829.836000000003</v>
      </c>
      <c r="K35" s="77">
        <v>0</v>
      </c>
      <c r="L35" s="76">
        <v>1227.8049999999998</v>
      </c>
      <c r="M35" s="76">
        <v>0</v>
      </c>
      <c r="N35" s="76">
        <v>909.17000000000007</v>
      </c>
      <c r="O35" s="76">
        <v>4.0599999999999454</v>
      </c>
      <c r="P35" s="76">
        <v>0</v>
      </c>
      <c r="Q35" s="76">
        <v>849.71</v>
      </c>
      <c r="R35" s="76">
        <v>4004.2364600000005</v>
      </c>
      <c r="S35" s="76">
        <v>503.67999999999995</v>
      </c>
      <c r="T35" s="76">
        <v>0</v>
      </c>
      <c r="U35" s="76">
        <v>10654.061539999999</v>
      </c>
      <c r="V35" s="76">
        <v>1345.4660799999999</v>
      </c>
      <c r="W35" s="76">
        <v>3672.2255200000009</v>
      </c>
      <c r="X35" s="76">
        <v>3617.43</v>
      </c>
      <c r="Y35" s="76">
        <v>0</v>
      </c>
      <c r="Z35" s="76">
        <v>5635.6167299999997</v>
      </c>
      <c r="AA35" s="76">
        <v>0</v>
      </c>
      <c r="AB35" s="76">
        <v>2312.7062499999997</v>
      </c>
      <c r="AC35" s="76">
        <v>7591.6377200000006</v>
      </c>
      <c r="AD35" s="76">
        <v>2977.3221400000002</v>
      </c>
      <c r="AE35" s="76">
        <v>0</v>
      </c>
      <c r="AF35" s="76">
        <v>1528.9845500000001</v>
      </c>
      <c r="AG35" s="75">
        <v>3865.53</v>
      </c>
      <c r="AH35" s="74">
        <v>0</v>
      </c>
      <c r="AI35" s="64">
        <v>5943.02</v>
      </c>
      <c r="AJ35" s="64">
        <v>0</v>
      </c>
      <c r="AK35" s="64">
        <v>1134.67</v>
      </c>
      <c r="AL35" s="64">
        <v>0</v>
      </c>
      <c r="AM35" s="73">
        <v>0</v>
      </c>
      <c r="AN35" s="64">
        <v>238.79552999999999</v>
      </c>
      <c r="AO35" s="64">
        <v>0</v>
      </c>
      <c r="AP35" s="64">
        <v>0</v>
      </c>
      <c r="AQ35" s="64">
        <v>6151.7479899999998</v>
      </c>
      <c r="AR35" s="64">
        <v>594098.64084991161</v>
      </c>
    </row>
    <row r="36" spans="1:44" s="57" customFormat="1" ht="15" customHeight="1">
      <c r="A36" s="72">
        <v>19</v>
      </c>
      <c r="B36" s="71" t="s">
        <v>137</v>
      </c>
      <c r="C36" s="76">
        <v>327341</v>
      </c>
      <c r="D36" s="76">
        <v>150538.04429000002</v>
      </c>
      <c r="E36" s="76">
        <v>45470.200000000004</v>
      </c>
      <c r="F36" s="76">
        <v>51099</v>
      </c>
      <c r="G36" s="76">
        <v>117197.56431</v>
      </c>
      <c r="H36" s="76">
        <v>105857.17262050002</v>
      </c>
      <c r="I36" s="75">
        <v>154217.88</v>
      </c>
      <c r="J36" s="78">
        <v>38781.735110000001</v>
      </c>
      <c r="K36" s="77">
        <v>15534</v>
      </c>
      <c r="L36" s="76">
        <v>9324.4066000000021</v>
      </c>
      <c r="M36" s="76">
        <v>2264.819</v>
      </c>
      <c r="N36" s="76">
        <v>6986.51</v>
      </c>
      <c r="O36" s="76">
        <v>24230</v>
      </c>
      <c r="P36" s="76">
        <v>4808.4500000000007</v>
      </c>
      <c r="Q36" s="76">
        <v>11977.26</v>
      </c>
      <c r="R36" s="76">
        <v>7552.5882800000009</v>
      </c>
      <c r="S36" s="76">
        <v>6903.52</v>
      </c>
      <c r="T36" s="76">
        <v>8560.17</v>
      </c>
      <c r="U36" s="76">
        <v>14824.102329999998</v>
      </c>
      <c r="V36" s="76">
        <v>2195.6190099999999</v>
      </c>
      <c r="W36" s="76">
        <v>6580.7676399999991</v>
      </c>
      <c r="X36" s="76">
        <v>6024.83</v>
      </c>
      <c r="Y36" s="76">
        <v>2150.1410000000001</v>
      </c>
      <c r="Z36" s="76">
        <v>11290.94</v>
      </c>
      <c r="AA36" s="76">
        <v>45909.760219999996</v>
      </c>
      <c r="AB36" s="76">
        <v>4260.8141699999996</v>
      </c>
      <c r="AC36" s="76">
        <v>22165.897000000004</v>
      </c>
      <c r="AD36" s="76">
        <v>3368.7590559999999</v>
      </c>
      <c r="AE36" s="76">
        <v>17013.007409999998</v>
      </c>
      <c r="AF36" s="76">
        <v>3604.0393599999998</v>
      </c>
      <c r="AG36" s="75">
        <v>6725.92</v>
      </c>
      <c r="AH36" s="74">
        <v>12280.47572</v>
      </c>
      <c r="AI36" s="64">
        <v>11377.989999999998</v>
      </c>
      <c r="AJ36" s="64">
        <v>0</v>
      </c>
      <c r="AK36" s="64">
        <v>1550.9199999999998</v>
      </c>
      <c r="AL36" s="64">
        <v>0</v>
      </c>
      <c r="AM36" s="73">
        <v>60318</v>
      </c>
      <c r="AN36" s="64">
        <v>478.66813999999999</v>
      </c>
      <c r="AO36" s="64">
        <v>226.75</v>
      </c>
      <c r="AP36" s="64">
        <v>0</v>
      </c>
      <c r="AQ36" s="64">
        <v>0</v>
      </c>
      <c r="AR36" s="64">
        <v>1320991.7212665</v>
      </c>
    </row>
    <row r="37" spans="1:44" s="57" customFormat="1" ht="15" customHeight="1">
      <c r="A37" s="72">
        <v>20</v>
      </c>
      <c r="B37" s="71" t="s">
        <v>136</v>
      </c>
      <c r="C37" s="82">
        <v>195901</v>
      </c>
      <c r="D37" s="82">
        <v>286368.8</v>
      </c>
      <c r="E37" s="82">
        <v>0</v>
      </c>
      <c r="F37" s="82">
        <v>113848</v>
      </c>
      <c r="G37" s="82">
        <v>267363</v>
      </c>
      <c r="H37" s="82">
        <v>201806</v>
      </c>
      <c r="I37" s="81">
        <v>0</v>
      </c>
      <c r="J37" s="78">
        <v>85227</v>
      </c>
      <c r="K37" s="83">
        <v>0</v>
      </c>
      <c r="L37" s="82">
        <v>10590</v>
      </c>
      <c r="M37" s="82">
        <v>23909</v>
      </c>
      <c r="N37" s="82">
        <v>21036</v>
      </c>
      <c r="O37" s="82">
        <v>0</v>
      </c>
      <c r="P37" s="82">
        <v>14271</v>
      </c>
      <c r="Q37" s="82">
        <v>15920</v>
      </c>
      <c r="R37" s="82">
        <v>13206</v>
      </c>
      <c r="S37" s="82">
        <v>11838</v>
      </c>
      <c r="T37" s="82">
        <v>13654</v>
      </c>
      <c r="U37" s="82">
        <v>38097</v>
      </c>
      <c r="V37" s="82">
        <v>4579</v>
      </c>
      <c r="W37" s="82">
        <v>9175</v>
      </c>
      <c r="X37" s="82">
        <v>11553</v>
      </c>
      <c r="Y37" s="82">
        <v>18135</v>
      </c>
      <c r="Z37" s="82">
        <v>31651</v>
      </c>
      <c r="AA37" s="82">
        <v>161697</v>
      </c>
      <c r="AB37" s="82">
        <v>11834</v>
      </c>
      <c r="AC37" s="82">
        <v>51699</v>
      </c>
      <c r="AD37" s="82">
        <v>14309</v>
      </c>
      <c r="AE37" s="82">
        <v>38683</v>
      </c>
      <c r="AF37" s="82">
        <v>6164</v>
      </c>
      <c r="AG37" s="81">
        <v>0</v>
      </c>
      <c r="AH37" s="74">
        <v>26841</v>
      </c>
      <c r="AI37" s="64">
        <v>21744</v>
      </c>
      <c r="AJ37" s="64">
        <v>2250</v>
      </c>
      <c r="AK37" s="64">
        <v>6919</v>
      </c>
      <c r="AL37" s="64">
        <v>0</v>
      </c>
      <c r="AM37" s="73">
        <v>44071</v>
      </c>
      <c r="AN37" s="64">
        <v>1094</v>
      </c>
      <c r="AO37" s="64">
        <v>996</v>
      </c>
      <c r="AP37" s="64">
        <v>571</v>
      </c>
      <c r="AQ37" s="64">
        <v>1278</v>
      </c>
      <c r="AR37" s="64">
        <v>1778277.8</v>
      </c>
    </row>
    <row r="38" spans="1:44" s="57" customFormat="1" ht="15" customHeight="1">
      <c r="A38" s="80">
        <v>21</v>
      </c>
      <c r="B38" s="79" t="s">
        <v>135</v>
      </c>
      <c r="C38" s="76">
        <v>1717193</v>
      </c>
      <c r="D38" s="76">
        <v>3740989.9463900002</v>
      </c>
      <c r="E38" s="76">
        <v>0</v>
      </c>
      <c r="F38" s="76">
        <v>1059309</v>
      </c>
      <c r="G38" s="76">
        <v>6078840.6205999991</v>
      </c>
      <c r="H38" s="76">
        <v>2789721.6495000003</v>
      </c>
      <c r="I38" s="75">
        <v>0</v>
      </c>
      <c r="J38" s="78">
        <v>749903.44700000004</v>
      </c>
      <c r="K38" s="77">
        <v>48158</v>
      </c>
      <c r="L38" s="76">
        <v>48224.005449999997</v>
      </c>
      <c r="M38" s="76">
        <v>305342.5895</v>
      </c>
      <c r="N38" s="76">
        <v>266556.484</v>
      </c>
      <c r="O38" s="76">
        <v>0</v>
      </c>
      <c r="P38" s="76">
        <v>100059.76000000001</v>
      </c>
      <c r="Q38" s="76">
        <v>188553.603</v>
      </c>
      <c r="R38" s="76">
        <v>64335.235909999989</v>
      </c>
      <c r="S38" s="76">
        <v>69598.880000000005</v>
      </c>
      <c r="T38" s="76">
        <v>115672.69</v>
      </c>
      <c r="U38" s="76">
        <v>335937.01572000002</v>
      </c>
      <c r="V38" s="76">
        <v>45563.109299999996</v>
      </c>
      <c r="W38" s="76">
        <v>31762.631400000002</v>
      </c>
      <c r="X38" s="76">
        <v>43004.29</v>
      </c>
      <c r="Y38" s="76">
        <v>74117.119999999995</v>
      </c>
      <c r="Z38" s="76">
        <v>161598.61000000002</v>
      </c>
      <c r="AA38" s="76">
        <v>1656353.95309</v>
      </c>
      <c r="AB38" s="76">
        <v>67043.156359999994</v>
      </c>
      <c r="AC38" s="76">
        <v>449765.13208000001</v>
      </c>
      <c r="AD38" s="76">
        <v>112604.198313</v>
      </c>
      <c r="AE38" s="76">
        <v>212017.80232999998</v>
      </c>
      <c r="AF38" s="76">
        <v>48509.876820000005</v>
      </c>
      <c r="AG38" s="75">
        <v>0</v>
      </c>
      <c r="AH38" s="74">
        <v>147871.41500000001</v>
      </c>
      <c r="AI38" s="64">
        <v>75314.559999999998</v>
      </c>
      <c r="AJ38" s="64">
        <v>4046.3949999999995</v>
      </c>
      <c r="AK38" s="64">
        <v>27857</v>
      </c>
      <c r="AL38" s="64">
        <v>96475.517000000007</v>
      </c>
      <c r="AM38" s="73">
        <v>541439</v>
      </c>
      <c r="AN38" s="64">
        <v>2675.808</v>
      </c>
      <c r="AO38" s="64">
        <v>1159.7800000000002</v>
      </c>
      <c r="AP38" s="64">
        <v>2507.0499999999997</v>
      </c>
      <c r="AQ38" s="64">
        <v>3753.6786999999999</v>
      </c>
      <c r="AR38" s="64">
        <v>21483836.010462999</v>
      </c>
    </row>
    <row r="39" spans="1:44" s="57" customFormat="1" ht="15" customHeight="1">
      <c r="A39" s="72">
        <v>21.1</v>
      </c>
      <c r="B39" s="71" t="s">
        <v>134</v>
      </c>
      <c r="C39" s="76">
        <v>986920</v>
      </c>
      <c r="D39" s="76">
        <v>1085368.1621300001</v>
      </c>
      <c r="E39" s="76">
        <v>0</v>
      </c>
      <c r="F39" s="76">
        <v>655859</v>
      </c>
      <c r="G39" s="76">
        <v>963635.70429999998</v>
      </c>
      <c r="H39" s="76">
        <v>1021616.7760000001</v>
      </c>
      <c r="I39" s="75">
        <v>0</v>
      </c>
      <c r="J39" s="78">
        <v>168629.38700000002</v>
      </c>
      <c r="K39" s="77">
        <v>25478</v>
      </c>
      <c r="L39" s="76">
        <v>14208.17886</v>
      </c>
      <c r="M39" s="76">
        <v>91032.433000000005</v>
      </c>
      <c r="N39" s="76">
        <v>33117.938999999998</v>
      </c>
      <c r="O39" s="76">
        <v>0</v>
      </c>
      <c r="P39" s="76">
        <v>82942.36</v>
      </c>
      <c r="Q39" s="76">
        <v>59593.567999999999</v>
      </c>
      <c r="R39" s="76">
        <v>30036.840979999994</v>
      </c>
      <c r="S39" s="76">
        <v>43114.14</v>
      </c>
      <c r="T39" s="76">
        <v>44886.97</v>
      </c>
      <c r="U39" s="76">
        <v>122634.73694000002</v>
      </c>
      <c r="V39" s="76">
        <v>38845.760069999997</v>
      </c>
      <c r="W39" s="76">
        <v>13610.999540000001</v>
      </c>
      <c r="X39" s="76">
        <v>23092.799999999999</v>
      </c>
      <c r="Y39" s="76">
        <v>52822.01</v>
      </c>
      <c r="Z39" s="76">
        <v>43720.398999999998</v>
      </c>
      <c r="AA39" s="76">
        <v>490939.14399999997</v>
      </c>
      <c r="AB39" s="76">
        <v>12932.267979999999</v>
      </c>
      <c r="AC39" s="76">
        <v>198714.223</v>
      </c>
      <c r="AD39" s="76">
        <v>48814.389489999994</v>
      </c>
      <c r="AE39" s="76">
        <v>60626.192980000007</v>
      </c>
      <c r="AF39" s="76">
        <v>9877.3754499999995</v>
      </c>
      <c r="AG39" s="75">
        <v>0</v>
      </c>
      <c r="AH39" s="74">
        <v>110766.052</v>
      </c>
      <c r="AI39" s="64">
        <v>15704.23</v>
      </c>
      <c r="AJ39" s="64">
        <v>2798.6899999999996</v>
      </c>
      <c r="AK39" s="64">
        <v>14243.68</v>
      </c>
      <c r="AL39" s="64">
        <v>36581.217000000004</v>
      </c>
      <c r="AM39" s="73">
        <v>208823</v>
      </c>
      <c r="AN39" s="64">
        <v>470.202</v>
      </c>
      <c r="AO39" s="64">
        <v>263.25</v>
      </c>
      <c r="AP39" s="64">
        <v>437.98</v>
      </c>
      <c r="AQ39" s="64">
        <v>521.38099999999997</v>
      </c>
      <c r="AR39" s="64">
        <v>6813679.439720002</v>
      </c>
    </row>
    <row r="40" spans="1:44" s="57" customFormat="1" ht="15" customHeight="1">
      <c r="A40" s="72">
        <v>21.2</v>
      </c>
      <c r="B40" s="71" t="s">
        <v>133</v>
      </c>
      <c r="C40" s="76">
        <v>623314</v>
      </c>
      <c r="D40" s="76">
        <v>744977.85640000005</v>
      </c>
      <c r="E40" s="76">
        <v>0</v>
      </c>
      <c r="F40" s="76">
        <v>403450</v>
      </c>
      <c r="G40" s="76">
        <v>1282973.0207799999</v>
      </c>
      <c r="H40" s="76">
        <v>1707601.6570000001</v>
      </c>
      <c r="I40" s="75">
        <v>0</v>
      </c>
      <c r="J40" s="78">
        <v>581274.06000000006</v>
      </c>
      <c r="K40" s="77">
        <v>22680</v>
      </c>
      <c r="L40" s="76">
        <v>8904.2060899999997</v>
      </c>
      <c r="M40" s="76">
        <v>214310.15650000001</v>
      </c>
      <c r="N40" s="76">
        <v>47126.561000000002</v>
      </c>
      <c r="O40" s="76">
        <v>0</v>
      </c>
      <c r="P40" s="76">
        <v>17018.940000000002</v>
      </c>
      <c r="Q40" s="76">
        <v>41941.574999999997</v>
      </c>
      <c r="R40" s="76">
        <v>18434.074859999993</v>
      </c>
      <c r="S40" s="76">
        <v>26484.739999999998</v>
      </c>
      <c r="T40" s="76">
        <v>29652.49</v>
      </c>
      <c r="U40" s="76">
        <v>102543.79015000002</v>
      </c>
      <c r="V40" s="76">
        <v>6043.2573100000009</v>
      </c>
      <c r="W40" s="76">
        <v>7420.9357300000001</v>
      </c>
      <c r="X40" s="76">
        <v>17057.77</v>
      </c>
      <c r="Y40" s="76">
        <v>21295.11</v>
      </c>
      <c r="Z40" s="76">
        <v>117040.894</v>
      </c>
      <c r="AA40" s="76">
        <v>542230.35008999996</v>
      </c>
      <c r="AB40" s="76">
        <v>45852.743090000004</v>
      </c>
      <c r="AC40" s="76">
        <v>174789.99907999998</v>
      </c>
      <c r="AD40" s="76">
        <v>21143.989272999996</v>
      </c>
      <c r="AE40" s="76">
        <v>80704.325129999997</v>
      </c>
      <c r="AF40" s="76">
        <v>11481.317449999999</v>
      </c>
      <c r="AG40" s="75">
        <v>0</v>
      </c>
      <c r="AH40" s="74">
        <v>35886.705999999998</v>
      </c>
      <c r="AI40" s="64">
        <v>34881.279999999999</v>
      </c>
      <c r="AJ40" s="64">
        <v>1247.7049999999999</v>
      </c>
      <c r="AK40" s="64">
        <v>7028.5099999999993</v>
      </c>
      <c r="AL40" s="64">
        <v>59894.3</v>
      </c>
      <c r="AM40" s="73">
        <v>66573</v>
      </c>
      <c r="AN40" s="64">
        <v>2205.6060000000002</v>
      </c>
      <c r="AO40" s="64">
        <v>434.17</v>
      </c>
      <c r="AP40" s="64">
        <v>2069.0699999999997</v>
      </c>
      <c r="AQ40" s="64">
        <v>3232.2977000000001</v>
      </c>
      <c r="AR40" s="64">
        <v>7131200.4636330009</v>
      </c>
    </row>
    <row r="41" spans="1:44" s="57" customFormat="1" ht="15" customHeight="1">
      <c r="A41" s="72">
        <v>21.3</v>
      </c>
      <c r="B41" s="71" t="s">
        <v>132</v>
      </c>
      <c r="C41" s="76">
        <v>106959</v>
      </c>
      <c r="D41" s="76">
        <v>1074593.77886</v>
      </c>
      <c r="E41" s="76">
        <v>0</v>
      </c>
      <c r="F41" s="76">
        <v>0</v>
      </c>
      <c r="G41" s="76">
        <v>3334104.2808499997</v>
      </c>
      <c r="H41" s="76">
        <v>60503.216499999995</v>
      </c>
      <c r="I41" s="75">
        <v>0</v>
      </c>
      <c r="J41" s="64">
        <v>0</v>
      </c>
      <c r="K41" s="77">
        <v>0</v>
      </c>
      <c r="L41" s="76">
        <v>25111.620500000001</v>
      </c>
      <c r="M41" s="76">
        <v>0</v>
      </c>
      <c r="N41" s="76">
        <v>186311.984</v>
      </c>
      <c r="O41" s="76">
        <v>0</v>
      </c>
      <c r="P41" s="76">
        <v>98.46</v>
      </c>
      <c r="Q41" s="76">
        <v>87018.46</v>
      </c>
      <c r="R41" s="76">
        <v>15864.320070000002</v>
      </c>
      <c r="S41" s="76">
        <v>0</v>
      </c>
      <c r="T41" s="76">
        <v>41133.229999999996</v>
      </c>
      <c r="U41" s="76">
        <v>110758.48863000001</v>
      </c>
      <c r="V41" s="76">
        <v>674.09191999999996</v>
      </c>
      <c r="W41" s="76">
        <v>10730.69613</v>
      </c>
      <c r="X41" s="76">
        <v>2853.7200000000003</v>
      </c>
      <c r="Y41" s="76">
        <v>0</v>
      </c>
      <c r="Z41" s="76">
        <v>837.31700000000001</v>
      </c>
      <c r="AA41" s="76">
        <v>623184.45900000003</v>
      </c>
      <c r="AB41" s="76">
        <v>8258.1452899999986</v>
      </c>
      <c r="AC41" s="76">
        <v>76260.91</v>
      </c>
      <c r="AD41" s="76">
        <v>42645.819550000007</v>
      </c>
      <c r="AE41" s="76">
        <v>70687.284219999972</v>
      </c>
      <c r="AF41" s="76">
        <v>27151.183920000003</v>
      </c>
      <c r="AG41" s="75">
        <v>0</v>
      </c>
      <c r="AH41" s="74">
        <v>1218.6569999999999</v>
      </c>
      <c r="AI41" s="64">
        <v>24729.050000000003</v>
      </c>
      <c r="AJ41" s="64">
        <v>0</v>
      </c>
      <c r="AK41" s="64">
        <v>6584.81</v>
      </c>
      <c r="AL41" s="64">
        <v>0</v>
      </c>
      <c r="AM41" s="73">
        <v>266043</v>
      </c>
      <c r="AN41" s="64">
        <v>0</v>
      </c>
      <c r="AO41" s="64">
        <v>462.36</v>
      </c>
      <c r="AP41" s="64">
        <v>0</v>
      </c>
      <c r="AQ41" s="64">
        <v>0</v>
      </c>
      <c r="AR41" s="64">
        <v>6204778.343439999</v>
      </c>
    </row>
    <row r="42" spans="1:44" s="57" customFormat="1" ht="15" customHeight="1">
      <c r="A42" s="72">
        <v>21.4</v>
      </c>
      <c r="B42" s="71" t="s">
        <v>131</v>
      </c>
      <c r="C42" s="76">
        <v>0</v>
      </c>
      <c r="D42" s="76">
        <v>836050.14899999998</v>
      </c>
      <c r="E42" s="76">
        <v>0</v>
      </c>
      <c r="F42" s="76">
        <v>0</v>
      </c>
      <c r="G42" s="76">
        <v>498127.61467000004</v>
      </c>
      <c r="H42" s="76">
        <v>0</v>
      </c>
      <c r="I42" s="75">
        <v>0</v>
      </c>
      <c r="J42" s="64">
        <v>0</v>
      </c>
      <c r="K42" s="77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5">
        <v>0</v>
      </c>
      <c r="AH42" s="74">
        <v>0</v>
      </c>
      <c r="AI42" s="64">
        <v>0</v>
      </c>
      <c r="AJ42" s="64">
        <v>0</v>
      </c>
      <c r="AK42" s="64">
        <v>0</v>
      </c>
      <c r="AL42" s="64">
        <v>0</v>
      </c>
      <c r="AM42" s="73">
        <v>0</v>
      </c>
      <c r="AN42" s="64">
        <v>0</v>
      </c>
      <c r="AO42" s="64">
        <v>0</v>
      </c>
      <c r="AP42" s="64">
        <v>0</v>
      </c>
      <c r="AQ42" s="64">
        <v>0</v>
      </c>
      <c r="AR42" s="64">
        <v>1334177.76367</v>
      </c>
    </row>
    <row r="43" spans="1:44" s="57" customFormat="1" ht="15" customHeight="1">
      <c r="A43" s="72">
        <v>22</v>
      </c>
      <c r="B43" s="71" t="s">
        <v>130</v>
      </c>
      <c r="C43" s="70">
        <v>27.893336304822839</v>
      </c>
      <c r="D43" s="70">
        <v>40.628743592069469</v>
      </c>
      <c r="E43" s="70">
        <v>0</v>
      </c>
      <c r="F43" s="70">
        <v>29.64313527850123</v>
      </c>
      <c r="G43" s="70">
        <v>65.456368510121294</v>
      </c>
      <c r="H43" s="70">
        <v>45.991118835525128</v>
      </c>
      <c r="I43" s="70">
        <v>0</v>
      </c>
      <c r="J43" s="70">
        <v>38.628447922247247</v>
      </c>
      <c r="K43" s="70">
        <v>34.282744726744639</v>
      </c>
      <c r="L43" s="70">
        <v>17.664875988236492</v>
      </c>
      <c r="M43" s="70">
        <v>42.22905924848579</v>
      </c>
      <c r="N43" s="70">
        <v>49.404720681104052</v>
      </c>
      <c r="O43" s="70">
        <v>0</v>
      </c>
      <c r="P43" s="70">
        <v>20.820092943523189</v>
      </c>
      <c r="Q43" s="70">
        <v>45.662266058645315</v>
      </c>
      <c r="R43" s="70">
        <v>19.544812904084427</v>
      </c>
      <c r="S43" s="70">
        <v>22.325154101374832</v>
      </c>
      <c r="T43" s="70">
        <v>30.06384106754674</v>
      </c>
      <c r="U43" s="70">
        <v>28.541198298196118</v>
      </c>
      <c r="V43" s="70">
        <v>31.711584413621775</v>
      </c>
      <c r="W43" s="70">
        <v>15.087654528175308</v>
      </c>
      <c r="X43" s="70">
        <v>11.961501381373868</v>
      </c>
      <c r="Y43" s="70">
        <v>22.059676356436558</v>
      </c>
      <c r="Z43" s="70">
        <v>19.242211726698827</v>
      </c>
      <c r="AA43" s="70">
        <v>43.453226482408304</v>
      </c>
      <c r="AB43" s="70">
        <v>19.637971761921303</v>
      </c>
      <c r="AC43" s="70">
        <v>49.678152960486351</v>
      </c>
      <c r="AD43" s="70">
        <v>33.425955764086709</v>
      </c>
      <c r="AE43" s="70">
        <v>16.59980766056033</v>
      </c>
      <c r="AF43" s="70">
        <v>27.31966713871822</v>
      </c>
      <c r="AG43" s="70">
        <v>0</v>
      </c>
      <c r="AH43" s="70">
        <v>39.924518461644823</v>
      </c>
      <c r="AI43" s="70">
        <v>10.370209342173633</v>
      </c>
      <c r="AJ43" s="70">
        <v>12.012703247506996</v>
      </c>
      <c r="AK43" s="70">
        <v>17.961607410728256</v>
      </c>
      <c r="AL43" s="70">
        <v>16.549282209200467</v>
      </c>
      <c r="AM43" s="69">
        <v>37.870600150520247</v>
      </c>
      <c r="AN43" s="64">
        <v>5.590110927374444</v>
      </c>
      <c r="AO43" s="64">
        <v>5.114815881093608</v>
      </c>
      <c r="AP43" s="64">
        <v>8.7578647165697792</v>
      </c>
      <c r="AQ43" s="64">
        <v>8.3701785016419131E-2</v>
      </c>
      <c r="AR43" s="64">
        <v>0.30442967390640907</v>
      </c>
    </row>
    <row r="44" spans="1:44" s="57" customFormat="1" ht="15.75" customHeight="1" thickBot="1">
      <c r="A44" s="68">
        <v>23</v>
      </c>
      <c r="B44" s="67" t="s">
        <v>129</v>
      </c>
      <c r="C44" s="66">
        <v>14.439485735225988</v>
      </c>
      <c r="D44" s="66">
        <v>10.167921563580302</v>
      </c>
      <c r="E44" s="66">
        <v>0</v>
      </c>
      <c r="F44" s="66">
        <v>0.76422840215260002</v>
      </c>
      <c r="G44" s="66">
        <v>25.239615820137107</v>
      </c>
      <c r="H44" s="66">
        <v>16.516824567554476</v>
      </c>
      <c r="I44" s="66">
        <v>0</v>
      </c>
      <c r="J44" s="66">
        <v>18.576705274253552</v>
      </c>
      <c r="K44" s="66">
        <v>15.816562613455966</v>
      </c>
      <c r="L44" s="66">
        <v>12.531570916357168</v>
      </c>
      <c r="M44" s="66">
        <v>15.693133662986245</v>
      </c>
      <c r="N44" s="66">
        <v>26.669112482195036</v>
      </c>
      <c r="O44" s="66">
        <v>0</v>
      </c>
      <c r="P44" s="66">
        <v>26.77380984912735</v>
      </c>
      <c r="Q44" s="66">
        <v>2.3206747575556199</v>
      </c>
      <c r="R44" s="66">
        <v>5.2675533823482681</v>
      </c>
      <c r="S44" s="66">
        <v>14.289970888621188</v>
      </c>
      <c r="T44" s="66">
        <v>15.826287922943205</v>
      </c>
      <c r="U44" s="66">
        <v>7.8350977604332268</v>
      </c>
      <c r="V44" s="66">
        <v>0</v>
      </c>
      <c r="W44" s="66">
        <v>0</v>
      </c>
      <c r="X44" s="66">
        <v>3.0779157611021351</v>
      </c>
      <c r="Y44" s="66">
        <v>1.3832537888691041</v>
      </c>
      <c r="Z44" s="66">
        <v>6.5362683237576409</v>
      </c>
      <c r="AA44" s="66">
        <v>7.9684110931965213</v>
      </c>
      <c r="AB44" s="66">
        <v>15.981409918828698</v>
      </c>
      <c r="AC44" s="66">
        <v>1.2235099264600302</v>
      </c>
      <c r="AD44" s="66">
        <v>0.5401785353240437</v>
      </c>
      <c r="AE44" s="66">
        <v>-3.7699235901615524</v>
      </c>
      <c r="AF44" s="66">
        <v>17.800030995032333</v>
      </c>
      <c r="AG44" s="66">
        <v>0</v>
      </c>
      <c r="AH44" s="66">
        <v>0</v>
      </c>
      <c r="AI44" s="66">
        <v>0</v>
      </c>
      <c r="AJ44" s="66">
        <v>0</v>
      </c>
      <c r="AK44" s="66">
        <v>8.1474269031827635</v>
      </c>
      <c r="AL44" s="66">
        <v>2.9307433825169986</v>
      </c>
      <c r="AM44" s="65">
        <v>0</v>
      </c>
      <c r="AN44" s="64">
        <v>0</v>
      </c>
      <c r="AO44" s="64">
        <v>0</v>
      </c>
      <c r="AP44" s="64">
        <v>0</v>
      </c>
      <c r="AQ44" s="64">
        <v>0</v>
      </c>
      <c r="AR44" s="64">
        <v>9.4670712241269953E-2</v>
      </c>
    </row>
    <row r="45" spans="1:44" ht="15.75" thickTop="1">
      <c r="P45" s="60"/>
    </row>
    <row r="46" spans="1:44" ht="16.5" customHeight="1">
      <c r="P46" s="60"/>
    </row>
    <row r="47" spans="1:44">
      <c r="P47" s="60"/>
    </row>
    <row r="48" spans="1:44">
      <c r="C48" s="61"/>
      <c r="D48" s="61"/>
      <c r="E48" s="61"/>
      <c r="F48" s="61"/>
      <c r="G48" s="61"/>
      <c r="H48" s="61"/>
      <c r="I48" s="62"/>
      <c r="J48" s="61"/>
      <c r="K48" s="61"/>
      <c r="L48" s="62"/>
      <c r="M48" s="61"/>
      <c r="N48" s="61"/>
      <c r="O48" s="61"/>
      <c r="P48" s="63"/>
      <c r="Q48" s="61"/>
      <c r="R48" s="61"/>
      <c r="S48" s="61"/>
      <c r="T48" s="61"/>
      <c r="U48" s="61"/>
      <c r="V48" s="61"/>
      <c r="W48" s="61"/>
      <c r="X48" s="61"/>
      <c r="Y48" s="61"/>
      <c r="Z48" s="62"/>
      <c r="AA48" s="61"/>
      <c r="AB48" s="61"/>
      <c r="AC48" s="61"/>
      <c r="AD48" s="61"/>
      <c r="AE48" s="61"/>
      <c r="AF48" s="61"/>
      <c r="AG48" s="61"/>
      <c r="AH48" s="61"/>
    </row>
    <row r="49" spans="3:34">
      <c r="C49" s="61"/>
      <c r="D49" s="61"/>
      <c r="E49" s="61"/>
      <c r="F49" s="61"/>
      <c r="G49" s="61"/>
      <c r="H49" s="61"/>
      <c r="I49" s="62"/>
      <c r="J49" s="61"/>
      <c r="K49" s="61"/>
      <c r="L49" s="62"/>
      <c r="M49" s="61"/>
      <c r="N49" s="61"/>
      <c r="O49" s="61"/>
      <c r="P49" s="63"/>
      <c r="Q49" s="61"/>
      <c r="R49" s="61"/>
      <c r="S49" s="61"/>
      <c r="T49" s="61"/>
      <c r="U49" s="61"/>
      <c r="V49" s="61"/>
      <c r="W49" s="61"/>
      <c r="X49" s="61"/>
      <c r="Y49" s="61"/>
      <c r="Z49" s="62"/>
      <c r="AA49" s="61"/>
      <c r="AB49" s="61"/>
      <c r="AC49" s="61"/>
      <c r="AD49" s="61"/>
      <c r="AE49" s="61"/>
      <c r="AF49" s="61"/>
      <c r="AG49" s="61"/>
      <c r="AH49" s="61"/>
    </row>
    <row r="50" spans="3:34">
      <c r="C50" s="61"/>
      <c r="D50" s="61"/>
      <c r="E50" s="61"/>
      <c r="F50" s="61"/>
      <c r="G50" s="61"/>
      <c r="H50" s="61"/>
      <c r="I50" s="62"/>
      <c r="J50" s="61"/>
      <c r="K50" s="61"/>
      <c r="L50" s="62"/>
      <c r="M50" s="61"/>
      <c r="N50" s="61"/>
      <c r="O50" s="61"/>
      <c r="P50" s="63"/>
      <c r="Q50" s="61"/>
      <c r="R50" s="61"/>
      <c r="S50" s="61"/>
      <c r="T50" s="61"/>
      <c r="U50" s="61"/>
      <c r="V50" s="61"/>
      <c r="W50" s="61"/>
      <c r="X50" s="61"/>
      <c r="Y50" s="61"/>
      <c r="Z50" s="62"/>
      <c r="AA50" s="61"/>
      <c r="AB50" s="61"/>
      <c r="AC50" s="61"/>
      <c r="AD50" s="61"/>
      <c r="AE50" s="61"/>
      <c r="AF50" s="61"/>
      <c r="AG50" s="61"/>
      <c r="AH50" s="61"/>
    </row>
    <row r="51" spans="3:34">
      <c r="P51" s="60"/>
    </row>
    <row r="52" spans="3:34">
      <c r="P52" s="60"/>
    </row>
    <row r="53" spans="3:34">
      <c r="P53" s="60"/>
    </row>
    <row r="54" spans="3:34">
      <c r="P54" s="60"/>
    </row>
    <row r="55" spans="3:34">
      <c r="P55" s="60"/>
    </row>
    <row r="56" spans="3:34">
      <c r="P56" s="58"/>
    </row>
    <row r="57" spans="3:34">
      <c r="P57" s="58"/>
    </row>
    <row r="58" spans="3:34">
      <c r="P58" s="58"/>
    </row>
    <row r="59" spans="3:34">
      <c r="P59" s="58"/>
    </row>
    <row r="60" spans="3:34">
      <c r="P60" s="58"/>
    </row>
    <row r="61" spans="3:34">
      <c r="P61" s="58"/>
    </row>
    <row r="62" spans="3:34">
      <c r="P62" s="58"/>
    </row>
    <row r="63" spans="3:34">
      <c r="P63" s="58"/>
    </row>
    <row r="64" spans="3:34">
      <c r="P64" s="58"/>
    </row>
    <row r="65" spans="14:16" s="56" customFormat="1">
      <c r="P65" s="58"/>
    </row>
    <row r="66" spans="14:16" s="56" customFormat="1">
      <c r="P66" s="58"/>
    </row>
    <row r="67" spans="14:16" s="56" customFormat="1">
      <c r="P67" s="58"/>
    </row>
    <row r="68" spans="14:16" s="56" customFormat="1">
      <c r="P68" s="58"/>
    </row>
    <row r="69" spans="14:16" s="56" customFormat="1">
      <c r="P69" s="58"/>
    </row>
    <row r="70" spans="14:16" s="56" customFormat="1">
      <c r="P70" s="58"/>
    </row>
    <row r="71" spans="14:16" s="56" customFormat="1">
      <c r="N71" s="59"/>
      <c r="P71" s="58"/>
    </row>
    <row r="72" spans="14:16" s="56" customFormat="1">
      <c r="P72" s="58"/>
    </row>
    <row r="73" spans="14:16" s="56" customFormat="1">
      <c r="P73" s="58"/>
    </row>
    <row r="74" spans="14:16" s="56" customFormat="1">
      <c r="P74" s="58"/>
    </row>
    <row r="75" spans="14:16" s="56" customFormat="1">
      <c r="P75" s="58"/>
    </row>
    <row r="76" spans="14:16" s="56" customFormat="1">
      <c r="P76" s="58"/>
    </row>
    <row r="77" spans="14:16" s="56" customFormat="1">
      <c r="P77" s="58"/>
    </row>
    <row r="78" spans="14:16" s="56" customFormat="1">
      <c r="P78" s="58"/>
    </row>
    <row r="79" spans="14:16" s="56" customFormat="1">
      <c r="P79" s="58"/>
    </row>
    <row r="80" spans="14:16" s="56" customFormat="1">
      <c r="P80" s="58"/>
    </row>
    <row r="81" spans="16:16" s="56" customFormat="1">
      <c r="P81" s="58"/>
    </row>
    <row r="82" spans="16:16" s="56" customFormat="1">
      <c r="P82" s="58"/>
    </row>
    <row r="83" spans="16:16" s="56" customFormat="1">
      <c r="P83" s="58"/>
    </row>
    <row r="84" spans="16:16" s="56" customFormat="1">
      <c r="P84" s="58"/>
    </row>
    <row r="85" spans="16:16" s="56" customFormat="1">
      <c r="P85" s="58"/>
    </row>
    <row r="86" spans="16:16" s="56" customFormat="1">
      <c r="P86" s="58"/>
    </row>
    <row r="87" spans="16:16" s="56" customFormat="1">
      <c r="P87" s="58"/>
    </row>
    <row r="88" spans="16:16" s="56" customFormat="1">
      <c r="P88" s="58"/>
    </row>
    <row r="89" spans="16:16" s="56" customFormat="1">
      <c r="P89" s="58"/>
    </row>
    <row r="90" spans="16:16" s="56" customFormat="1">
      <c r="P90" s="58"/>
    </row>
    <row r="91" spans="16:16" s="56" customFormat="1">
      <c r="P91" s="58"/>
    </row>
    <row r="92" spans="16:16" s="56" customFormat="1">
      <c r="P92" s="58"/>
    </row>
    <row r="93" spans="16:16" s="56" customFormat="1">
      <c r="P93" s="58"/>
    </row>
    <row r="94" spans="16:16" s="56" customFormat="1">
      <c r="P94" s="58"/>
    </row>
    <row r="95" spans="16:16" s="56" customFormat="1">
      <c r="P95" s="58"/>
    </row>
    <row r="96" spans="16:16" s="56" customFormat="1">
      <c r="P96" s="58"/>
    </row>
    <row r="97" spans="16:16" s="56" customFormat="1">
      <c r="P97" s="58"/>
    </row>
    <row r="98" spans="16:16" s="56" customFormat="1">
      <c r="P98" s="58"/>
    </row>
    <row r="99" spans="16:16" s="56" customFormat="1">
      <c r="P99" s="58"/>
    </row>
    <row r="100" spans="16:16" s="56" customFormat="1">
      <c r="P100" s="58"/>
    </row>
    <row r="101" spans="16:16" s="56" customFormat="1">
      <c r="P101" s="60"/>
    </row>
    <row r="102" spans="16:16" s="56" customFormat="1">
      <c r="P102" s="60"/>
    </row>
    <row r="103" spans="16:16" s="56" customFormat="1">
      <c r="P103" s="60"/>
    </row>
    <row r="104" spans="16:16" s="56" customFormat="1">
      <c r="P104" s="60"/>
    </row>
    <row r="105" spans="16:16" s="56" customFormat="1">
      <c r="P105" s="60"/>
    </row>
    <row r="106" spans="16:16" s="56" customFormat="1">
      <c r="P106" s="60"/>
    </row>
    <row r="107" spans="16:16" s="56" customFormat="1">
      <c r="P107" s="60"/>
    </row>
    <row r="108" spans="16:16" s="56" customFormat="1">
      <c r="P108" s="60"/>
    </row>
    <row r="109" spans="16:16" s="56" customFormat="1">
      <c r="P109" s="60"/>
    </row>
    <row r="110" spans="16:16" s="56" customFormat="1">
      <c r="P110" s="60"/>
    </row>
    <row r="111" spans="16:16" s="56" customFormat="1">
      <c r="P111" s="60"/>
    </row>
    <row r="112" spans="16:16" s="56" customFormat="1">
      <c r="P112" s="60"/>
    </row>
    <row r="113" spans="16:16" s="56" customFormat="1">
      <c r="P113" s="60"/>
    </row>
    <row r="114" spans="16:16" s="56" customFormat="1">
      <c r="P114" s="60"/>
    </row>
    <row r="115" spans="16:16" s="56" customFormat="1">
      <c r="P115" s="60"/>
    </row>
    <row r="116" spans="16:16" s="56" customFormat="1">
      <c r="P116" s="60"/>
    </row>
    <row r="117" spans="16:16" s="56" customFormat="1">
      <c r="P117" s="60"/>
    </row>
    <row r="118" spans="16:16" s="56" customFormat="1">
      <c r="P118" s="60"/>
    </row>
    <row r="119" spans="16:16" s="56" customFormat="1">
      <c r="P119" s="60"/>
    </row>
    <row r="120" spans="16:16" s="56" customFormat="1">
      <c r="P120" s="60"/>
    </row>
    <row r="121" spans="16:16" s="56" customFormat="1">
      <c r="P121" s="60"/>
    </row>
    <row r="122" spans="16:16" s="56" customFormat="1">
      <c r="P122" s="60"/>
    </row>
    <row r="123" spans="16:16" s="56" customFormat="1">
      <c r="P123" s="60"/>
    </row>
    <row r="124" spans="16:16" s="56" customFormat="1">
      <c r="P124" s="60"/>
    </row>
    <row r="125" spans="16:16" s="56" customFormat="1">
      <c r="P125" s="60"/>
    </row>
    <row r="126" spans="16:16" s="56" customFormat="1">
      <c r="P126" s="60"/>
    </row>
    <row r="127" spans="16:16" s="56" customFormat="1">
      <c r="P127" s="60"/>
    </row>
    <row r="128" spans="16:16" s="56" customFormat="1">
      <c r="P128" s="60"/>
    </row>
    <row r="129" spans="16:16" s="56" customFormat="1">
      <c r="P129" s="60"/>
    </row>
    <row r="130" spans="16:16" s="56" customFormat="1">
      <c r="P130" s="60"/>
    </row>
    <row r="131" spans="16:16" s="56" customFormat="1">
      <c r="P131" s="60"/>
    </row>
    <row r="132" spans="16:16" s="56" customFormat="1">
      <c r="P132" s="60"/>
    </row>
    <row r="133" spans="16:16" s="56" customFormat="1">
      <c r="P133" s="60"/>
    </row>
    <row r="134" spans="16:16" s="56" customFormat="1">
      <c r="P134" s="60"/>
    </row>
    <row r="135" spans="16:16" s="56" customFormat="1">
      <c r="P135" s="60"/>
    </row>
    <row r="136" spans="16:16" s="56" customFormat="1">
      <c r="P136" s="60"/>
    </row>
    <row r="137" spans="16:16" s="56" customFormat="1">
      <c r="P137" s="60"/>
    </row>
    <row r="138" spans="16:16" s="56" customFormat="1">
      <c r="P138" s="60"/>
    </row>
    <row r="139" spans="16:16" s="56" customFormat="1">
      <c r="P139" s="60"/>
    </row>
    <row r="140" spans="16:16" s="56" customFormat="1">
      <c r="P140" s="60"/>
    </row>
    <row r="141" spans="16:16" s="56" customFormat="1">
      <c r="P141" s="60"/>
    </row>
    <row r="142" spans="16:16" s="56" customFormat="1">
      <c r="P142" s="60"/>
    </row>
    <row r="143" spans="16:16" s="56" customFormat="1">
      <c r="P143" s="60"/>
    </row>
    <row r="144" spans="16:16" s="56" customFormat="1">
      <c r="P144" s="60"/>
    </row>
    <row r="145" spans="16:16" s="56" customFormat="1">
      <c r="P145" s="60"/>
    </row>
    <row r="146" spans="16:16" s="56" customFormat="1">
      <c r="P146" s="60"/>
    </row>
    <row r="147" spans="16:16" s="56" customFormat="1">
      <c r="P147" s="60"/>
    </row>
    <row r="148" spans="16:16" s="56" customFormat="1">
      <c r="P148" s="60"/>
    </row>
    <row r="149" spans="16:16" s="56" customFormat="1">
      <c r="P149" s="60"/>
    </row>
    <row r="150" spans="16:16" s="56" customFormat="1">
      <c r="P150" s="60"/>
    </row>
    <row r="151" spans="16:16" s="56" customFormat="1">
      <c r="P151" s="60"/>
    </row>
    <row r="152" spans="16:16" s="56" customFormat="1">
      <c r="P152" s="60"/>
    </row>
    <row r="153" spans="16:16" s="56" customFormat="1">
      <c r="P153" s="60"/>
    </row>
    <row r="154" spans="16:16" s="56" customFormat="1">
      <c r="P154" s="60"/>
    </row>
    <row r="155" spans="16:16" s="56" customFormat="1">
      <c r="P155" s="60"/>
    </row>
    <row r="156" spans="16:16" s="56" customFormat="1">
      <c r="P156" s="60"/>
    </row>
    <row r="157" spans="16:16" s="56" customFormat="1">
      <c r="P157" s="60"/>
    </row>
    <row r="158" spans="16:16" s="56" customFormat="1">
      <c r="P158" s="60"/>
    </row>
    <row r="159" spans="16:16" s="56" customFormat="1">
      <c r="P159" s="60"/>
    </row>
    <row r="160" spans="16:16" s="56" customFormat="1">
      <c r="P160" s="60"/>
    </row>
    <row r="161" spans="16:16" s="56" customFormat="1">
      <c r="P161" s="60"/>
    </row>
    <row r="162" spans="16:16" s="56" customFormat="1">
      <c r="P162" s="60"/>
    </row>
    <row r="163" spans="16:16" s="56" customFormat="1">
      <c r="P163" s="60"/>
    </row>
    <row r="164" spans="16:16" s="56" customFormat="1">
      <c r="P164" s="60"/>
    </row>
    <row r="165" spans="16:16" s="56" customFormat="1">
      <c r="P165" s="60"/>
    </row>
    <row r="166" spans="16:16" s="56" customFormat="1">
      <c r="P166" s="60"/>
    </row>
    <row r="167" spans="16:16" s="56" customFormat="1">
      <c r="P167" s="60"/>
    </row>
    <row r="168" spans="16:16" s="56" customFormat="1">
      <c r="P168" s="60"/>
    </row>
    <row r="169" spans="16:16" s="56" customFormat="1">
      <c r="P169" s="60"/>
    </row>
    <row r="170" spans="16:16" s="56" customFormat="1">
      <c r="P170" s="60"/>
    </row>
    <row r="171" spans="16:16" s="56" customFormat="1">
      <c r="P171" s="60"/>
    </row>
    <row r="172" spans="16:16" s="56" customFormat="1">
      <c r="P172" s="60"/>
    </row>
    <row r="173" spans="16:16" s="56" customFormat="1">
      <c r="P173" s="60"/>
    </row>
    <row r="174" spans="16:16" s="56" customFormat="1">
      <c r="P174" s="60"/>
    </row>
    <row r="175" spans="16:16" s="56" customFormat="1">
      <c r="P175" s="60"/>
    </row>
    <row r="176" spans="16:16" s="56" customFormat="1">
      <c r="P176" s="60"/>
    </row>
    <row r="177" spans="16:16" s="56" customFormat="1">
      <c r="P177" s="60"/>
    </row>
    <row r="178" spans="16:16" s="56" customFormat="1">
      <c r="P178" s="60"/>
    </row>
    <row r="179" spans="16:16" s="56" customFormat="1">
      <c r="P179" s="60"/>
    </row>
    <row r="180" spans="16:16" s="56" customFormat="1">
      <c r="P180" s="58"/>
    </row>
    <row r="181" spans="16:16" s="56" customFormat="1">
      <c r="P181" s="58"/>
    </row>
    <row r="182" spans="16:16" s="56" customFormat="1">
      <c r="P182" s="58"/>
    </row>
    <row r="183" spans="16:16" s="56" customFormat="1">
      <c r="P183" s="58"/>
    </row>
    <row r="184" spans="16:16" s="56" customFormat="1">
      <c r="P184" s="58"/>
    </row>
    <row r="185" spans="16:16" s="56" customFormat="1">
      <c r="P185" s="58"/>
    </row>
    <row r="186" spans="16:16" s="56" customFormat="1">
      <c r="P186" s="58"/>
    </row>
    <row r="187" spans="16:16" s="56" customFormat="1">
      <c r="P187" s="58"/>
    </row>
    <row r="188" spans="16:16" s="56" customFormat="1">
      <c r="P188" s="58"/>
    </row>
    <row r="189" spans="16:16" s="56" customFormat="1">
      <c r="P189" s="58"/>
    </row>
    <row r="190" spans="16:16" s="56" customFormat="1">
      <c r="P190" s="58"/>
    </row>
    <row r="191" spans="16:16" s="56" customFormat="1">
      <c r="P191" s="58"/>
    </row>
    <row r="192" spans="16:16" s="56" customFormat="1">
      <c r="P192" s="58"/>
    </row>
    <row r="193" spans="14:16" s="56" customFormat="1">
      <c r="P193" s="58"/>
    </row>
    <row r="194" spans="14:16" s="56" customFormat="1">
      <c r="P194" s="58"/>
    </row>
    <row r="195" spans="14:16" s="56" customFormat="1">
      <c r="P195" s="58"/>
    </row>
    <row r="196" spans="14:16" s="56" customFormat="1">
      <c r="P196" s="58"/>
    </row>
    <row r="197" spans="14:16" s="56" customFormat="1">
      <c r="P197" s="58"/>
    </row>
    <row r="198" spans="14:16" s="56" customFormat="1">
      <c r="P198" s="58"/>
    </row>
    <row r="199" spans="14:16" s="56" customFormat="1">
      <c r="P199" s="58"/>
    </row>
    <row r="200" spans="14:16" s="56" customFormat="1">
      <c r="P200" s="58"/>
    </row>
    <row r="201" spans="14:16" s="56" customFormat="1">
      <c r="P201" s="58"/>
    </row>
    <row r="202" spans="14:16" s="56" customFormat="1">
      <c r="P202" s="58"/>
    </row>
    <row r="203" spans="14:16" s="56" customFormat="1">
      <c r="P203" s="58"/>
    </row>
    <row r="204" spans="14:16" s="56" customFormat="1">
      <c r="P204" s="58"/>
    </row>
    <row r="205" spans="14:16" s="56" customFormat="1">
      <c r="P205" s="58"/>
    </row>
    <row r="206" spans="14:16" s="56" customFormat="1">
      <c r="P206" s="58"/>
    </row>
    <row r="207" spans="14:16" s="56" customFormat="1">
      <c r="N207" s="59"/>
      <c r="P207" s="58"/>
    </row>
    <row r="208" spans="14:16" s="56" customFormat="1">
      <c r="P208" s="58"/>
    </row>
    <row r="209" spans="16:16" s="56" customFormat="1">
      <c r="P209" s="58"/>
    </row>
    <row r="210" spans="16:16" s="56" customFormat="1">
      <c r="P210" s="58"/>
    </row>
    <row r="211" spans="16:16" s="56" customFormat="1">
      <c r="P211" s="58"/>
    </row>
    <row r="212" spans="16:16" s="56" customFormat="1">
      <c r="P212" s="58"/>
    </row>
    <row r="213" spans="16:16" s="56" customFormat="1">
      <c r="P213" s="58"/>
    </row>
    <row r="214" spans="16:16" s="56" customFormat="1">
      <c r="P214" s="58"/>
    </row>
    <row r="215" spans="16:16" s="56" customFormat="1">
      <c r="P215" s="58"/>
    </row>
    <row r="216" spans="16:16" s="56" customFormat="1">
      <c r="P216" s="58"/>
    </row>
    <row r="217" spans="16:16" s="56" customFormat="1">
      <c r="P217" s="58"/>
    </row>
    <row r="218" spans="16:16" s="56" customFormat="1">
      <c r="P218" s="58"/>
    </row>
    <row r="219" spans="16:16" s="56" customFormat="1">
      <c r="P219" s="58"/>
    </row>
    <row r="220" spans="16:16" s="56" customFormat="1">
      <c r="P220" s="58"/>
    </row>
    <row r="221" spans="16:16" s="56" customFormat="1">
      <c r="P221" s="58"/>
    </row>
    <row r="222" spans="16:16" s="56" customFormat="1">
      <c r="P222" s="58"/>
    </row>
    <row r="223" spans="16:16" s="56" customFormat="1">
      <c r="P223" s="58"/>
    </row>
    <row r="224" spans="16:16" s="56" customFormat="1">
      <c r="P224" s="58"/>
    </row>
    <row r="225" spans="16:16" s="56" customFormat="1">
      <c r="P225" s="58"/>
    </row>
    <row r="226" spans="16:16" s="56" customFormat="1">
      <c r="P226" s="58"/>
    </row>
    <row r="227" spans="16:16" s="56" customFormat="1">
      <c r="P227" s="58"/>
    </row>
    <row r="228" spans="16:16" s="56" customFormat="1">
      <c r="P228" s="58"/>
    </row>
    <row r="229" spans="16:16" s="56" customFormat="1">
      <c r="P229" s="58"/>
    </row>
    <row r="230" spans="16:16" s="56" customFormat="1">
      <c r="P230" s="58"/>
    </row>
    <row r="231" spans="16:16" s="56" customFormat="1">
      <c r="P231" s="58"/>
    </row>
    <row r="232" spans="16:16" s="56" customFormat="1">
      <c r="P232" s="58"/>
    </row>
    <row r="233" spans="16:16" s="56" customFormat="1">
      <c r="P233" s="58"/>
    </row>
    <row r="234" spans="16:16" s="56" customFormat="1">
      <c r="P234" s="58"/>
    </row>
    <row r="235" spans="16:16" s="56" customFormat="1">
      <c r="P235" s="58"/>
    </row>
    <row r="236" spans="16:16" s="56" customFormat="1">
      <c r="P236" s="58"/>
    </row>
  </sheetData>
  <mergeCells count="33">
    <mergeCell ref="AR7:AR8"/>
    <mergeCell ref="Q7:Q8"/>
    <mergeCell ref="R7:R8"/>
    <mergeCell ref="AJ7:AJ8"/>
    <mergeCell ref="AK7:AK8"/>
    <mergeCell ref="AL7:AL8"/>
    <mergeCell ref="AH7:AH8"/>
    <mergeCell ref="AP7:AP8"/>
    <mergeCell ref="AQ7:AQ8"/>
    <mergeCell ref="AI7:AI8"/>
    <mergeCell ref="AE7:AE8"/>
    <mergeCell ref="AN7:AN8"/>
    <mergeCell ref="AO7:AO8"/>
    <mergeCell ref="F7:F8"/>
    <mergeCell ref="O7:O8"/>
    <mergeCell ref="P7:P8"/>
    <mergeCell ref="AM7:AM8"/>
    <mergeCell ref="M7:M8"/>
    <mergeCell ref="U7:U8"/>
    <mergeCell ref="T7:T8"/>
    <mergeCell ref="N7:N8"/>
    <mergeCell ref="J7:J8"/>
    <mergeCell ref="L7:L8"/>
    <mergeCell ref="S7:S8"/>
    <mergeCell ref="A6:A8"/>
    <mergeCell ref="B7:B8"/>
    <mergeCell ref="K7:K8"/>
    <mergeCell ref="G7:G8"/>
    <mergeCell ref="H7:H8"/>
    <mergeCell ref="I7:I8"/>
    <mergeCell ref="E7:E8"/>
    <mergeCell ref="C7:C8"/>
    <mergeCell ref="D7:D8"/>
  </mergeCells>
  <pageMargins left="0.28999999999999998" right="0" top="0.28999999999999998" bottom="0.25" header="0.18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&amp; Usages To IT Copy</vt:lpstr>
      <vt:lpstr>Progress (IT)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2016-06-27T09:54:13Z</dcterms:modified>
</cp:coreProperties>
</file>