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Sources &amp; Uses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K79" i="1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CK78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CK77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CK76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CK75"/>
  <c r="CJ75"/>
  <c r="CI75"/>
  <c r="CH75"/>
  <c r="CG75"/>
  <c r="CF75"/>
  <c r="CE75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CL75" s="1"/>
  <c r="CK74"/>
  <c r="CJ74"/>
  <c r="CI74"/>
  <c r="CH74"/>
  <c r="CG74"/>
  <c r="CF74"/>
  <c r="CE74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CK73"/>
  <c r="CJ73"/>
  <c r="CI73"/>
  <c r="CH73"/>
  <c r="CG73"/>
  <c r="CF73"/>
  <c r="CE73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CK72"/>
  <c r="CJ72"/>
  <c r="CI72"/>
  <c r="CH72"/>
  <c r="CG72"/>
  <c r="CF72"/>
  <c r="CE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CK71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CL71" s="1"/>
  <c r="CK70"/>
  <c r="CJ70"/>
  <c r="CI70"/>
  <c r="CH70"/>
  <c r="CG70"/>
  <c r="CF70"/>
  <c r="CE70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CK69"/>
  <c r="CJ69"/>
  <c r="CI69"/>
  <c r="CH69"/>
  <c r="CG69"/>
  <c r="CG67" s="1"/>
  <c r="CF69"/>
  <c r="CE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M67" s="1"/>
  <c r="BL69"/>
  <c r="BK69"/>
  <c r="BJ69"/>
  <c r="BI69"/>
  <c r="BH69"/>
  <c r="BG69"/>
  <c r="BF69"/>
  <c r="BE69"/>
  <c r="BD69"/>
  <c r="BC69"/>
  <c r="BB69"/>
  <c r="BA69"/>
  <c r="BA67" s="1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G67" s="1"/>
  <c r="AF69"/>
  <c r="AE69"/>
  <c r="AD69"/>
  <c r="AC69"/>
  <c r="AB69"/>
  <c r="AA69"/>
  <c r="Z69"/>
  <c r="Y69"/>
  <c r="X69"/>
  <c r="W69"/>
  <c r="V69"/>
  <c r="U69"/>
  <c r="U67" s="1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CK68"/>
  <c r="CK67" s="1"/>
  <c r="CJ68"/>
  <c r="CJ67" s="1"/>
  <c r="CI68"/>
  <c r="CI67" s="1"/>
  <c r="CH68"/>
  <c r="CG68"/>
  <c r="CF68"/>
  <c r="CF67" s="1"/>
  <c r="CE68"/>
  <c r="CD68"/>
  <c r="CC68"/>
  <c r="CB68"/>
  <c r="CB67" s="1"/>
  <c r="CA68"/>
  <c r="CA67" s="1"/>
  <c r="BZ68"/>
  <c r="BY68"/>
  <c r="BY67" s="1"/>
  <c r="BX68"/>
  <c r="BX67" s="1"/>
  <c r="BW68"/>
  <c r="BW67" s="1"/>
  <c r="BV68"/>
  <c r="BU68"/>
  <c r="BT68"/>
  <c r="BT67" s="1"/>
  <c r="BS68"/>
  <c r="BS67" s="1"/>
  <c r="BR68"/>
  <c r="BQ68"/>
  <c r="BP68"/>
  <c r="BP67" s="1"/>
  <c r="BO68"/>
  <c r="BO67" s="1"/>
  <c r="BN68"/>
  <c r="BM68"/>
  <c r="BL68"/>
  <c r="BL67" s="1"/>
  <c r="BK68"/>
  <c r="BK67" s="1"/>
  <c r="BJ68"/>
  <c r="BI68"/>
  <c r="BH68"/>
  <c r="BH67" s="1"/>
  <c r="BG68"/>
  <c r="BF68"/>
  <c r="BE68"/>
  <c r="BE67" s="1"/>
  <c r="BD68"/>
  <c r="BD67" s="1"/>
  <c r="BC68"/>
  <c r="BC67" s="1"/>
  <c r="BB68"/>
  <c r="BA68"/>
  <c r="AZ68"/>
  <c r="AZ67" s="1"/>
  <c r="AY68"/>
  <c r="AX68"/>
  <c r="AW68"/>
  <c r="AV68"/>
  <c r="AV67" s="1"/>
  <c r="AU68"/>
  <c r="AU67" s="1"/>
  <c r="AT68"/>
  <c r="AS68"/>
  <c r="AS67" s="1"/>
  <c r="AR68"/>
  <c r="AR67" s="1"/>
  <c r="AQ68"/>
  <c r="AQ67" s="1"/>
  <c r="AP68"/>
  <c r="AO68"/>
  <c r="AN68"/>
  <c r="AN67" s="1"/>
  <c r="AM68"/>
  <c r="AM67" s="1"/>
  <c r="AL68"/>
  <c r="AK68"/>
  <c r="AJ68"/>
  <c r="AJ67" s="1"/>
  <c r="AI68"/>
  <c r="AI67" s="1"/>
  <c r="AH68"/>
  <c r="AG68"/>
  <c r="AF68"/>
  <c r="AF67" s="1"/>
  <c r="AE68"/>
  <c r="AE67" s="1"/>
  <c r="AD68"/>
  <c r="AC68"/>
  <c r="AB68"/>
  <c r="AB67" s="1"/>
  <c r="AA68"/>
  <c r="Z68"/>
  <c r="Y68"/>
  <c r="Y67" s="1"/>
  <c r="X68"/>
  <c r="X67" s="1"/>
  <c r="W68"/>
  <c r="W67" s="1"/>
  <c r="V68"/>
  <c r="U68"/>
  <c r="T68"/>
  <c r="T67" s="1"/>
  <c r="S68"/>
  <c r="R68"/>
  <c r="Q68"/>
  <c r="P68"/>
  <c r="P67" s="1"/>
  <c r="O68"/>
  <c r="O67" s="1"/>
  <c r="N68"/>
  <c r="M68"/>
  <c r="M67" s="1"/>
  <c r="L68"/>
  <c r="L67" s="1"/>
  <c r="K68"/>
  <c r="K67" s="1"/>
  <c r="J68"/>
  <c r="I68"/>
  <c r="H68"/>
  <c r="H67" s="1"/>
  <c r="G68"/>
  <c r="G67" s="1"/>
  <c r="F68"/>
  <c r="E68"/>
  <c r="D68"/>
  <c r="D67" s="1"/>
  <c r="C68"/>
  <c r="C67" s="1"/>
  <c r="CE67"/>
  <c r="CC67"/>
  <c r="BU67"/>
  <c r="BQ67"/>
  <c r="BI67"/>
  <c r="BG67"/>
  <c r="AY67"/>
  <c r="AW67"/>
  <c r="AO67"/>
  <c r="AK67"/>
  <c r="AC67"/>
  <c r="AA67"/>
  <c r="S67"/>
  <c r="Q67"/>
  <c r="I67"/>
  <c r="E67"/>
  <c r="CK66"/>
  <c r="CJ66"/>
  <c r="CI66"/>
  <c r="CH66"/>
  <c r="CG66"/>
  <c r="CF66"/>
  <c r="CE66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CK65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CK64"/>
  <c r="CJ64"/>
  <c r="CI64"/>
  <c r="CH64"/>
  <c r="CG64"/>
  <c r="CF64"/>
  <c r="CE64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CK62"/>
  <c r="CJ62"/>
  <c r="CI62"/>
  <c r="CH62"/>
  <c r="CG62"/>
  <c r="CF62"/>
  <c r="CF60" s="1"/>
  <c r="CE62"/>
  <c r="CD62"/>
  <c r="CC62"/>
  <c r="CB62"/>
  <c r="CA62"/>
  <c r="BZ62"/>
  <c r="BY62"/>
  <c r="BX62"/>
  <c r="BX60" s="1"/>
  <c r="BW62"/>
  <c r="BV62"/>
  <c r="BU62"/>
  <c r="BT62"/>
  <c r="BT60" s="1"/>
  <c r="BS62"/>
  <c r="BR62"/>
  <c r="BQ62"/>
  <c r="BP62"/>
  <c r="BO62"/>
  <c r="BN62"/>
  <c r="BM62"/>
  <c r="BL62"/>
  <c r="BL60" s="1"/>
  <c r="BK62"/>
  <c r="BJ62"/>
  <c r="BI62"/>
  <c r="BH62"/>
  <c r="BG62"/>
  <c r="BF62"/>
  <c r="BE62"/>
  <c r="BD62"/>
  <c r="BC62"/>
  <c r="BB62"/>
  <c r="BA62"/>
  <c r="AZ62"/>
  <c r="AZ60" s="1"/>
  <c r="AY62"/>
  <c r="AX62"/>
  <c r="AW62"/>
  <c r="AV62"/>
  <c r="AU62"/>
  <c r="AT62"/>
  <c r="AS62"/>
  <c r="AR62"/>
  <c r="AR60" s="1"/>
  <c r="AQ62"/>
  <c r="AP62"/>
  <c r="AO62"/>
  <c r="AN62"/>
  <c r="AN60" s="1"/>
  <c r="AM62"/>
  <c r="AL62"/>
  <c r="AK62"/>
  <c r="AJ62"/>
  <c r="AI62"/>
  <c r="AH62"/>
  <c r="AG62"/>
  <c r="AF62"/>
  <c r="AF60" s="1"/>
  <c r="AE62"/>
  <c r="AD62"/>
  <c r="AC62"/>
  <c r="AB62"/>
  <c r="AA62"/>
  <c r="Z62"/>
  <c r="Y62"/>
  <c r="X62"/>
  <c r="W62"/>
  <c r="V62"/>
  <c r="U62"/>
  <c r="T62"/>
  <c r="T60" s="1"/>
  <c r="S62"/>
  <c r="R62"/>
  <c r="Q62"/>
  <c r="P62"/>
  <c r="O62"/>
  <c r="N62"/>
  <c r="M62"/>
  <c r="L62"/>
  <c r="L60" s="1"/>
  <c r="K62"/>
  <c r="J62"/>
  <c r="I62"/>
  <c r="H62"/>
  <c r="H60" s="1"/>
  <c r="G62"/>
  <c r="F62"/>
  <c r="E62"/>
  <c r="D62"/>
  <c r="C62"/>
  <c r="CK61"/>
  <c r="CJ61"/>
  <c r="CI61"/>
  <c r="CH61"/>
  <c r="CH60" s="1"/>
  <c r="CG61"/>
  <c r="CF61"/>
  <c r="CE61"/>
  <c r="CD61"/>
  <c r="CD60" s="1"/>
  <c r="CC61"/>
  <c r="CB61"/>
  <c r="CA61"/>
  <c r="BZ61"/>
  <c r="BY61"/>
  <c r="BX61"/>
  <c r="BW61"/>
  <c r="BV61"/>
  <c r="BV60" s="1"/>
  <c r="BU61"/>
  <c r="BT61"/>
  <c r="BS61"/>
  <c r="BR61"/>
  <c r="BQ61"/>
  <c r="BP61"/>
  <c r="BO61"/>
  <c r="BN61"/>
  <c r="BN60" s="1"/>
  <c r="BM61"/>
  <c r="BL61"/>
  <c r="BK61"/>
  <c r="BJ61"/>
  <c r="BJ60" s="1"/>
  <c r="BI61"/>
  <c r="BH61"/>
  <c r="BG61"/>
  <c r="BF61"/>
  <c r="BF60" s="1"/>
  <c r="BE61"/>
  <c r="BD61"/>
  <c r="BC61"/>
  <c r="BB61"/>
  <c r="BB60" s="1"/>
  <c r="BA61"/>
  <c r="AZ61"/>
  <c r="AY61"/>
  <c r="AX61"/>
  <c r="AX60" s="1"/>
  <c r="AW61"/>
  <c r="AV61"/>
  <c r="AU61"/>
  <c r="AT61"/>
  <c r="AS61"/>
  <c r="AR61"/>
  <c r="AQ61"/>
  <c r="AP61"/>
  <c r="AP60" s="1"/>
  <c r="AO61"/>
  <c r="AN61"/>
  <c r="AM61"/>
  <c r="AL61"/>
  <c r="AK61"/>
  <c r="AJ61"/>
  <c r="AI61"/>
  <c r="AH61"/>
  <c r="AH60" s="1"/>
  <c r="AG61"/>
  <c r="AF61"/>
  <c r="AE61"/>
  <c r="AD61"/>
  <c r="AD60" s="1"/>
  <c r="AC61"/>
  <c r="AB61"/>
  <c r="AA61"/>
  <c r="Z61"/>
  <c r="Z60" s="1"/>
  <c r="Y61"/>
  <c r="X61"/>
  <c r="W61"/>
  <c r="V61"/>
  <c r="V60" s="1"/>
  <c r="U61"/>
  <c r="T61"/>
  <c r="S61"/>
  <c r="R61"/>
  <c r="R60" s="1"/>
  <c r="Q61"/>
  <c r="P61"/>
  <c r="O61"/>
  <c r="N61"/>
  <c r="M61"/>
  <c r="L61"/>
  <c r="K61"/>
  <c r="J61"/>
  <c r="J60" s="1"/>
  <c r="I61"/>
  <c r="H61"/>
  <c r="G61"/>
  <c r="F61"/>
  <c r="E61"/>
  <c r="D61"/>
  <c r="C61"/>
  <c r="CJ60"/>
  <c r="CB60"/>
  <c r="BZ60"/>
  <c r="BR60"/>
  <c r="BP60"/>
  <c r="BH60"/>
  <c r="BD60"/>
  <c r="AV60"/>
  <c r="AT60"/>
  <c r="AL60"/>
  <c r="AJ60"/>
  <c r="AB60"/>
  <c r="X60"/>
  <c r="P60"/>
  <c r="N60"/>
  <c r="F60"/>
  <c r="D60"/>
  <c r="CK59"/>
  <c r="CJ59"/>
  <c r="CI59"/>
  <c r="CH59"/>
  <c r="CG59"/>
  <c r="CF59"/>
  <c r="CE59"/>
  <c r="CD59"/>
  <c r="CC59"/>
  <c r="CB59"/>
  <c r="CA59"/>
  <c r="BZ59"/>
  <c r="BY59"/>
  <c r="BX59"/>
  <c r="BW59"/>
  <c r="BV59"/>
  <c r="BV57" s="1"/>
  <c r="BU59"/>
  <c r="BT59"/>
  <c r="BS59"/>
  <c r="BR59"/>
  <c r="BQ59"/>
  <c r="BP59"/>
  <c r="BO59"/>
  <c r="BN59"/>
  <c r="BN57" s="1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P57" s="1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CK58"/>
  <c r="CJ58"/>
  <c r="CI58"/>
  <c r="CH58"/>
  <c r="CH57" s="1"/>
  <c r="CG58"/>
  <c r="CE58"/>
  <c r="CD58"/>
  <c r="CC58"/>
  <c r="CC57" s="1"/>
  <c r="CB58"/>
  <c r="CB57" s="1"/>
  <c r="CA58"/>
  <c r="BZ58"/>
  <c r="BY58"/>
  <c r="BY57" s="1"/>
  <c r="BX58"/>
  <c r="BX57" s="1"/>
  <c r="BW58"/>
  <c r="BV58"/>
  <c r="BU58"/>
  <c r="BU57" s="1"/>
  <c r="BT58"/>
  <c r="BT57" s="1"/>
  <c r="BS58"/>
  <c r="BR58"/>
  <c r="BQ58"/>
  <c r="BQ57" s="1"/>
  <c r="BP58"/>
  <c r="BO58"/>
  <c r="BM58"/>
  <c r="BL58"/>
  <c r="BL57" s="1"/>
  <c r="BK58"/>
  <c r="BK57" s="1"/>
  <c r="BJ58"/>
  <c r="BI58"/>
  <c r="BH58"/>
  <c r="BG58"/>
  <c r="BF58"/>
  <c r="BE58"/>
  <c r="BD58"/>
  <c r="BD57" s="1"/>
  <c r="BC58"/>
  <c r="BC57" s="1"/>
  <c r="BB58"/>
  <c r="BA58"/>
  <c r="AZ58"/>
  <c r="AZ57" s="1"/>
  <c r="AY58"/>
  <c r="AX58"/>
  <c r="AW58"/>
  <c r="AV58"/>
  <c r="AV57" s="1"/>
  <c r="AU58"/>
  <c r="AT58"/>
  <c r="AS58"/>
  <c r="AR58"/>
  <c r="AR57" s="1"/>
  <c r="AQ58"/>
  <c r="AQ57" s="1"/>
  <c r="AO58"/>
  <c r="AO57" s="1"/>
  <c r="AN58"/>
  <c r="AM58"/>
  <c r="AM57" s="1"/>
  <c r="AL58"/>
  <c r="AK58"/>
  <c r="AK57" s="1"/>
  <c r="AJ58"/>
  <c r="AI58"/>
  <c r="AI57" s="1"/>
  <c r="AH58"/>
  <c r="AH57" s="1"/>
  <c r="AG58"/>
  <c r="AG57" s="1"/>
  <c r="AF58"/>
  <c r="AE58"/>
  <c r="AE57" s="1"/>
  <c r="AD58"/>
  <c r="AC58"/>
  <c r="AC57" s="1"/>
  <c r="AB58"/>
  <c r="AA58"/>
  <c r="AA57" s="1"/>
  <c r="Z58"/>
  <c r="Z57" s="1"/>
  <c r="Y58"/>
  <c r="Y57" s="1"/>
  <c r="X58"/>
  <c r="W58"/>
  <c r="W57" s="1"/>
  <c r="V58"/>
  <c r="V57" s="1"/>
  <c r="U58"/>
  <c r="U57" s="1"/>
  <c r="T58"/>
  <c r="S58"/>
  <c r="S57" s="1"/>
  <c r="R58"/>
  <c r="R57" s="1"/>
  <c r="Q58"/>
  <c r="Q57" s="1"/>
  <c r="P58"/>
  <c r="O58"/>
  <c r="O57" s="1"/>
  <c r="N58"/>
  <c r="N57" s="1"/>
  <c r="M58"/>
  <c r="M57" s="1"/>
  <c r="L58"/>
  <c r="K58"/>
  <c r="K57" s="1"/>
  <c r="J58"/>
  <c r="J57" s="1"/>
  <c r="I58"/>
  <c r="I57" s="1"/>
  <c r="H58"/>
  <c r="G58"/>
  <c r="G57" s="1"/>
  <c r="F58"/>
  <c r="E58"/>
  <c r="E57" s="1"/>
  <c r="D58"/>
  <c r="C58"/>
  <c r="C57" s="1"/>
  <c r="CJ57"/>
  <c r="CF57"/>
  <c r="CD57"/>
  <c r="BZ57"/>
  <c r="BR57"/>
  <c r="BP57"/>
  <c r="BH57"/>
  <c r="BG57"/>
  <c r="AY57"/>
  <c r="AU57"/>
  <c r="AN57"/>
  <c r="AL57"/>
  <c r="AJ57"/>
  <c r="AF57"/>
  <c r="AD57"/>
  <c r="AB57"/>
  <c r="X57"/>
  <c r="T57"/>
  <c r="P57"/>
  <c r="L57"/>
  <c r="H57"/>
  <c r="F57"/>
  <c r="D57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P54" s="1"/>
  <c r="BO56"/>
  <c r="BN56"/>
  <c r="BM56"/>
  <c r="BL56"/>
  <c r="BK56"/>
  <c r="BJ56"/>
  <c r="BI56"/>
  <c r="BH56"/>
  <c r="BH54" s="1"/>
  <c r="BG56"/>
  <c r="BF56"/>
  <c r="BE56"/>
  <c r="BD56"/>
  <c r="BC56"/>
  <c r="BB56"/>
  <c r="BA56"/>
  <c r="AZ56"/>
  <c r="AZ54" s="1"/>
  <c r="AY56"/>
  <c r="AX56"/>
  <c r="AW56"/>
  <c r="AV56"/>
  <c r="AU56"/>
  <c r="AT56"/>
  <c r="AS56"/>
  <c r="AR56"/>
  <c r="AR54" s="1"/>
  <c r="AQ56"/>
  <c r="AP56"/>
  <c r="AO56"/>
  <c r="AN56"/>
  <c r="AN54" s="1"/>
  <c r="AM56"/>
  <c r="AL56"/>
  <c r="AK56"/>
  <c r="AJ56"/>
  <c r="AI56"/>
  <c r="AH56"/>
  <c r="AG56"/>
  <c r="AF56"/>
  <c r="AF54" s="1"/>
  <c r="AE56"/>
  <c r="AD56"/>
  <c r="AC56"/>
  <c r="AB56"/>
  <c r="AB54" s="1"/>
  <c r="AA56"/>
  <c r="Z56"/>
  <c r="Y56"/>
  <c r="X56"/>
  <c r="X54" s="1"/>
  <c r="W56"/>
  <c r="V56"/>
  <c r="U56"/>
  <c r="T56"/>
  <c r="S56"/>
  <c r="R56"/>
  <c r="Q56"/>
  <c r="P56"/>
  <c r="P54" s="1"/>
  <c r="O56"/>
  <c r="N56"/>
  <c r="M56"/>
  <c r="L56"/>
  <c r="L54" s="1"/>
  <c r="K56"/>
  <c r="J56"/>
  <c r="I56"/>
  <c r="H56"/>
  <c r="G56"/>
  <c r="F56"/>
  <c r="E56"/>
  <c r="D56"/>
  <c r="D54" s="1"/>
  <c r="C56"/>
  <c r="CK55"/>
  <c r="CJ55"/>
  <c r="CI55"/>
  <c r="CI54" s="1"/>
  <c r="CH55"/>
  <c r="CH54" s="1"/>
  <c r="CG55"/>
  <c r="CF55"/>
  <c r="CE55"/>
  <c r="CD55"/>
  <c r="CD54" s="1"/>
  <c r="CC55"/>
  <c r="CC54" s="1"/>
  <c r="CB55"/>
  <c r="CA55"/>
  <c r="CA54" s="1"/>
  <c r="BZ55"/>
  <c r="BZ54" s="1"/>
  <c r="BY55"/>
  <c r="BX55"/>
  <c r="BW55"/>
  <c r="BW54" s="1"/>
  <c r="BV55"/>
  <c r="BV54" s="1"/>
  <c r="BU55"/>
  <c r="BT55"/>
  <c r="BS55"/>
  <c r="BS54" s="1"/>
  <c r="BR55"/>
  <c r="BR54" s="1"/>
  <c r="BQ55"/>
  <c r="BP55"/>
  <c r="BO55"/>
  <c r="BO54" s="1"/>
  <c r="BN55"/>
  <c r="BN54" s="1"/>
  <c r="BM55"/>
  <c r="BM54" s="1"/>
  <c r="BL55"/>
  <c r="BK55"/>
  <c r="BJ55"/>
  <c r="BJ54" s="1"/>
  <c r="BI55"/>
  <c r="BH55"/>
  <c r="BG55"/>
  <c r="BG54" s="1"/>
  <c r="BF55"/>
  <c r="BF54" s="1"/>
  <c r="BE55"/>
  <c r="BD55"/>
  <c r="BC55"/>
  <c r="BC54" s="1"/>
  <c r="BB55"/>
  <c r="BB54" s="1"/>
  <c r="BA55"/>
  <c r="AZ55"/>
  <c r="AY55"/>
  <c r="AX55"/>
  <c r="AX54" s="1"/>
  <c r="AW55"/>
  <c r="AW54" s="1"/>
  <c r="AV55"/>
  <c r="AU55"/>
  <c r="AU54" s="1"/>
  <c r="AT55"/>
  <c r="AT54" s="1"/>
  <c r="AS55"/>
  <c r="AR55"/>
  <c r="AQ55"/>
  <c r="AP55"/>
  <c r="AP54" s="1"/>
  <c r="AO55"/>
  <c r="AN55"/>
  <c r="AM55"/>
  <c r="AM54" s="1"/>
  <c r="AL55"/>
  <c r="AL54" s="1"/>
  <c r="AK55"/>
  <c r="AJ55"/>
  <c r="AI55"/>
  <c r="AH55"/>
  <c r="AH54" s="1"/>
  <c r="AG55"/>
  <c r="AG54" s="1"/>
  <c r="AF55"/>
  <c r="AE55"/>
  <c r="AE54" s="1"/>
  <c r="AD55"/>
  <c r="AD54" s="1"/>
  <c r="AC55"/>
  <c r="AB55"/>
  <c r="AA55"/>
  <c r="Z55"/>
  <c r="Z54" s="1"/>
  <c r="Y55"/>
  <c r="X55"/>
  <c r="W55"/>
  <c r="W54" s="1"/>
  <c r="V55"/>
  <c r="V54" s="1"/>
  <c r="U55"/>
  <c r="T55"/>
  <c r="S55"/>
  <c r="S54" s="1"/>
  <c r="R55"/>
  <c r="R54" s="1"/>
  <c r="Q55"/>
  <c r="Q54" s="1"/>
  <c r="P55"/>
  <c r="O55"/>
  <c r="N55"/>
  <c r="N54" s="1"/>
  <c r="M55"/>
  <c r="L55"/>
  <c r="K55"/>
  <c r="K54" s="1"/>
  <c r="J55"/>
  <c r="J54" s="1"/>
  <c r="I55"/>
  <c r="H55"/>
  <c r="G55"/>
  <c r="G54" s="1"/>
  <c r="F55"/>
  <c r="E55"/>
  <c r="D55"/>
  <c r="C55"/>
  <c r="C54" s="1"/>
  <c r="CK54"/>
  <c r="CJ54"/>
  <c r="CG54"/>
  <c r="CF54"/>
  <c r="CE54"/>
  <c r="CB54"/>
  <c r="BY54"/>
  <c r="BX54"/>
  <c r="BU54"/>
  <c r="BT54"/>
  <c r="BQ54"/>
  <c r="BL54"/>
  <c r="BK54"/>
  <c r="BI54"/>
  <c r="BE54"/>
  <c r="BD54"/>
  <c r="BA54"/>
  <c r="AY54"/>
  <c r="AV54"/>
  <c r="AS54"/>
  <c r="AQ54"/>
  <c r="AO54"/>
  <c r="AK54"/>
  <c r="AJ54"/>
  <c r="AI54"/>
  <c r="AC54"/>
  <c r="AA54"/>
  <c r="Y54"/>
  <c r="U54"/>
  <c r="T54"/>
  <c r="O54"/>
  <c r="M54"/>
  <c r="I54"/>
  <c r="H54"/>
  <c r="E54"/>
  <c r="CK53"/>
  <c r="CJ53"/>
  <c r="CI53"/>
  <c r="CH53"/>
  <c r="CG53"/>
  <c r="CF53"/>
  <c r="CE53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CK52"/>
  <c r="CJ52"/>
  <c r="CI52"/>
  <c r="CH52"/>
  <c r="CG52"/>
  <c r="CF52"/>
  <c r="CE52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CK51"/>
  <c r="CJ51"/>
  <c r="CI51"/>
  <c r="CH51"/>
  <c r="CG51"/>
  <c r="CF51"/>
  <c r="CE51"/>
  <c r="CE49" s="1"/>
  <c r="CD51"/>
  <c r="CC51"/>
  <c r="CB51"/>
  <c r="CA51"/>
  <c r="BZ51"/>
  <c r="BY51"/>
  <c r="BX51"/>
  <c r="BW51"/>
  <c r="BW49" s="1"/>
  <c r="BV51"/>
  <c r="BU51"/>
  <c r="BT51"/>
  <c r="BS51"/>
  <c r="BR51"/>
  <c r="BQ51"/>
  <c r="BP51"/>
  <c r="BO51"/>
  <c r="BO49" s="1"/>
  <c r="BN51"/>
  <c r="BM51"/>
  <c r="BL51"/>
  <c r="BK51"/>
  <c r="BJ51"/>
  <c r="BI51"/>
  <c r="BH51"/>
  <c r="BG51"/>
  <c r="BG49" s="1"/>
  <c r="BF51"/>
  <c r="BE51"/>
  <c r="BD51"/>
  <c r="BC51"/>
  <c r="BB51"/>
  <c r="BA51"/>
  <c r="AZ51"/>
  <c r="AY51"/>
  <c r="AY49" s="1"/>
  <c r="AX51"/>
  <c r="AW51"/>
  <c r="AV51"/>
  <c r="AU51"/>
  <c r="AT51"/>
  <c r="AS51"/>
  <c r="AR51"/>
  <c r="AQ51"/>
  <c r="AQ49" s="1"/>
  <c r="AP51"/>
  <c r="AO51"/>
  <c r="AN51"/>
  <c r="AM51"/>
  <c r="AL51"/>
  <c r="AK51"/>
  <c r="AJ51"/>
  <c r="AI51"/>
  <c r="AI49" s="1"/>
  <c r="AH51"/>
  <c r="AG51"/>
  <c r="AF51"/>
  <c r="AE51"/>
  <c r="AD51"/>
  <c r="AC51"/>
  <c r="AB51"/>
  <c r="AA51"/>
  <c r="AA49" s="1"/>
  <c r="Z51"/>
  <c r="Y51"/>
  <c r="X51"/>
  <c r="W51"/>
  <c r="V51"/>
  <c r="U51"/>
  <c r="T51"/>
  <c r="S51"/>
  <c r="S49" s="1"/>
  <c r="R51"/>
  <c r="Q51"/>
  <c r="P51"/>
  <c r="O51"/>
  <c r="N51"/>
  <c r="M51"/>
  <c r="L51"/>
  <c r="K51"/>
  <c r="K49" s="1"/>
  <c r="J51"/>
  <c r="I51"/>
  <c r="H51"/>
  <c r="G51"/>
  <c r="F51"/>
  <c r="E51"/>
  <c r="D51"/>
  <c r="C51"/>
  <c r="C49" s="1"/>
  <c r="CK50"/>
  <c r="CK49" s="1"/>
  <c r="CJ50"/>
  <c r="CI50"/>
  <c r="CH50"/>
  <c r="CG50"/>
  <c r="CG49" s="1"/>
  <c r="CF50"/>
  <c r="CE50"/>
  <c r="CD50"/>
  <c r="CD49" s="1"/>
  <c r="CC50"/>
  <c r="CC49" s="1"/>
  <c r="CB50"/>
  <c r="CA50"/>
  <c r="BZ50"/>
  <c r="BY50"/>
  <c r="BY49" s="1"/>
  <c r="BX50"/>
  <c r="BW50"/>
  <c r="BV50"/>
  <c r="BV49" s="1"/>
  <c r="BU50"/>
  <c r="BU49" s="1"/>
  <c r="BT50"/>
  <c r="BS50"/>
  <c r="BR50"/>
  <c r="BQ50"/>
  <c r="BQ49" s="1"/>
  <c r="BP50"/>
  <c r="BO50"/>
  <c r="BN50"/>
  <c r="BN49" s="1"/>
  <c r="BM50"/>
  <c r="BM49" s="1"/>
  <c r="BL50"/>
  <c r="BK50"/>
  <c r="BJ50"/>
  <c r="BI50"/>
  <c r="BI49" s="1"/>
  <c r="BH50"/>
  <c r="BG50"/>
  <c r="BF50"/>
  <c r="BF49" s="1"/>
  <c r="BE50"/>
  <c r="BE49" s="1"/>
  <c r="BD50"/>
  <c r="BC50"/>
  <c r="BB50"/>
  <c r="BA50"/>
  <c r="BA49" s="1"/>
  <c r="AZ50"/>
  <c r="AY50"/>
  <c r="AX50"/>
  <c r="AX49" s="1"/>
  <c r="AW50"/>
  <c r="AW49" s="1"/>
  <c r="AV50"/>
  <c r="AU50"/>
  <c r="AT50"/>
  <c r="AS50"/>
  <c r="AS49" s="1"/>
  <c r="AR50"/>
  <c r="AQ50"/>
  <c r="AP50"/>
  <c r="AP49" s="1"/>
  <c r="AO50"/>
  <c r="AO49" s="1"/>
  <c r="AN50"/>
  <c r="AM50"/>
  <c r="AL50"/>
  <c r="AK50"/>
  <c r="AK49" s="1"/>
  <c r="AJ50"/>
  <c r="AI50"/>
  <c r="AH50"/>
  <c r="AH49" s="1"/>
  <c r="AG50"/>
  <c r="AG49" s="1"/>
  <c r="AF50"/>
  <c r="AE50"/>
  <c r="AD50"/>
  <c r="AC50"/>
  <c r="AC49" s="1"/>
  <c r="AB50"/>
  <c r="AA50"/>
  <c r="Z50"/>
  <c r="Z49" s="1"/>
  <c r="Y50"/>
  <c r="Y49" s="1"/>
  <c r="X50"/>
  <c r="W50"/>
  <c r="V50"/>
  <c r="U50"/>
  <c r="U49" s="1"/>
  <c r="T50"/>
  <c r="S50"/>
  <c r="R50"/>
  <c r="R49" s="1"/>
  <c r="Q50"/>
  <c r="Q49" s="1"/>
  <c r="P50"/>
  <c r="O50"/>
  <c r="N50"/>
  <c r="M50"/>
  <c r="M49" s="1"/>
  <c r="L50"/>
  <c r="K50"/>
  <c r="J50"/>
  <c r="J49" s="1"/>
  <c r="I50"/>
  <c r="I49" s="1"/>
  <c r="H50"/>
  <c r="G50"/>
  <c r="F50"/>
  <c r="E50"/>
  <c r="E49" s="1"/>
  <c r="D50"/>
  <c r="C50"/>
  <c r="CI49"/>
  <c r="CH49"/>
  <c r="CA49"/>
  <c r="BZ49"/>
  <c r="BS49"/>
  <c r="BR49"/>
  <c r="BK49"/>
  <c r="BJ49"/>
  <c r="BC49"/>
  <c r="BB49"/>
  <c r="AU49"/>
  <c r="AT49"/>
  <c r="AM49"/>
  <c r="AL49"/>
  <c r="AE49"/>
  <c r="AD49"/>
  <c r="W49"/>
  <c r="V49"/>
  <c r="O49"/>
  <c r="N49"/>
  <c r="G49"/>
  <c r="F49"/>
  <c r="CK48"/>
  <c r="CJ48"/>
  <c r="CI48"/>
  <c r="CH48"/>
  <c r="CG48"/>
  <c r="CF48"/>
  <c r="CE48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CK46"/>
  <c r="CJ46"/>
  <c r="CI46"/>
  <c r="CH46"/>
  <c r="CG46"/>
  <c r="CF46"/>
  <c r="CE46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CK45"/>
  <c r="CJ45"/>
  <c r="CI45"/>
  <c r="CH45"/>
  <c r="CG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CK44"/>
  <c r="CJ44"/>
  <c r="CJ42" s="1"/>
  <c r="CI44"/>
  <c r="CH44"/>
  <c r="CG44"/>
  <c r="CF44"/>
  <c r="CE44"/>
  <c r="CD44"/>
  <c r="CC44"/>
  <c r="CB44"/>
  <c r="CA44"/>
  <c r="BZ44"/>
  <c r="BY44"/>
  <c r="BX44"/>
  <c r="BX42" s="1"/>
  <c r="BW44"/>
  <c r="BV44"/>
  <c r="BU44"/>
  <c r="BT44"/>
  <c r="BT42" s="1"/>
  <c r="BS44"/>
  <c r="BR44"/>
  <c r="BQ44"/>
  <c r="BP44"/>
  <c r="BO44"/>
  <c r="BN44"/>
  <c r="BM44"/>
  <c r="BL44"/>
  <c r="BK44"/>
  <c r="BJ44"/>
  <c r="BI44"/>
  <c r="BH44"/>
  <c r="BH42" s="1"/>
  <c r="BG44"/>
  <c r="BF44"/>
  <c r="BE44"/>
  <c r="BD44"/>
  <c r="BD42" s="1"/>
  <c r="BC44"/>
  <c r="BB44"/>
  <c r="BA44"/>
  <c r="AZ44"/>
  <c r="AY44"/>
  <c r="AX44"/>
  <c r="AW44"/>
  <c r="AV44"/>
  <c r="AU44"/>
  <c r="AT44"/>
  <c r="AS44"/>
  <c r="AR44"/>
  <c r="AR42" s="1"/>
  <c r="AQ44"/>
  <c r="AP44"/>
  <c r="AO44"/>
  <c r="AN44"/>
  <c r="AN42" s="1"/>
  <c r="AM44"/>
  <c r="AL44"/>
  <c r="AK44"/>
  <c r="AJ44"/>
  <c r="AI44"/>
  <c r="AH44"/>
  <c r="AG44"/>
  <c r="AF44"/>
  <c r="AE44"/>
  <c r="AD44"/>
  <c r="AC44"/>
  <c r="AB44"/>
  <c r="AB42" s="1"/>
  <c r="AA44"/>
  <c r="Z44"/>
  <c r="Y44"/>
  <c r="X44"/>
  <c r="X42" s="1"/>
  <c r="W44"/>
  <c r="V44"/>
  <c r="U44"/>
  <c r="T44"/>
  <c r="S44"/>
  <c r="R44"/>
  <c r="Q44"/>
  <c r="P44"/>
  <c r="O44"/>
  <c r="N44"/>
  <c r="M44"/>
  <c r="L44"/>
  <c r="L42" s="1"/>
  <c r="K44"/>
  <c r="J44"/>
  <c r="I44"/>
  <c r="H44"/>
  <c r="H42" s="1"/>
  <c r="G44"/>
  <c r="F44"/>
  <c r="E44"/>
  <c r="D44"/>
  <c r="C44"/>
  <c r="CK43"/>
  <c r="CJ43"/>
  <c r="CI43"/>
  <c r="CI42" s="1"/>
  <c r="CH43"/>
  <c r="CH42" s="1"/>
  <c r="CG43"/>
  <c r="CF43"/>
  <c r="CE43"/>
  <c r="CE42" s="1"/>
  <c r="CD43"/>
  <c r="CD42" s="1"/>
  <c r="CC43"/>
  <c r="CB43"/>
  <c r="CA43"/>
  <c r="BZ43"/>
  <c r="BZ42" s="1"/>
  <c r="BY43"/>
  <c r="BX43"/>
  <c r="BW43"/>
  <c r="BV43"/>
  <c r="BV42" s="1"/>
  <c r="BU43"/>
  <c r="BT43"/>
  <c r="BS43"/>
  <c r="BS42" s="1"/>
  <c r="BR43"/>
  <c r="BR42" s="1"/>
  <c r="BQ43"/>
  <c r="BP43"/>
  <c r="BO43"/>
  <c r="BO42" s="1"/>
  <c r="BN43"/>
  <c r="BN42" s="1"/>
  <c r="BM43"/>
  <c r="BL43"/>
  <c r="BK43"/>
  <c r="BJ43"/>
  <c r="BJ42" s="1"/>
  <c r="BI43"/>
  <c r="BH43"/>
  <c r="BG43"/>
  <c r="BF43"/>
  <c r="BF42" s="1"/>
  <c r="BE43"/>
  <c r="BD43"/>
  <c r="BC43"/>
  <c r="BC42" s="1"/>
  <c r="BB43"/>
  <c r="BB42" s="1"/>
  <c r="BA43"/>
  <c r="AZ43"/>
  <c r="AY43"/>
  <c r="AY42" s="1"/>
  <c r="AX43"/>
  <c r="AX42" s="1"/>
  <c r="AW43"/>
  <c r="AV43"/>
  <c r="AU43"/>
  <c r="AT43"/>
  <c r="AT42" s="1"/>
  <c r="AS43"/>
  <c r="AR43"/>
  <c r="AQ43"/>
  <c r="AP43"/>
  <c r="AP42" s="1"/>
  <c r="AO43"/>
  <c r="AN43"/>
  <c r="AM43"/>
  <c r="AM42" s="1"/>
  <c r="AL43"/>
  <c r="AL42" s="1"/>
  <c r="AK43"/>
  <c r="AJ43"/>
  <c r="AI43"/>
  <c r="AI42" s="1"/>
  <c r="AH43"/>
  <c r="AH42" s="1"/>
  <c r="AG43"/>
  <c r="AF43"/>
  <c r="AE43"/>
  <c r="AD43"/>
  <c r="AD42" s="1"/>
  <c r="AC43"/>
  <c r="AB43"/>
  <c r="AA43"/>
  <c r="Z43"/>
  <c r="Z42" s="1"/>
  <c r="Y43"/>
  <c r="X43"/>
  <c r="W43"/>
  <c r="W42" s="1"/>
  <c r="V43"/>
  <c r="V42" s="1"/>
  <c r="U43"/>
  <c r="T43"/>
  <c r="S43"/>
  <c r="S42" s="1"/>
  <c r="R43"/>
  <c r="R42" s="1"/>
  <c r="Q43"/>
  <c r="P43"/>
  <c r="O43"/>
  <c r="N43"/>
  <c r="N42" s="1"/>
  <c r="M43"/>
  <c r="L43"/>
  <c r="K43"/>
  <c r="J43"/>
  <c r="J42" s="1"/>
  <c r="I43"/>
  <c r="H43"/>
  <c r="G43"/>
  <c r="G42" s="1"/>
  <c r="F43"/>
  <c r="F42" s="1"/>
  <c r="E43"/>
  <c r="D43"/>
  <c r="C43"/>
  <c r="C42" s="1"/>
  <c r="CK42"/>
  <c r="CG42"/>
  <c r="CF42"/>
  <c r="CC42"/>
  <c r="CB42"/>
  <c r="CA42"/>
  <c r="BY42"/>
  <c r="BW42"/>
  <c r="BU42"/>
  <c r="BQ42"/>
  <c r="BP42"/>
  <c r="BM42"/>
  <c r="BL42"/>
  <c r="BK42"/>
  <c r="BI42"/>
  <c r="BG42"/>
  <c r="BE42"/>
  <c r="BA42"/>
  <c r="AZ42"/>
  <c r="AW42"/>
  <c r="AV42"/>
  <c r="AU42"/>
  <c r="AS42"/>
  <c r="AQ42"/>
  <c r="AO42"/>
  <c r="AK42"/>
  <c r="AJ42"/>
  <c r="AG42"/>
  <c r="AF42"/>
  <c r="AE42"/>
  <c r="AC42"/>
  <c r="AA42"/>
  <c r="Y42"/>
  <c r="U42"/>
  <c r="T42"/>
  <c r="Q42"/>
  <c r="P42"/>
  <c r="O42"/>
  <c r="M42"/>
  <c r="K42"/>
  <c r="I42"/>
  <c r="E42"/>
  <c r="D42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CL27" s="1"/>
  <c r="CK26"/>
  <c r="CJ26"/>
  <c r="CI26"/>
  <c r="CH26"/>
  <c r="CH25" s="1"/>
  <c r="CG26"/>
  <c r="CF26"/>
  <c r="CE26"/>
  <c r="CD26"/>
  <c r="CD25" s="1"/>
  <c r="CC26"/>
  <c r="CB26"/>
  <c r="CA26"/>
  <c r="BZ26"/>
  <c r="BZ25" s="1"/>
  <c r="BY26"/>
  <c r="BX26"/>
  <c r="BW26"/>
  <c r="BV26"/>
  <c r="BV25" s="1"/>
  <c r="BU26"/>
  <c r="BT26"/>
  <c r="BS26"/>
  <c r="BR26"/>
  <c r="BR25" s="1"/>
  <c r="BQ26"/>
  <c r="BP26"/>
  <c r="BO26"/>
  <c r="BN26"/>
  <c r="BN25" s="1"/>
  <c r="BM26"/>
  <c r="BL26"/>
  <c r="BK26"/>
  <c r="BJ26"/>
  <c r="BJ25" s="1"/>
  <c r="BI26"/>
  <c r="BH26"/>
  <c r="BG26"/>
  <c r="BF26"/>
  <c r="BF25" s="1"/>
  <c r="BE26"/>
  <c r="BD26"/>
  <c r="BC26"/>
  <c r="BB26"/>
  <c r="BB25" s="1"/>
  <c r="BA26"/>
  <c r="AZ26"/>
  <c r="AY26"/>
  <c r="AX26"/>
  <c r="AX25" s="1"/>
  <c r="AW26"/>
  <c r="AV26"/>
  <c r="AU26"/>
  <c r="AT26"/>
  <c r="AT25" s="1"/>
  <c r="AS26"/>
  <c r="AR26"/>
  <c r="AQ26"/>
  <c r="AP26"/>
  <c r="AP25" s="1"/>
  <c r="AO26"/>
  <c r="AN26"/>
  <c r="AM26"/>
  <c r="AL26"/>
  <c r="AL25" s="1"/>
  <c r="AK26"/>
  <c r="AJ26"/>
  <c r="AI26"/>
  <c r="AH26"/>
  <c r="AH25" s="1"/>
  <c r="AG26"/>
  <c r="AF26"/>
  <c r="AE26"/>
  <c r="AD26"/>
  <c r="AD25" s="1"/>
  <c r="AC26"/>
  <c r="AB26"/>
  <c r="AA26"/>
  <c r="Z26"/>
  <c r="Z25" s="1"/>
  <c r="Y26"/>
  <c r="X26"/>
  <c r="W26"/>
  <c r="V26"/>
  <c r="V25" s="1"/>
  <c r="U26"/>
  <c r="T26"/>
  <c r="S26"/>
  <c r="R26"/>
  <c r="R25" s="1"/>
  <c r="Q26"/>
  <c r="P26"/>
  <c r="O26"/>
  <c r="N26"/>
  <c r="N25" s="1"/>
  <c r="M26"/>
  <c r="L26"/>
  <c r="K26"/>
  <c r="J26"/>
  <c r="J25" s="1"/>
  <c r="I26"/>
  <c r="H26"/>
  <c r="G26"/>
  <c r="F26"/>
  <c r="F25" s="1"/>
  <c r="E26"/>
  <c r="D26"/>
  <c r="C26"/>
  <c r="CK25"/>
  <c r="CJ25"/>
  <c r="CI25"/>
  <c r="CG25"/>
  <c r="CF25"/>
  <c r="CE25"/>
  <c r="CC25"/>
  <c r="CB25"/>
  <c r="CA25"/>
  <c r="BY25"/>
  <c r="BX25"/>
  <c r="BW25"/>
  <c r="BU25"/>
  <c r="BT25"/>
  <c r="BS25"/>
  <c r="BQ25"/>
  <c r="BP25"/>
  <c r="BO25"/>
  <c r="BM25"/>
  <c r="BL25"/>
  <c r="BK25"/>
  <c r="BI25"/>
  <c r="BH25"/>
  <c r="BG25"/>
  <c r="BE25"/>
  <c r="BD25"/>
  <c r="BC25"/>
  <c r="BA25"/>
  <c r="AZ25"/>
  <c r="AY25"/>
  <c r="AW25"/>
  <c r="AV25"/>
  <c r="AU25"/>
  <c r="AS25"/>
  <c r="AR25"/>
  <c r="AQ25"/>
  <c r="AO25"/>
  <c r="AN25"/>
  <c r="AM25"/>
  <c r="AK25"/>
  <c r="AJ25"/>
  <c r="AI25"/>
  <c r="AG25"/>
  <c r="AF25"/>
  <c r="AE25"/>
  <c r="AC25"/>
  <c r="AB25"/>
  <c r="AA25"/>
  <c r="Y25"/>
  <c r="X25"/>
  <c r="W25"/>
  <c r="U25"/>
  <c r="T25"/>
  <c r="S25"/>
  <c r="Q25"/>
  <c r="P25"/>
  <c r="O25"/>
  <c r="M25"/>
  <c r="L25"/>
  <c r="K25"/>
  <c r="I25"/>
  <c r="H25"/>
  <c r="G25"/>
  <c r="E25"/>
  <c r="D25"/>
  <c r="C25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CL24" s="1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CK21"/>
  <c r="CK20" s="1"/>
  <c r="CJ21"/>
  <c r="CJ20" s="1"/>
  <c r="CI21"/>
  <c r="CH21"/>
  <c r="CG21"/>
  <c r="CG20" s="1"/>
  <c r="CF21"/>
  <c r="CE21"/>
  <c r="CE20" s="1"/>
  <c r="CD21"/>
  <c r="CC21"/>
  <c r="CC20" s="1"/>
  <c r="CB21"/>
  <c r="CB20" s="1"/>
  <c r="CA21"/>
  <c r="BZ21"/>
  <c r="BY21"/>
  <c r="BY20" s="1"/>
  <c r="BX21"/>
  <c r="BW21"/>
  <c r="BV21"/>
  <c r="BU21"/>
  <c r="BU20" s="1"/>
  <c r="BT21"/>
  <c r="BT20" s="1"/>
  <c r="BS21"/>
  <c r="BR21"/>
  <c r="BQ21"/>
  <c r="BQ20" s="1"/>
  <c r="BP21"/>
  <c r="BP20" s="1"/>
  <c r="BO21"/>
  <c r="BO20" s="1"/>
  <c r="BN21"/>
  <c r="BM21"/>
  <c r="BM20" s="1"/>
  <c r="BL21"/>
  <c r="BK21"/>
  <c r="BJ21"/>
  <c r="BI21"/>
  <c r="BI20" s="1"/>
  <c r="BH21"/>
  <c r="BH20" s="1"/>
  <c r="BG21"/>
  <c r="BF21"/>
  <c r="BE21"/>
  <c r="BE20" s="1"/>
  <c r="BD21"/>
  <c r="BD20" s="1"/>
  <c r="BC21"/>
  <c r="BB21"/>
  <c r="BA21"/>
  <c r="BA20" s="1"/>
  <c r="AZ21"/>
  <c r="AZ20" s="1"/>
  <c r="AY21"/>
  <c r="AY20" s="1"/>
  <c r="AX21"/>
  <c r="AW21"/>
  <c r="AW20" s="1"/>
  <c r="AV21"/>
  <c r="AU21"/>
  <c r="AT21"/>
  <c r="AS21"/>
  <c r="AS20" s="1"/>
  <c r="AR21"/>
  <c r="AR20" s="1"/>
  <c r="AQ21"/>
  <c r="AP21"/>
  <c r="AO21"/>
  <c r="AO20" s="1"/>
  <c r="AN21"/>
  <c r="AN20" s="1"/>
  <c r="AM21"/>
  <c r="AL21"/>
  <c r="AK21"/>
  <c r="AK20" s="1"/>
  <c r="AJ21"/>
  <c r="AI21"/>
  <c r="AI20" s="1"/>
  <c r="AH21"/>
  <c r="AG21"/>
  <c r="AG20" s="1"/>
  <c r="AF21"/>
  <c r="AF20" s="1"/>
  <c r="AE21"/>
  <c r="AD21"/>
  <c r="AC21"/>
  <c r="AC20" s="1"/>
  <c r="AB21"/>
  <c r="AA21"/>
  <c r="Z21"/>
  <c r="Y21"/>
  <c r="Y20" s="1"/>
  <c r="X21"/>
  <c r="X20" s="1"/>
  <c r="W21"/>
  <c r="V21"/>
  <c r="U21"/>
  <c r="U20" s="1"/>
  <c r="T21"/>
  <c r="S21"/>
  <c r="S20" s="1"/>
  <c r="R21"/>
  <c r="Q21"/>
  <c r="Q20" s="1"/>
  <c r="P21"/>
  <c r="P20" s="1"/>
  <c r="O21"/>
  <c r="N21"/>
  <c r="M21"/>
  <c r="M20" s="1"/>
  <c r="L21"/>
  <c r="K21"/>
  <c r="J21"/>
  <c r="I21"/>
  <c r="I20" s="1"/>
  <c r="H21"/>
  <c r="H20" s="1"/>
  <c r="G21"/>
  <c r="F21"/>
  <c r="E21"/>
  <c r="E20" s="1"/>
  <c r="D21"/>
  <c r="D20" s="1"/>
  <c r="C21"/>
  <c r="C20" s="1"/>
  <c r="CI20"/>
  <c r="CH20"/>
  <c r="CF20"/>
  <c r="CD20"/>
  <c r="CA20"/>
  <c r="BX20"/>
  <c r="BW20"/>
  <c r="BV20"/>
  <c r="BS20"/>
  <c r="BR20"/>
  <c r="BN20"/>
  <c r="BL20"/>
  <c r="BK20"/>
  <c r="BG20"/>
  <c r="BF20"/>
  <c r="BC20"/>
  <c r="BB20"/>
  <c r="AX20"/>
  <c r="AV20"/>
  <c r="AU20"/>
  <c r="AQ20"/>
  <c r="AP20"/>
  <c r="AM20"/>
  <c r="AL20"/>
  <c r="AJ20"/>
  <c r="AH20"/>
  <c r="AE20"/>
  <c r="AB20"/>
  <c r="AA20"/>
  <c r="Z20"/>
  <c r="W20"/>
  <c r="V20"/>
  <c r="T20"/>
  <c r="R20"/>
  <c r="O20"/>
  <c r="L20"/>
  <c r="K20"/>
  <c r="J20"/>
  <c r="G20"/>
  <c r="F20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CK17"/>
  <c r="CJ17"/>
  <c r="CI17"/>
  <c r="CH17"/>
  <c r="CG17"/>
  <c r="CF17"/>
  <c r="CE17"/>
  <c r="CD17"/>
  <c r="CC17"/>
  <c r="CB17"/>
  <c r="CA17"/>
  <c r="BZ17"/>
  <c r="BY17"/>
  <c r="BX17"/>
  <c r="BW17"/>
  <c r="BW16" s="1"/>
  <c r="BV17"/>
  <c r="BU17"/>
  <c r="BT17"/>
  <c r="BS17"/>
  <c r="BR17"/>
  <c r="BQ17"/>
  <c r="BP17"/>
  <c r="BO17"/>
  <c r="BN17"/>
  <c r="BM17"/>
  <c r="BL17"/>
  <c r="BK17"/>
  <c r="BJ17"/>
  <c r="BI17"/>
  <c r="BH17"/>
  <c r="BG17"/>
  <c r="BG16" s="1"/>
  <c r="BF17"/>
  <c r="BE17"/>
  <c r="BD17"/>
  <c r="BC17"/>
  <c r="BB17"/>
  <c r="BA17"/>
  <c r="AZ17"/>
  <c r="AY17"/>
  <c r="AX17"/>
  <c r="AW17"/>
  <c r="AV17"/>
  <c r="AU17"/>
  <c r="AT17"/>
  <c r="AS17"/>
  <c r="AR17"/>
  <c r="AQ17"/>
  <c r="AQ16" s="1"/>
  <c r="AP17"/>
  <c r="AO17"/>
  <c r="AN17"/>
  <c r="AM17"/>
  <c r="AL17"/>
  <c r="AK17"/>
  <c r="AJ17"/>
  <c r="AI17"/>
  <c r="AH17"/>
  <c r="AG17"/>
  <c r="AF17"/>
  <c r="AE17"/>
  <c r="AD17"/>
  <c r="AC17"/>
  <c r="AB17"/>
  <c r="AA17"/>
  <c r="AA16" s="1"/>
  <c r="Z17"/>
  <c r="Y17"/>
  <c r="X17"/>
  <c r="W17"/>
  <c r="V17"/>
  <c r="U17"/>
  <c r="T17"/>
  <c r="S17"/>
  <c r="R17"/>
  <c r="Q17"/>
  <c r="P17"/>
  <c r="O17"/>
  <c r="N17"/>
  <c r="M17"/>
  <c r="L17"/>
  <c r="K17"/>
  <c r="K16" s="1"/>
  <c r="J17"/>
  <c r="I17"/>
  <c r="H17"/>
  <c r="G17"/>
  <c r="F17"/>
  <c r="E17"/>
  <c r="D17"/>
  <c r="C17"/>
  <c r="CI16"/>
  <c r="CH16"/>
  <c r="CD16"/>
  <c r="CA16"/>
  <c r="BV16"/>
  <c r="BS16"/>
  <c r="BR16"/>
  <c r="BN16"/>
  <c r="BK16"/>
  <c r="BF16"/>
  <c r="BC16"/>
  <c r="BB16"/>
  <c r="AX16"/>
  <c r="AU16"/>
  <c r="AP16"/>
  <c r="AM16"/>
  <c r="AL16"/>
  <c r="AH16"/>
  <c r="AE16"/>
  <c r="Z16"/>
  <c r="W16"/>
  <c r="V16"/>
  <c r="R16"/>
  <c r="O16"/>
  <c r="J16"/>
  <c r="G16"/>
  <c r="F16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CK14"/>
  <c r="CJ14"/>
  <c r="CI14"/>
  <c r="CI13" s="1"/>
  <c r="CH14"/>
  <c r="CH13" s="1"/>
  <c r="CG14"/>
  <c r="CF14"/>
  <c r="CE14"/>
  <c r="CE13" s="1"/>
  <c r="CD14"/>
  <c r="CC14"/>
  <c r="CB14"/>
  <c r="CA14"/>
  <c r="CA13" s="1"/>
  <c r="BZ14"/>
  <c r="BZ13" s="1"/>
  <c r="BY14"/>
  <c r="BX14"/>
  <c r="BW14"/>
  <c r="BW13" s="1"/>
  <c r="BV14"/>
  <c r="BU14"/>
  <c r="BT14"/>
  <c r="BT13" s="1"/>
  <c r="BS14"/>
  <c r="BS13" s="1"/>
  <c r="BR14"/>
  <c r="BR13" s="1"/>
  <c r="BQ14"/>
  <c r="BP14"/>
  <c r="BO14"/>
  <c r="BO13" s="1"/>
  <c r="BN14"/>
  <c r="BM14"/>
  <c r="BL14"/>
  <c r="BL13" s="1"/>
  <c r="BK14"/>
  <c r="BK13" s="1"/>
  <c r="BJ14"/>
  <c r="BI14"/>
  <c r="BH14"/>
  <c r="BG14"/>
  <c r="BG13" s="1"/>
  <c r="BF14"/>
  <c r="BF13" s="1"/>
  <c r="BE14"/>
  <c r="BD14"/>
  <c r="BD13" s="1"/>
  <c r="BC14"/>
  <c r="BC13" s="1"/>
  <c r="BB14"/>
  <c r="BA14"/>
  <c r="AZ14"/>
  <c r="AZ13" s="1"/>
  <c r="AY14"/>
  <c r="AY13" s="1"/>
  <c r="AX14"/>
  <c r="AW14"/>
  <c r="AV14"/>
  <c r="AU14"/>
  <c r="AU13" s="1"/>
  <c r="AT14"/>
  <c r="AS14"/>
  <c r="AR14"/>
  <c r="AQ14"/>
  <c r="AQ13" s="1"/>
  <c r="AP14"/>
  <c r="AO14"/>
  <c r="AN14"/>
  <c r="AM14"/>
  <c r="AM13" s="1"/>
  <c r="AL14"/>
  <c r="AL13" s="1"/>
  <c r="AK14"/>
  <c r="AJ14"/>
  <c r="AI14"/>
  <c r="AI13" s="1"/>
  <c r="AH14"/>
  <c r="AG14"/>
  <c r="AF14"/>
  <c r="AE14"/>
  <c r="AE13" s="1"/>
  <c r="AD14"/>
  <c r="AD13" s="1"/>
  <c r="AC14"/>
  <c r="AB14"/>
  <c r="AB13" s="1"/>
  <c r="AA14"/>
  <c r="AA13" s="1"/>
  <c r="Z14"/>
  <c r="Y14"/>
  <c r="X14"/>
  <c r="X13" s="1"/>
  <c r="W14"/>
  <c r="W13" s="1"/>
  <c r="V14"/>
  <c r="U14"/>
  <c r="T14"/>
  <c r="T13" s="1"/>
  <c r="S14"/>
  <c r="R14"/>
  <c r="R13" s="1"/>
  <c r="Q14"/>
  <c r="P14"/>
  <c r="O14"/>
  <c r="N14"/>
  <c r="M14"/>
  <c r="L14"/>
  <c r="L13" s="1"/>
  <c r="K14"/>
  <c r="J14"/>
  <c r="J13" s="1"/>
  <c r="I14"/>
  <c r="H14"/>
  <c r="G14"/>
  <c r="F14"/>
  <c r="E14"/>
  <c r="D14"/>
  <c r="D13" s="1"/>
  <c r="C14"/>
  <c r="CJ13"/>
  <c r="CF13"/>
  <c r="CD13"/>
  <c r="CB13"/>
  <c r="BY13"/>
  <c r="BX13"/>
  <c r="BV13"/>
  <c r="BP13"/>
  <c r="BN13"/>
  <c r="BJ13"/>
  <c r="BH13"/>
  <c r="BB13"/>
  <c r="AX13"/>
  <c r="AV13"/>
  <c r="AT13"/>
  <c r="AR13"/>
  <c r="AP13"/>
  <c r="AN13"/>
  <c r="AJ13"/>
  <c r="AH13"/>
  <c r="AF13"/>
  <c r="AC13"/>
  <c r="Z13"/>
  <c r="V13"/>
  <c r="S13"/>
  <c r="P13"/>
  <c r="O13"/>
  <c r="N13"/>
  <c r="K13"/>
  <c r="H13"/>
  <c r="F13"/>
  <c r="C13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L11" s="1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K8"/>
  <c r="CJ8"/>
  <c r="CI8"/>
  <c r="CI7" s="1"/>
  <c r="CI40" s="1"/>
  <c r="CH8"/>
  <c r="CG8"/>
  <c r="CF8"/>
  <c r="CE8"/>
  <c r="CD8"/>
  <c r="CC8"/>
  <c r="CB8"/>
  <c r="CA8"/>
  <c r="BZ8"/>
  <c r="BY8"/>
  <c r="BX8"/>
  <c r="BW8"/>
  <c r="BV8"/>
  <c r="BU8"/>
  <c r="BT8"/>
  <c r="BS8"/>
  <c r="BS7" s="1"/>
  <c r="BS40" s="1"/>
  <c r="BR8"/>
  <c r="BQ8"/>
  <c r="BP8"/>
  <c r="BO8"/>
  <c r="BN8"/>
  <c r="BM8"/>
  <c r="BL8"/>
  <c r="BK8"/>
  <c r="BK7" s="1"/>
  <c r="BK40" s="1"/>
  <c r="BJ8"/>
  <c r="BI8"/>
  <c r="BH8"/>
  <c r="BG8"/>
  <c r="BF8"/>
  <c r="BE8"/>
  <c r="BD8"/>
  <c r="BC8"/>
  <c r="BC7" s="1"/>
  <c r="BC40" s="1"/>
  <c r="BB8"/>
  <c r="BA8"/>
  <c r="AZ8"/>
  <c r="AY8"/>
  <c r="AX8"/>
  <c r="AW8"/>
  <c r="AV8"/>
  <c r="AU8"/>
  <c r="AT8"/>
  <c r="AS8"/>
  <c r="AR8"/>
  <c r="AQ8"/>
  <c r="AQ7" s="1"/>
  <c r="AQ40" s="1"/>
  <c r="AP8"/>
  <c r="AO8"/>
  <c r="AN8"/>
  <c r="AM8"/>
  <c r="AM7" s="1"/>
  <c r="AM40" s="1"/>
  <c r="AL8"/>
  <c r="AK8"/>
  <c r="AJ8"/>
  <c r="AI8"/>
  <c r="AH8"/>
  <c r="AG8"/>
  <c r="AF8"/>
  <c r="AE8"/>
  <c r="AD8"/>
  <c r="AC8"/>
  <c r="AB8"/>
  <c r="AA8"/>
  <c r="Z8"/>
  <c r="Y8"/>
  <c r="X8"/>
  <c r="W8"/>
  <c r="W7" s="1"/>
  <c r="W40" s="1"/>
  <c r="V8"/>
  <c r="U8"/>
  <c r="T8"/>
  <c r="S8"/>
  <c r="S7" s="1"/>
  <c r="R8"/>
  <c r="Q8"/>
  <c r="P8"/>
  <c r="O8"/>
  <c r="O7" s="1"/>
  <c r="O40" s="1"/>
  <c r="N8"/>
  <c r="M8"/>
  <c r="L8"/>
  <c r="K8"/>
  <c r="J8"/>
  <c r="I8"/>
  <c r="H8"/>
  <c r="G8"/>
  <c r="G7" s="1"/>
  <c r="F8"/>
  <c r="E8"/>
  <c r="D8"/>
  <c r="C8"/>
  <c r="CE7"/>
  <c r="CA7"/>
  <c r="CA40" s="1"/>
  <c r="BW7"/>
  <c r="BW40" s="1"/>
  <c r="BO7"/>
  <c r="BG7"/>
  <c r="BG40" s="1"/>
  <c r="AY7"/>
  <c r="AU7"/>
  <c r="AU40" s="1"/>
  <c r="AI7"/>
  <c r="AE7"/>
  <c r="AE40" s="1"/>
  <c r="AA7"/>
  <c r="AA40" s="1"/>
  <c r="K7"/>
  <c r="K40" s="1"/>
  <c r="C7"/>
  <c r="CL10" l="1"/>
  <c r="AS13"/>
  <c r="BI13"/>
  <c r="CL17"/>
  <c r="CL45"/>
  <c r="D49"/>
  <c r="H49"/>
  <c r="L49"/>
  <c r="P49"/>
  <c r="T49"/>
  <c r="X49"/>
  <c r="AB49"/>
  <c r="AF49"/>
  <c r="AJ49"/>
  <c r="AN49"/>
  <c r="AR49"/>
  <c r="AV49"/>
  <c r="AZ49"/>
  <c r="BD49"/>
  <c r="BH49"/>
  <c r="BL49"/>
  <c r="BP49"/>
  <c r="BT49"/>
  <c r="BX49"/>
  <c r="CB49"/>
  <c r="CF49"/>
  <c r="CJ49"/>
  <c r="CL53"/>
  <c r="E60"/>
  <c r="I60"/>
  <c r="M60"/>
  <c r="Q60"/>
  <c r="Q80" s="1"/>
  <c r="U60"/>
  <c r="Y60"/>
  <c r="AC60"/>
  <c r="AG60"/>
  <c r="AG80" s="1"/>
  <c r="AK60"/>
  <c r="AO60"/>
  <c r="AS60"/>
  <c r="AW60"/>
  <c r="BA60"/>
  <c r="BE60"/>
  <c r="BI60"/>
  <c r="BM60"/>
  <c r="BQ60"/>
  <c r="BU60"/>
  <c r="BU80" s="1"/>
  <c r="BY60"/>
  <c r="CC60"/>
  <c r="CG60"/>
  <c r="CK60"/>
  <c r="J67"/>
  <c r="N67"/>
  <c r="R67"/>
  <c r="V67"/>
  <c r="Z67"/>
  <c r="AD67"/>
  <c r="AH67"/>
  <c r="AL67"/>
  <c r="AP67"/>
  <c r="AT67"/>
  <c r="AX67"/>
  <c r="BB67"/>
  <c r="BF67"/>
  <c r="BJ67"/>
  <c r="BN67"/>
  <c r="BR67"/>
  <c r="BV67"/>
  <c r="BZ67"/>
  <c r="CD67"/>
  <c r="CH67"/>
  <c r="N20"/>
  <c r="N16" s="1"/>
  <c r="AD20"/>
  <c r="AD16" s="1"/>
  <c r="AT20"/>
  <c r="AT16" s="1"/>
  <c r="BJ20"/>
  <c r="BJ16" s="1"/>
  <c r="BZ20"/>
  <c r="BZ16" s="1"/>
  <c r="CI57"/>
  <c r="G13"/>
  <c r="CL31"/>
  <c r="CL35"/>
  <c r="CL39"/>
  <c r="G40"/>
  <c r="CL55"/>
  <c r="CL56"/>
  <c r="CL66"/>
  <c r="E7"/>
  <c r="Q7"/>
  <c r="AC7"/>
  <c r="AK7"/>
  <c r="AW7"/>
  <c r="BI7"/>
  <c r="BY7"/>
  <c r="F7"/>
  <c r="F40" s="1"/>
  <c r="J7"/>
  <c r="J40" s="1"/>
  <c r="N7"/>
  <c r="N40" s="1"/>
  <c r="R7"/>
  <c r="R40" s="1"/>
  <c r="V7"/>
  <c r="V40" s="1"/>
  <c r="Z7"/>
  <c r="Z40" s="1"/>
  <c r="AD7"/>
  <c r="AD40" s="1"/>
  <c r="AH7"/>
  <c r="AH40" s="1"/>
  <c r="AL7"/>
  <c r="AL40" s="1"/>
  <c r="AP7"/>
  <c r="AP40" s="1"/>
  <c r="AT7"/>
  <c r="AT40" s="1"/>
  <c r="AX7"/>
  <c r="AX40" s="1"/>
  <c r="BB7"/>
  <c r="BB40" s="1"/>
  <c r="BF7"/>
  <c r="BF40" s="1"/>
  <c r="BJ7"/>
  <c r="BJ40" s="1"/>
  <c r="BN7"/>
  <c r="BN40" s="1"/>
  <c r="BR7"/>
  <c r="BR40" s="1"/>
  <c r="BV7"/>
  <c r="BV40" s="1"/>
  <c r="BZ7"/>
  <c r="BZ40" s="1"/>
  <c r="CD7"/>
  <c r="CD40" s="1"/>
  <c r="CH7"/>
  <c r="CH40" s="1"/>
  <c r="CL9"/>
  <c r="D7"/>
  <c r="H7"/>
  <c r="L7"/>
  <c r="P7"/>
  <c r="T7"/>
  <c r="X7"/>
  <c r="AB7"/>
  <c r="AF7"/>
  <c r="AJ7"/>
  <c r="AN7"/>
  <c r="AR7"/>
  <c r="AV7"/>
  <c r="AZ7"/>
  <c r="BD7"/>
  <c r="BH7"/>
  <c r="BL7"/>
  <c r="BP7"/>
  <c r="BT7"/>
  <c r="BX7"/>
  <c r="CB7"/>
  <c r="CF7"/>
  <c r="CJ7"/>
  <c r="CL15"/>
  <c r="M7"/>
  <c r="Y7"/>
  <c r="AO7"/>
  <c r="BA7"/>
  <c r="BM7"/>
  <c r="BQ7"/>
  <c r="BU7"/>
  <c r="CC7"/>
  <c r="CK7"/>
  <c r="I7"/>
  <c r="U7"/>
  <c r="AG7"/>
  <c r="AS7"/>
  <c r="BE7"/>
  <c r="CG7"/>
  <c r="S16"/>
  <c r="S40" s="1"/>
  <c r="AI16"/>
  <c r="AI40" s="1"/>
  <c r="AY16"/>
  <c r="AY40" s="1"/>
  <c r="BO16"/>
  <c r="BO40" s="1"/>
  <c r="CE16"/>
  <c r="CE40" s="1"/>
  <c r="E13"/>
  <c r="I13"/>
  <c r="M13"/>
  <c r="Q13"/>
  <c r="U13"/>
  <c r="Y13"/>
  <c r="AG13"/>
  <c r="AK13"/>
  <c r="AO13"/>
  <c r="AW13"/>
  <c r="BA13"/>
  <c r="BE13"/>
  <c r="BM13"/>
  <c r="BQ13"/>
  <c r="BU13"/>
  <c r="CC13"/>
  <c r="CG13"/>
  <c r="CK13"/>
  <c r="C16"/>
  <c r="C40" s="1"/>
  <c r="D16"/>
  <c r="H16"/>
  <c r="L16"/>
  <c r="P16"/>
  <c r="T16"/>
  <c r="X16"/>
  <c r="AB16"/>
  <c r="AF16"/>
  <c r="AJ16"/>
  <c r="AN16"/>
  <c r="AR16"/>
  <c r="AV16"/>
  <c r="AZ16"/>
  <c r="BD16"/>
  <c r="BH16"/>
  <c r="BL16"/>
  <c r="BP16"/>
  <c r="BT16"/>
  <c r="BX16"/>
  <c r="CB16"/>
  <c r="CF16"/>
  <c r="CJ16"/>
  <c r="CL22"/>
  <c r="CL26"/>
  <c r="CL30"/>
  <c r="CL34"/>
  <c r="CL38"/>
  <c r="E80"/>
  <c r="I80"/>
  <c r="M80"/>
  <c r="U80"/>
  <c r="Y80"/>
  <c r="AC80"/>
  <c r="AK80"/>
  <c r="AO80"/>
  <c r="BQ80"/>
  <c r="BY80"/>
  <c r="CC80"/>
  <c r="CL43"/>
  <c r="CL47"/>
  <c r="AT57"/>
  <c r="AX57"/>
  <c r="AX80" s="1"/>
  <c r="BB57"/>
  <c r="BF57"/>
  <c r="BJ57"/>
  <c r="BO57"/>
  <c r="BS57"/>
  <c r="BS80" s="1"/>
  <c r="BW57"/>
  <c r="CA57"/>
  <c r="CA80" s="1"/>
  <c r="CE57"/>
  <c r="AS57"/>
  <c r="AS80" s="1"/>
  <c r="AW57"/>
  <c r="AW80" s="1"/>
  <c r="BA57"/>
  <c r="BA80" s="1"/>
  <c r="BE57"/>
  <c r="BE80" s="1"/>
  <c r="BI57"/>
  <c r="BI80" s="1"/>
  <c r="BM57"/>
  <c r="BM80" s="1"/>
  <c r="CG57"/>
  <c r="CG80" s="1"/>
  <c r="CK57"/>
  <c r="CK80" s="1"/>
  <c r="CL61"/>
  <c r="G60"/>
  <c r="G80" s="1"/>
  <c r="K60"/>
  <c r="O60"/>
  <c r="O80" s="1"/>
  <c r="S60"/>
  <c r="S80" s="1"/>
  <c r="W60"/>
  <c r="W80" s="1"/>
  <c r="AA60"/>
  <c r="AE60"/>
  <c r="AI60"/>
  <c r="AI80" s="1"/>
  <c r="AM60"/>
  <c r="AM80" s="1"/>
  <c r="AQ60"/>
  <c r="AU60"/>
  <c r="AU80" s="1"/>
  <c r="AY60"/>
  <c r="AY80" s="1"/>
  <c r="BC60"/>
  <c r="BC80" s="1"/>
  <c r="BG60"/>
  <c r="BK60"/>
  <c r="BO60"/>
  <c r="BS60"/>
  <c r="BW60"/>
  <c r="CA60"/>
  <c r="CE60"/>
  <c r="CI60"/>
  <c r="CI80" s="1"/>
  <c r="CL62"/>
  <c r="CL64"/>
  <c r="CL65"/>
  <c r="E16"/>
  <c r="I16"/>
  <c r="M16"/>
  <c r="Q16"/>
  <c r="U16"/>
  <c r="Y16"/>
  <c r="AC16"/>
  <c r="AG16"/>
  <c r="AK16"/>
  <c r="AO16"/>
  <c r="AS16"/>
  <c r="AW16"/>
  <c r="BA16"/>
  <c r="BE16"/>
  <c r="BI16"/>
  <c r="BM16"/>
  <c r="BQ16"/>
  <c r="BU16"/>
  <c r="BY16"/>
  <c r="CC16"/>
  <c r="CG16"/>
  <c r="CK16"/>
  <c r="CL23"/>
  <c r="D80"/>
  <c r="H80"/>
  <c r="L80"/>
  <c r="P80"/>
  <c r="T80"/>
  <c r="X80"/>
  <c r="AB80"/>
  <c r="AF80"/>
  <c r="AJ80"/>
  <c r="AN80"/>
  <c r="AR80"/>
  <c r="AV80"/>
  <c r="AZ80"/>
  <c r="BD80"/>
  <c r="BH80"/>
  <c r="BL80"/>
  <c r="BP80"/>
  <c r="BT80"/>
  <c r="BX80"/>
  <c r="CB80"/>
  <c r="CF80"/>
  <c r="CJ80"/>
  <c r="CL44"/>
  <c r="CL48"/>
  <c r="CL52"/>
  <c r="CL79"/>
  <c r="CL18"/>
  <c r="CL28"/>
  <c r="CL32"/>
  <c r="CL36"/>
  <c r="CL59"/>
  <c r="CL63"/>
  <c r="CL19"/>
  <c r="CL21"/>
  <c r="CL29"/>
  <c r="CL33"/>
  <c r="CL37"/>
  <c r="CL42"/>
  <c r="CL46"/>
  <c r="CL50"/>
  <c r="CL49" s="1"/>
  <c r="CL51"/>
  <c r="CL68"/>
  <c r="CL69"/>
  <c r="CL70"/>
  <c r="CL72"/>
  <c r="CL73"/>
  <c r="CL74"/>
  <c r="CL76"/>
  <c r="CL77"/>
  <c r="CL78"/>
  <c r="CL14"/>
  <c r="C80"/>
  <c r="K80"/>
  <c r="AA80"/>
  <c r="AE80"/>
  <c r="AQ80"/>
  <c r="BG80"/>
  <c r="BK80"/>
  <c r="BW80"/>
  <c r="CL20"/>
  <c r="J80"/>
  <c r="N80"/>
  <c r="R80"/>
  <c r="V80"/>
  <c r="Z80"/>
  <c r="AD80"/>
  <c r="AH80"/>
  <c r="AL80"/>
  <c r="AP80"/>
  <c r="AT80"/>
  <c r="BB80"/>
  <c r="BJ80"/>
  <c r="BN80"/>
  <c r="BR80"/>
  <c r="BV80"/>
  <c r="BZ80"/>
  <c r="CD80"/>
  <c r="CH80"/>
  <c r="CL54"/>
  <c r="CL60"/>
  <c r="CL8"/>
  <c r="CL41"/>
  <c r="CL58"/>
  <c r="F54"/>
  <c r="C60"/>
  <c r="F67"/>
  <c r="CE80" l="1"/>
  <c r="BO80"/>
  <c r="F80"/>
  <c r="BF80"/>
  <c r="BU40"/>
  <c r="CB40"/>
  <c r="BL40"/>
  <c r="AV40"/>
  <c r="AF40"/>
  <c r="P40"/>
  <c r="CL7"/>
  <c r="CK40"/>
  <c r="CL67"/>
  <c r="CL25"/>
  <c r="Y40"/>
  <c r="BE40"/>
  <c r="I40"/>
  <c r="BP40"/>
  <c r="AJ40"/>
  <c r="CG40"/>
  <c r="U40"/>
  <c r="CC40"/>
  <c r="BA40"/>
  <c r="CJ40"/>
  <c r="BT40"/>
  <c r="BD40"/>
  <c r="AN40"/>
  <c r="X40"/>
  <c r="H40"/>
  <c r="BY40"/>
  <c r="AC40"/>
  <c r="AG40"/>
  <c r="BM40"/>
  <c r="M40"/>
  <c r="BX40"/>
  <c r="BH40"/>
  <c r="AR40"/>
  <c r="AB40"/>
  <c r="L40"/>
  <c r="AK40"/>
  <c r="AS40"/>
  <c r="BQ40"/>
  <c r="AW40"/>
  <c r="E40"/>
  <c r="AO40"/>
  <c r="CF40"/>
  <c r="AZ40"/>
  <c r="T40"/>
  <c r="D40"/>
  <c r="BI40"/>
  <c r="Q40"/>
  <c r="CL57"/>
  <c r="CL80" s="1"/>
  <c r="CL13"/>
  <c r="CL16"/>
  <c r="CL40" l="1"/>
</calcChain>
</file>

<file path=xl/sharedStrings.xml><?xml version="1.0" encoding="utf-8"?>
<sst xmlns="http://schemas.openxmlformats.org/spreadsheetml/2006/main" count="170" uniqueCount="168">
  <si>
    <t>Nepal Rastra Bank</t>
  </si>
  <si>
    <t>Micro Finance Promotion &amp; Supervision Department</t>
  </si>
  <si>
    <t>Sources and Uses Report  of Micro Finance Financial Institutions</t>
  </si>
  <si>
    <t>At the end of Poush 2076</t>
  </si>
  <si>
    <t>in Rs '000'</t>
  </si>
  <si>
    <t>Particulars</t>
  </si>
  <si>
    <t>CONSOLIDATED</t>
  </si>
  <si>
    <t>NIRDHAN</t>
  </si>
  <si>
    <t>RMDC</t>
  </si>
  <si>
    <t>DEPROSE</t>
  </si>
  <si>
    <t>CHHIMEK</t>
  </si>
  <si>
    <t>SWABALAMBAN</t>
  </si>
  <si>
    <t>SANAKISAN</t>
  </si>
  <si>
    <t>NEREDU</t>
  </si>
  <si>
    <t>NAYANEPAL</t>
  </si>
  <si>
    <t>MITHILA</t>
  </si>
  <si>
    <t>SUMMIT</t>
  </si>
  <si>
    <t>SWAROJGAR</t>
  </si>
  <si>
    <t xml:space="preserve">FIRST </t>
  </si>
  <si>
    <t>NAGBAL</t>
  </si>
  <si>
    <t>KALIKA</t>
  </si>
  <si>
    <t>MIRMIRE</t>
  </si>
  <si>
    <t>JANAUTTHAN</t>
  </si>
  <si>
    <t>WOMI</t>
  </si>
  <si>
    <t>LAXMI</t>
  </si>
  <si>
    <t>CIVIL</t>
  </si>
  <si>
    <t>MAHILA</t>
  </si>
  <si>
    <t>KISAN</t>
  </si>
  <si>
    <t>VIJAYA</t>
  </si>
  <si>
    <t>NMB</t>
  </si>
  <si>
    <t>FORWARD</t>
  </si>
  <si>
    <t>GLOBAL IME</t>
  </si>
  <si>
    <t>MAHULI</t>
  </si>
  <si>
    <t>SURYODAYA</t>
  </si>
  <si>
    <t>MERO</t>
  </si>
  <si>
    <t>SAMATA</t>
  </si>
  <si>
    <t>RSDC</t>
  </si>
  <si>
    <t>SAMUDAYIK</t>
  </si>
  <si>
    <t>NATIONAL</t>
  </si>
  <si>
    <t xml:space="preserve">GRAMEEN </t>
  </si>
  <si>
    <t>NEPALSEWA</t>
  </si>
  <si>
    <t>UNNATI</t>
  </si>
  <si>
    <t>SWADESHI</t>
  </si>
  <si>
    <t>NADEP</t>
  </si>
  <si>
    <t>SUPPORT</t>
  </si>
  <si>
    <t>ARAMBHA</t>
  </si>
  <si>
    <t>CHOUTARI</t>
  </si>
  <si>
    <t>GHODIGHODA</t>
  </si>
  <si>
    <t>ASHA</t>
  </si>
  <si>
    <t>NEPAL AGRO</t>
  </si>
  <si>
    <t>GURANSH</t>
  </si>
  <si>
    <t>GANAPATI</t>
  </si>
  <si>
    <t>INFINITY</t>
  </si>
  <si>
    <t>ADHIKHOLA</t>
  </si>
  <si>
    <t>SWABHIMAN</t>
  </si>
  <si>
    <t>SPARSHA</t>
  </si>
  <si>
    <t>SABAIKO</t>
  </si>
  <si>
    <t>SADHANA</t>
  </si>
  <si>
    <t>NIC ASIA</t>
  </si>
  <si>
    <t>SARATHI</t>
  </si>
  <si>
    <t>TRILOK</t>
  </si>
  <si>
    <t>Manakamana</t>
  </si>
  <si>
    <t>Sahakarya</t>
  </si>
  <si>
    <t>SAJEELO</t>
  </si>
  <si>
    <t>BUDDHA JYOTI</t>
  </si>
  <si>
    <t>SAMAJ</t>
  </si>
  <si>
    <t>Dibya</t>
  </si>
  <si>
    <t>Cweda</t>
  </si>
  <si>
    <t>Grameen Swayemsewak</t>
  </si>
  <si>
    <t>Mahila Laghubitta</t>
  </si>
  <si>
    <t>Manushi</t>
  </si>
  <si>
    <t>Adarsha</t>
  </si>
  <si>
    <t>Unique</t>
  </si>
  <si>
    <t>Smart</t>
  </si>
  <si>
    <t>Mahila Samudayik</t>
  </si>
  <si>
    <t>Jalpa</t>
  </si>
  <si>
    <t>Solve</t>
  </si>
  <si>
    <t>Rastra Utthan</t>
  </si>
  <si>
    <t>WEAN</t>
  </si>
  <si>
    <t>Upakar</t>
  </si>
  <si>
    <t>Dhaulagiri</t>
  </si>
  <si>
    <t>CYC Nepal</t>
  </si>
  <si>
    <t>NESDO Samriddhi</t>
  </si>
  <si>
    <t>Swastik</t>
  </si>
  <si>
    <t>Garibi Nyunikaran</t>
  </si>
  <si>
    <t>Shrinjansheel</t>
  </si>
  <si>
    <t>NRN</t>
  </si>
  <si>
    <t>Jeevan Bikash</t>
  </si>
  <si>
    <t>Gharelu</t>
  </si>
  <si>
    <t>Janakpur</t>
  </si>
  <si>
    <t>BPW</t>
  </si>
  <si>
    <t>Aatmanirbhar</t>
  </si>
  <si>
    <t>Shaligram</t>
  </si>
  <si>
    <t>Abhiyan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</si>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</sst>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\-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Optima"/>
      <family val="2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theme="1"/>
      <name val="Optima"/>
      <family val="2"/>
    </font>
    <font>
      <b/>
      <sz val="14"/>
      <color theme="1"/>
      <name val="Optima"/>
      <family val="2"/>
    </font>
    <font>
      <b/>
      <sz val="14"/>
      <color theme="1"/>
      <name val="Optima"/>
    </font>
    <font>
      <sz val="10"/>
      <color theme="1"/>
      <name val="Opti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FCD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3" fillId="0" borderId="0"/>
    <xf numFmtId="0" fontId="4" fillId="0" borderId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8" fillId="9" borderId="0" applyNumberFormat="0" applyBorder="0" applyAlignment="0" applyProtection="0"/>
    <xf numFmtId="0" fontId="9" fillId="26" borderId="7" applyNumberFormat="0" applyAlignment="0" applyProtection="0"/>
    <xf numFmtId="0" fontId="10" fillId="27" borderId="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3" borderId="7" applyNumberFormat="0" applyAlignment="0" applyProtection="0"/>
    <xf numFmtId="0" fontId="18" fillId="0" borderId="12" applyNumberFormat="0" applyFill="0" applyAlignment="0" applyProtection="0"/>
    <xf numFmtId="0" fontId="19" fillId="28" borderId="0" applyNumberFormat="0" applyBorder="0" applyAlignment="0" applyProtection="0"/>
    <xf numFmtId="165" fontId="3" fillId="0" borderId="0"/>
    <xf numFmtId="165" fontId="3" fillId="0" borderId="0"/>
    <xf numFmtId="165" fontId="3" fillId="0" borderId="0"/>
    <xf numFmtId="0" fontId="4" fillId="0" borderId="0"/>
    <xf numFmtId="0" fontId="20" fillId="0" borderId="0"/>
    <xf numFmtId="0" fontId="21" fillId="0" borderId="0"/>
    <xf numFmtId="0" fontId="22" fillId="0" borderId="0"/>
    <xf numFmtId="0" fontId="11" fillId="0" borderId="0" applyFont="0" applyFill="0" applyBorder="0" applyAlignment="0" applyProtection="0"/>
    <xf numFmtId="0" fontId="4" fillId="29" borderId="13" applyNumberFormat="0" applyFont="0" applyAlignment="0" applyProtection="0"/>
    <xf numFmtId="0" fontId="23" fillId="26" borderId="14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4" borderId="2" xfId="2" applyNumberFormat="1" applyFont="1" applyFill="1" applyBorder="1" applyAlignment="1" applyProtection="1">
      <alignment horizontal="center"/>
    </xf>
    <xf numFmtId="0" fontId="5" fillId="4" borderId="5" xfId="2" applyNumberFormat="1" applyFont="1" applyFill="1" applyBorder="1" applyProtection="1"/>
    <xf numFmtId="2" fontId="2" fillId="4" borderId="2" xfId="0" applyNumberFormat="1" applyFont="1" applyFill="1" applyBorder="1"/>
    <xf numFmtId="0" fontId="1" fillId="0" borderId="0" xfId="0" applyFont="1"/>
    <xf numFmtId="0" fontId="5" fillId="0" borderId="2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Protection="1"/>
    <xf numFmtId="2" fontId="1" fillId="0" borderId="2" xfId="0" applyNumberFormat="1" applyFont="1" applyBorder="1"/>
    <xf numFmtId="0" fontId="0" fillId="0" borderId="0" xfId="0" applyFont="1"/>
    <xf numFmtId="0" fontId="5" fillId="0" borderId="2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left"/>
    </xf>
    <xf numFmtId="2" fontId="2" fillId="6" borderId="2" xfId="0" applyNumberFormat="1" applyFont="1" applyFill="1" applyBorder="1"/>
    <xf numFmtId="2" fontId="2" fillId="7" borderId="2" xfId="0" applyNumberFormat="1" applyFont="1" applyFill="1" applyBorder="1"/>
    <xf numFmtId="0" fontId="6" fillId="0" borderId="0" xfId="0" applyFont="1"/>
    <xf numFmtId="0" fontId="5" fillId="4" borderId="2" xfId="2" applyNumberFormat="1" applyFont="1" applyFill="1" applyBorder="1" applyAlignment="1" applyProtection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7" fillId="0" borderId="0" xfId="1" applyFont="1"/>
    <xf numFmtId="0" fontId="28" fillId="0" borderId="0" xfId="2" applyFont="1" applyFill="1" applyAlignment="1" applyProtection="1">
      <alignment horizontal="center"/>
    </xf>
    <xf numFmtId="0" fontId="28" fillId="0" borderId="0" xfId="2" applyFont="1" applyFill="1" applyAlignment="1" applyProtection="1"/>
    <xf numFmtId="0" fontId="28" fillId="0" borderId="0" xfId="2" applyNumberFormat="1" applyFont="1" applyFill="1" applyAlignment="1" applyProtection="1">
      <alignment horizontal="center" vertical="center" wrapText="1"/>
    </xf>
    <xf numFmtId="0" fontId="28" fillId="0" borderId="0" xfId="2" applyNumberFormat="1" applyFont="1" applyFill="1" applyAlignment="1" applyProtection="1">
      <alignment horizontal="center" vertical="center" wrapText="1"/>
    </xf>
    <xf numFmtId="0" fontId="29" fillId="0" borderId="1" xfId="1" applyFont="1" applyBorder="1" applyAlignment="1">
      <alignment horizontal="left"/>
    </xf>
    <xf numFmtId="0" fontId="5" fillId="2" borderId="2" xfId="2" applyNumberFormat="1" applyFont="1" applyFill="1" applyBorder="1" applyAlignment="1" applyProtection="1">
      <alignment horizontal="center" vertical="center" wrapText="1" shrinkToFit="1"/>
    </xf>
    <xf numFmtId="0" fontId="5" fillId="4" borderId="2" xfId="2" applyNumberFormat="1" applyFont="1" applyFill="1" applyBorder="1" applyProtection="1"/>
    <xf numFmtId="0" fontId="30" fillId="4" borderId="2" xfId="2" applyNumberFormat="1" applyFont="1" applyFill="1" applyBorder="1" applyAlignment="1" applyProtection="1">
      <alignment horizontal="center"/>
    </xf>
    <xf numFmtId="0" fontId="30" fillId="4" borderId="2" xfId="2" applyNumberFormat="1" applyFont="1" applyFill="1" applyBorder="1" applyProtection="1"/>
    <xf numFmtId="2" fontId="1" fillId="4" borderId="2" xfId="0" applyNumberFormat="1" applyFont="1" applyFill="1" applyBorder="1"/>
    <xf numFmtId="1" fontId="5" fillId="4" borderId="2" xfId="2" applyNumberFormat="1" applyFont="1" applyFill="1" applyBorder="1" applyAlignment="1" applyProtection="1">
      <alignment horizontal="center"/>
    </xf>
    <xf numFmtId="2" fontId="5" fillId="4" borderId="2" xfId="2" applyNumberFormat="1" applyFont="1" applyFill="1" applyBorder="1" applyProtection="1"/>
    <xf numFmtId="0" fontId="5" fillId="5" borderId="2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left"/>
    </xf>
    <xf numFmtId="0" fontId="5" fillId="0" borderId="2" xfId="2" applyNumberFormat="1" applyFont="1" applyFill="1" applyBorder="1" applyAlignment="1" applyProtection="1"/>
    <xf numFmtId="0" fontId="5" fillId="0" borderId="2" xfId="2" applyFont="1" applyFill="1" applyBorder="1" applyProtection="1"/>
    <xf numFmtId="0" fontId="5" fillId="4" borderId="2" xfId="2" applyFont="1" applyFill="1" applyBorder="1" applyProtection="1"/>
    <xf numFmtId="0" fontId="5" fillId="5" borderId="6" xfId="2" applyNumberFormat="1" applyFont="1" applyFill="1" applyBorder="1" applyAlignment="1" applyProtection="1">
      <alignment horizontal="center"/>
    </xf>
  </cellXfs>
  <cellStyles count="6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5" xfId="50"/>
    <cellStyle name="Normal 67" xfId="51"/>
    <cellStyle name="Normal_Progress_Report_of_MFDB_2070_12_30" xfId="1"/>
    <cellStyle name="Note 2" xfId="52"/>
    <cellStyle name="Output 2" xfId="53"/>
    <cellStyle name="Percent 2" xfId="54"/>
    <cellStyle name="Percent 2 2" xfId="55"/>
    <cellStyle name="Percent 2 2 2" xfId="56"/>
    <cellStyle name="Percent 2 3" xfId="57"/>
    <cellStyle name="Percent 4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ly%202076%20poush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6.09"/>
      <sheetName val="Table C. Qtr"/>
      <sheetName val="Table C. Qtr publication"/>
      <sheetName val="Chart"/>
      <sheetName val="Figure"/>
      <sheetName val="Sheet1"/>
      <sheetName val="Sheet2"/>
      <sheetName val="Sheet3"/>
    </sheetNames>
    <sheetDataSet>
      <sheetData sheetId="0"/>
      <sheetData sheetId="1"/>
      <sheetData sheetId="2"/>
      <sheetData sheetId="3">
        <row r="6">
          <cell r="C6">
            <v>1500000</v>
          </cell>
          <cell r="D6">
            <v>899323.43</v>
          </cell>
          <cell r="E6">
            <v>1005434</v>
          </cell>
          <cell r="F6">
            <v>1500000</v>
          </cell>
          <cell r="G6">
            <v>792399.4</v>
          </cell>
          <cell r="H6">
            <v>1000229.4256600001</v>
          </cell>
          <cell r="I6">
            <v>397647</v>
          </cell>
          <cell r="J6">
            <v>100800</v>
          </cell>
          <cell r="K6">
            <v>105861.602</v>
          </cell>
          <cell r="L6">
            <v>210000</v>
          </cell>
          <cell r="M6">
            <v>341612.12</v>
          </cell>
          <cell r="N6">
            <v>800740.74600000004</v>
          </cell>
          <cell r="O6">
            <v>167679.5</v>
          </cell>
          <cell r="P6">
            <v>252330</v>
          </cell>
          <cell r="Q6">
            <v>128786.4</v>
          </cell>
          <cell r="R6">
            <v>63360</v>
          </cell>
          <cell r="S6">
            <v>252576</v>
          </cell>
          <cell r="T6">
            <v>242000</v>
          </cell>
          <cell r="U6">
            <v>114114</v>
          </cell>
          <cell r="V6">
            <v>121000</v>
          </cell>
          <cell r="W6">
            <v>86009.5</v>
          </cell>
          <cell r="X6">
            <v>224031.5</v>
          </cell>
          <cell r="Y6">
            <v>162006.25</v>
          </cell>
          <cell r="Z6">
            <v>500415.4</v>
          </cell>
          <cell r="AA6">
            <v>259575.13</v>
          </cell>
          <cell r="AB6">
            <v>102000</v>
          </cell>
          <cell r="AC6">
            <v>155919</v>
          </cell>
          <cell r="AD6">
            <v>855140</v>
          </cell>
          <cell r="AE6">
            <v>191116.79999999999</v>
          </cell>
          <cell r="AF6">
            <v>671523</v>
          </cell>
          <cell r="AG6">
            <v>100000</v>
          </cell>
          <cell r="AH6">
            <v>264045.25</v>
          </cell>
          <cell r="AI6">
            <v>982500</v>
          </cell>
          <cell r="AJ6">
            <v>60000</v>
          </cell>
          <cell r="AK6">
            <v>88275</v>
          </cell>
          <cell r="AL6">
            <v>276000</v>
          </cell>
          <cell r="AM6">
            <v>368000</v>
          </cell>
          <cell r="AN6">
            <v>60000</v>
          </cell>
          <cell r="AO6">
            <v>60000</v>
          </cell>
          <cell r="AP6">
            <v>186000</v>
          </cell>
          <cell r="AQ6">
            <v>27625</v>
          </cell>
          <cell r="AR6">
            <v>207400</v>
          </cell>
          <cell r="AS6">
            <v>49778</v>
          </cell>
          <cell r="AT6">
            <v>77500</v>
          </cell>
          <cell r="AU6">
            <v>103500</v>
          </cell>
          <cell r="AV6">
            <v>228140</v>
          </cell>
          <cell r="AW6">
            <v>100000</v>
          </cell>
          <cell r="AX6">
            <v>61861</v>
          </cell>
          <cell r="AY6">
            <v>93748.19</v>
          </cell>
          <cell r="AZ6">
            <v>186450</v>
          </cell>
          <cell r="BA6">
            <v>147000</v>
          </cell>
          <cell r="BB6">
            <v>1004500</v>
          </cell>
          <cell r="BC6">
            <v>110425.2</v>
          </cell>
          <cell r="BD6">
            <v>60952.5</v>
          </cell>
          <cell r="BE6">
            <v>68250</v>
          </cell>
          <cell r="BF6">
            <v>36250</v>
          </cell>
          <cell r="BG6">
            <v>140000</v>
          </cell>
          <cell r="BH6">
            <v>12000</v>
          </cell>
          <cell r="BI6">
            <v>11400</v>
          </cell>
          <cell r="BJ6">
            <v>77000</v>
          </cell>
          <cell r="BK6">
            <v>13800</v>
          </cell>
          <cell r="BL6">
            <v>42000</v>
          </cell>
          <cell r="BM6">
            <v>60000</v>
          </cell>
          <cell r="BN6">
            <v>70000</v>
          </cell>
          <cell r="BO6">
            <v>14000</v>
          </cell>
          <cell r="BP6">
            <v>63000</v>
          </cell>
          <cell r="BQ6">
            <v>14000</v>
          </cell>
          <cell r="BR6">
            <v>42000</v>
          </cell>
          <cell r="BS6">
            <v>70000</v>
          </cell>
          <cell r="BT6">
            <v>42000</v>
          </cell>
          <cell r="BU6">
            <v>175000</v>
          </cell>
          <cell r="BV6">
            <v>14595</v>
          </cell>
          <cell r="BW6">
            <v>42000</v>
          </cell>
          <cell r="BX6">
            <v>70000</v>
          </cell>
          <cell r="BY6">
            <v>70000</v>
          </cell>
          <cell r="BZ6">
            <v>70000</v>
          </cell>
          <cell r="CA6">
            <v>12000</v>
          </cell>
          <cell r="CB6">
            <v>14000</v>
          </cell>
          <cell r="CC6">
            <v>70000</v>
          </cell>
          <cell r="CD6">
            <v>209200</v>
          </cell>
          <cell r="CE6">
            <v>140000</v>
          </cell>
          <cell r="CF6">
            <v>70350</v>
          </cell>
          <cell r="CG6">
            <v>34750</v>
          </cell>
          <cell r="CH6">
            <v>20300</v>
          </cell>
          <cell r="CI6">
            <v>42000</v>
          </cell>
          <cell r="CJ6">
            <v>16817</v>
          </cell>
          <cell r="CK6">
            <v>152500</v>
          </cell>
        </row>
        <row r="10">
          <cell r="F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U10">
            <v>0</v>
          </cell>
          <cell r="V10">
            <v>0</v>
          </cell>
          <cell r="X10">
            <v>0</v>
          </cell>
          <cell r="AG10">
            <v>0</v>
          </cell>
          <cell r="AV10">
            <v>0</v>
          </cell>
          <cell r="BE10">
            <v>0</v>
          </cell>
          <cell r="BI10">
            <v>0</v>
          </cell>
          <cell r="BK10">
            <v>3936</v>
          </cell>
          <cell r="BL10">
            <v>8517</v>
          </cell>
          <cell r="BP10">
            <v>33020</v>
          </cell>
          <cell r="BR10">
            <v>0</v>
          </cell>
          <cell r="BT10">
            <v>39600</v>
          </cell>
          <cell r="BW10">
            <v>0</v>
          </cell>
          <cell r="BZ10">
            <v>102125</v>
          </cell>
          <cell r="CA10">
            <v>10623</v>
          </cell>
          <cell r="CE10">
            <v>170996.25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59647.05</v>
          </cell>
          <cell r="K11">
            <v>0</v>
          </cell>
          <cell r="N11">
            <v>0</v>
          </cell>
          <cell r="O11">
            <v>43596.67</v>
          </cell>
          <cell r="R11">
            <v>15840</v>
          </cell>
          <cell r="S11">
            <v>50515.199999999997</v>
          </cell>
          <cell r="T11">
            <v>36300</v>
          </cell>
          <cell r="U11">
            <v>5705.7</v>
          </cell>
          <cell r="V11">
            <v>12100</v>
          </cell>
          <cell r="W11">
            <v>20599.28</v>
          </cell>
          <cell r="X11">
            <v>0</v>
          </cell>
          <cell r="Y11">
            <v>48601.88</v>
          </cell>
          <cell r="AB11">
            <v>20400</v>
          </cell>
          <cell r="AC11">
            <v>0</v>
          </cell>
          <cell r="AF11">
            <v>0</v>
          </cell>
          <cell r="AG11">
            <v>32000</v>
          </cell>
          <cell r="AK11">
            <v>0</v>
          </cell>
          <cell r="AN11">
            <v>6000</v>
          </cell>
          <cell r="AO11">
            <v>4428</v>
          </cell>
          <cell r="AP11">
            <v>13020</v>
          </cell>
          <cell r="AR11">
            <v>24888</v>
          </cell>
          <cell r="AS11">
            <v>7467</v>
          </cell>
          <cell r="AT11">
            <v>5900</v>
          </cell>
          <cell r="AU11">
            <v>7245</v>
          </cell>
          <cell r="AV11">
            <v>0</v>
          </cell>
          <cell r="AX11">
            <v>14846.64</v>
          </cell>
          <cell r="AY11">
            <v>0</v>
          </cell>
          <cell r="AZ11">
            <v>0</v>
          </cell>
          <cell r="BE11">
            <v>0</v>
          </cell>
          <cell r="BP11">
            <v>0</v>
          </cell>
          <cell r="BR11">
            <v>0</v>
          </cell>
          <cell r="BW11">
            <v>0</v>
          </cell>
          <cell r="CL11">
            <v>429100.42</v>
          </cell>
        </row>
        <row r="12">
          <cell r="C12">
            <v>603900</v>
          </cell>
          <cell r="D12">
            <v>400011.54</v>
          </cell>
          <cell r="E12">
            <v>307353</v>
          </cell>
          <cell r="F12">
            <v>652021.94571</v>
          </cell>
          <cell r="G12">
            <v>428659.64500000002</v>
          </cell>
          <cell r="H12">
            <v>386153.40976999997</v>
          </cell>
          <cell r="I12">
            <v>125100.79454</v>
          </cell>
          <cell r="J12">
            <v>7008</v>
          </cell>
          <cell r="K12">
            <v>8438.0904499999997</v>
          </cell>
          <cell r="L12">
            <v>48905.066500000001</v>
          </cell>
          <cell r="M12">
            <v>40113.959600000002</v>
          </cell>
          <cell r="N12">
            <v>93870.982099999994</v>
          </cell>
          <cell r="O12">
            <v>30235.133000000002</v>
          </cell>
          <cell r="P12">
            <v>29808.53</v>
          </cell>
          <cell r="Q12">
            <v>14132.96581</v>
          </cell>
          <cell r="R12">
            <v>16184.10628</v>
          </cell>
          <cell r="S12">
            <v>31086.290690694161</v>
          </cell>
          <cell r="T12">
            <v>77114.587930000009</v>
          </cell>
          <cell r="U12">
            <v>7979.0068799999999</v>
          </cell>
          <cell r="V12">
            <v>16539.423559999999</v>
          </cell>
          <cell r="W12">
            <v>14708.84482</v>
          </cell>
          <cell r="X12">
            <v>31813.749510000001</v>
          </cell>
          <cell r="Y12">
            <v>35813.360000000001</v>
          </cell>
          <cell r="Z12">
            <v>239710.78853999998</v>
          </cell>
          <cell r="AA12">
            <v>24828.33</v>
          </cell>
          <cell r="AB12">
            <v>38934.400090000003</v>
          </cell>
          <cell r="AC12">
            <v>20050.637989999999</v>
          </cell>
          <cell r="AD12">
            <v>92598.356409999993</v>
          </cell>
          <cell r="AE12">
            <v>10854.2641</v>
          </cell>
          <cell r="AF12">
            <v>28590</v>
          </cell>
          <cell r="AG12">
            <v>10924.93598</v>
          </cell>
          <cell r="AH12">
            <v>67332.545969999992</v>
          </cell>
          <cell r="AI12">
            <v>253416.32371</v>
          </cell>
          <cell r="AJ12">
            <v>1641.32</v>
          </cell>
          <cell r="AK12">
            <v>16500.319</v>
          </cell>
          <cell r="AL12">
            <v>29867.294999999998</v>
          </cell>
          <cell r="AM12">
            <v>36314.896489999992</v>
          </cell>
          <cell r="AN12">
            <v>2814.7550899999997</v>
          </cell>
          <cell r="AO12">
            <v>2920.4510299999997</v>
          </cell>
          <cell r="AP12">
            <v>8928.6599499999993</v>
          </cell>
          <cell r="AQ12">
            <v>47.15</v>
          </cell>
          <cell r="AR12">
            <v>10135.67</v>
          </cell>
          <cell r="AS12">
            <v>3271</v>
          </cell>
          <cell r="AU12">
            <v>6023.0681199999999</v>
          </cell>
          <cell r="AV12">
            <v>2262.2800000000002</v>
          </cell>
          <cell r="AW12">
            <v>3148.4295000000002</v>
          </cell>
          <cell r="AX12">
            <v>5017.7987300000004</v>
          </cell>
          <cell r="AY12">
            <v>3189.6267200000002</v>
          </cell>
          <cell r="AZ12">
            <v>6349.67</v>
          </cell>
          <cell r="BA12">
            <v>3675.7067499999998</v>
          </cell>
          <cell r="BB12">
            <v>22061.820090000001</v>
          </cell>
          <cell r="BC12">
            <v>3763.49</v>
          </cell>
          <cell r="BD12">
            <v>2081.866</v>
          </cell>
          <cell r="BE12">
            <v>1126.19136</v>
          </cell>
          <cell r="BG12">
            <v>176.86421999999999</v>
          </cell>
          <cell r="BJ12">
            <v>33.15</v>
          </cell>
          <cell r="BL12">
            <v>1230.557</v>
          </cell>
          <cell r="BM12">
            <v>4847.2240000000002</v>
          </cell>
          <cell r="BN12">
            <v>2423.54</v>
          </cell>
          <cell r="BP12">
            <v>8088.4441799999995</v>
          </cell>
          <cell r="BR12">
            <v>139711</v>
          </cell>
          <cell r="BS12">
            <v>3676.32</v>
          </cell>
          <cell r="BT12">
            <v>1368.681</v>
          </cell>
          <cell r="BU12">
            <v>4086.7250600000002</v>
          </cell>
          <cell r="BW12">
            <v>52597</v>
          </cell>
          <cell r="BX12">
            <v>819.46100000000001</v>
          </cell>
          <cell r="BY12">
            <v>10969</v>
          </cell>
          <cell r="BZ12">
            <v>15631.0584</v>
          </cell>
          <cell r="CA12">
            <v>-3732.5553799999998</v>
          </cell>
          <cell r="CB12">
            <v>48832</v>
          </cell>
          <cell r="CC12">
            <v>45345.304640000002</v>
          </cell>
          <cell r="CD12">
            <v>243.31</v>
          </cell>
          <cell r="CE12">
            <v>42823.43374</v>
          </cell>
          <cell r="CI12">
            <v>1619</v>
          </cell>
        </row>
        <row r="13">
          <cell r="C13">
            <v>510.11</v>
          </cell>
          <cell r="D13">
            <v>0</v>
          </cell>
          <cell r="F13">
            <v>40967.834000000003</v>
          </cell>
          <cell r="G13">
            <v>868.76199999999994</v>
          </cell>
          <cell r="H13">
            <v>0</v>
          </cell>
          <cell r="K13">
            <v>3260.25945</v>
          </cell>
          <cell r="M13">
            <v>0</v>
          </cell>
          <cell r="N13">
            <v>0</v>
          </cell>
          <cell r="O13">
            <v>0</v>
          </cell>
          <cell r="Q13">
            <v>13222.729589999999</v>
          </cell>
          <cell r="R13">
            <v>13598.62623</v>
          </cell>
          <cell r="S13">
            <v>27579.302179999999</v>
          </cell>
          <cell r="T13">
            <v>0</v>
          </cell>
          <cell r="U13">
            <v>0</v>
          </cell>
          <cell r="W13">
            <v>0</v>
          </cell>
          <cell r="X13">
            <v>0</v>
          </cell>
          <cell r="AA13">
            <v>32170.91</v>
          </cell>
          <cell r="AE13">
            <v>53312.771000000001</v>
          </cell>
          <cell r="AF13">
            <v>23169</v>
          </cell>
          <cell r="AI13">
            <v>68270.091780000002</v>
          </cell>
          <cell r="AK13">
            <v>7437.3379999999997</v>
          </cell>
          <cell r="AM13">
            <v>31344.310719999998</v>
          </cell>
          <cell r="AV13">
            <v>0</v>
          </cell>
          <cell r="AZ13">
            <v>0</v>
          </cell>
          <cell r="BE13">
            <v>0</v>
          </cell>
          <cell r="BP13">
            <v>0</v>
          </cell>
          <cell r="BR13">
            <v>0</v>
          </cell>
          <cell r="BW13">
            <v>0</v>
          </cell>
          <cell r="CL13">
            <v>315712.04495000001</v>
          </cell>
        </row>
        <row r="14">
          <cell r="C14">
            <v>17295.87</v>
          </cell>
          <cell r="D14">
            <v>633403.01</v>
          </cell>
          <cell r="E14">
            <v>210</v>
          </cell>
          <cell r="F14">
            <v>328234.25874000002</v>
          </cell>
          <cell r="G14">
            <v>1819.6544899999999</v>
          </cell>
          <cell r="H14">
            <v>874346.89877372002</v>
          </cell>
          <cell r="I14">
            <v>9096.36492</v>
          </cell>
          <cell r="J14">
            <v>8568</v>
          </cell>
          <cell r="K14">
            <v>31170.442129999999</v>
          </cell>
          <cell r="L14">
            <v>49790.703659999999</v>
          </cell>
          <cell r="M14">
            <v>4174.7449100000003</v>
          </cell>
          <cell r="N14">
            <v>8959.1241900000005</v>
          </cell>
          <cell r="O14">
            <v>27.254080000000002</v>
          </cell>
          <cell r="P14">
            <v>54470.98</v>
          </cell>
          <cell r="Q14">
            <v>61298.373669499997</v>
          </cell>
          <cell r="R14">
            <v>23288.38005</v>
          </cell>
          <cell r="S14">
            <v>-1518.3157428643599</v>
          </cell>
          <cell r="T14">
            <v>85350.529299999995</v>
          </cell>
          <cell r="U14">
            <v>1138.7274</v>
          </cell>
          <cell r="V14">
            <v>477.07220000000547</v>
          </cell>
          <cell r="W14">
            <v>16.4422912</v>
          </cell>
          <cell r="X14">
            <v>11108.01713</v>
          </cell>
          <cell r="Y14">
            <v>45770.76</v>
          </cell>
          <cell r="Z14">
            <v>432098.53803340916</v>
          </cell>
          <cell r="AA14">
            <v>9231.57</v>
          </cell>
          <cell r="AB14">
            <v>83219.677219999998</v>
          </cell>
          <cell r="AC14">
            <v>139.23334</v>
          </cell>
          <cell r="AD14">
            <v>20127.418399999999</v>
          </cell>
          <cell r="AE14">
            <v>458.02</v>
          </cell>
          <cell r="AF14">
            <v>14019</v>
          </cell>
          <cell r="AG14">
            <v>1093.7539999999999</v>
          </cell>
          <cell r="AH14">
            <v>27696.995309999998</v>
          </cell>
          <cell r="AI14">
            <v>-111415.88545999999</v>
          </cell>
          <cell r="AJ14">
            <v>2952.04</v>
          </cell>
          <cell r="AK14">
            <v>27785.313999999998</v>
          </cell>
          <cell r="AL14">
            <v>20098.987969999998</v>
          </cell>
          <cell r="AM14">
            <v>76157.136129999999</v>
          </cell>
          <cell r="AN14">
            <v>1196.6046299999998</v>
          </cell>
          <cell r="AO14">
            <v>4.6769499999999997</v>
          </cell>
          <cell r="AP14">
            <v>9.8800000000000008</v>
          </cell>
          <cell r="AQ14">
            <v>-2421.06</v>
          </cell>
          <cell r="AR14">
            <v>1522.3725200000001</v>
          </cell>
          <cell r="AS14">
            <v>1476</v>
          </cell>
          <cell r="AT14">
            <v>14711.692650000001</v>
          </cell>
          <cell r="AU14">
            <v>1057.66976</v>
          </cell>
          <cell r="AV14">
            <v>32129.03</v>
          </cell>
          <cell r="AW14">
            <v>4438.0682000000006</v>
          </cell>
          <cell r="AX14">
            <v>29.36279</v>
          </cell>
          <cell r="AY14">
            <v>1086.7137499999999</v>
          </cell>
          <cell r="AZ14">
            <v>2184.7800000000002</v>
          </cell>
          <cell r="BA14">
            <v>5205.9269599999998</v>
          </cell>
          <cell r="BB14">
            <v>83310.977339999998</v>
          </cell>
          <cell r="BC14">
            <v>8880.44</v>
          </cell>
          <cell r="BD14">
            <v>2090.0720000000001</v>
          </cell>
          <cell r="BE14">
            <v>974.16618000000005</v>
          </cell>
          <cell r="BF14">
            <v>-5938.1964200000002</v>
          </cell>
          <cell r="BG14">
            <v>8003.1679899999999</v>
          </cell>
          <cell r="BH14">
            <v>-3736.529</v>
          </cell>
          <cell r="BI14">
            <v>-3745.5310800000002</v>
          </cell>
          <cell r="BJ14">
            <v>-4987.8762300000008</v>
          </cell>
          <cell r="BK14">
            <v>-4751</v>
          </cell>
          <cell r="BL14">
            <v>4600.5780000000004</v>
          </cell>
          <cell r="BM14">
            <v>61787.343829999998</v>
          </cell>
          <cell r="BN14">
            <v>9370.43</v>
          </cell>
          <cell r="BO14">
            <v>1731.7182590909088</v>
          </cell>
          <cell r="BP14">
            <v>50368.545210000004</v>
          </cell>
          <cell r="BQ14">
            <v>-949.60503000000006</v>
          </cell>
          <cell r="BR14">
            <v>0</v>
          </cell>
          <cell r="BS14">
            <v>14337.63</v>
          </cell>
          <cell r="BT14">
            <v>1723.124</v>
          </cell>
          <cell r="BU14">
            <v>12783.771849999999</v>
          </cell>
          <cell r="BV14">
            <v>-2936.0945799999981</v>
          </cell>
          <cell r="BW14">
            <v>11152</v>
          </cell>
          <cell r="BX14">
            <v>3133.2953199999997</v>
          </cell>
          <cell r="BZ14">
            <v>58308.1103</v>
          </cell>
          <cell r="CB14">
            <v>4812</v>
          </cell>
          <cell r="CD14">
            <v>3717.01</v>
          </cell>
          <cell r="CE14">
            <v>166418.07751</v>
          </cell>
          <cell r="CF14">
            <v>-2145.21</v>
          </cell>
          <cell r="CG14">
            <v>-4292.21</v>
          </cell>
          <cell r="CH14">
            <v>1237.1793099999998</v>
          </cell>
          <cell r="CI14">
            <v>6314</v>
          </cell>
          <cell r="CK14">
            <v>-925.19</v>
          </cell>
        </row>
        <row r="15">
          <cell r="C15">
            <v>26639</v>
          </cell>
          <cell r="D15">
            <v>343921.36</v>
          </cell>
          <cell r="E15">
            <v>0</v>
          </cell>
          <cell r="F15">
            <v>0</v>
          </cell>
          <cell r="G15">
            <v>151852.23826000001</v>
          </cell>
          <cell r="H15">
            <v>375989.27584000002</v>
          </cell>
          <cell r="I15">
            <v>2751.2370000000001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411.60081000000002</v>
          </cell>
          <cell r="S15">
            <v>19600</v>
          </cell>
          <cell r="T15">
            <v>0</v>
          </cell>
          <cell r="U15">
            <v>0</v>
          </cell>
          <cell r="V15">
            <v>5779.5245800000002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9228.57726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37580.014634011102</v>
          </cell>
          <cell r="AI15">
            <v>306680.89439999999</v>
          </cell>
          <cell r="AJ15">
            <v>0</v>
          </cell>
          <cell r="AK15">
            <v>0</v>
          </cell>
          <cell r="AL15">
            <v>49761.766040000002</v>
          </cell>
          <cell r="AM15">
            <v>0</v>
          </cell>
          <cell r="AN15">
            <v>0</v>
          </cell>
          <cell r="AO15">
            <v>0</v>
          </cell>
          <cell r="AP15">
            <v>427.20740000000001</v>
          </cell>
          <cell r="AQ15">
            <v>0</v>
          </cell>
          <cell r="AR15">
            <v>793.00603999999998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473.33656999999999</v>
          </cell>
          <cell r="AX15">
            <v>250.88992999999999</v>
          </cell>
          <cell r="AY15">
            <v>4126.87158</v>
          </cell>
          <cell r="AZ15">
            <v>317.48</v>
          </cell>
          <cell r="BA15">
            <v>6125</v>
          </cell>
          <cell r="BB15">
            <v>2206.1819999999998</v>
          </cell>
          <cell r="BC15">
            <v>2214.8000000000002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1.66</v>
          </cell>
          <cell r="BK15">
            <v>0</v>
          </cell>
          <cell r="BL15">
            <v>0</v>
          </cell>
          <cell r="BM15">
            <v>121.181</v>
          </cell>
          <cell r="BN15">
            <v>14617.28</v>
          </cell>
          <cell r="BO15">
            <v>0</v>
          </cell>
          <cell r="BP15">
            <v>0</v>
          </cell>
          <cell r="BQ15">
            <v>3319.9459999999999</v>
          </cell>
          <cell r="BR15">
            <v>0</v>
          </cell>
          <cell r="BS15">
            <v>10000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40.972999999999999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380.77315999999996</v>
          </cell>
          <cell r="CF15">
            <v>0</v>
          </cell>
          <cell r="CG15">
            <v>0</v>
          </cell>
          <cell r="CH15">
            <v>0</v>
          </cell>
          <cell r="CI15">
            <v>162</v>
          </cell>
          <cell r="CJ15">
            <v>0</v>
          </cell>
          <cell r="CK15">
            <v>0</v>
          </cell>
          <cell r="CL15">
            <v>1375774.0755040112</v>
          </cell>
        </row>
        <row r="23">
          <cell r="G23">
            <v>68374.033879999988</v>
          </cell>
          <cell r="H23">
            <v>0</v>
          </cell>
          <cell r="U23">
            <v>0</v>
          </cell>
          <cell r="BP23">
            <v>0</v>
          </cell>
          <cell r="BR23">
            <v>0</v>
          </cell>
          <cell r="BW23">
            <v>0</v>
          </cell>
          <cell r="CL23">
            <v>68374.033879999988</v>
          </cell>
        </row>
        <row r="24">
          <cell r="C24">
            <v>1510</v>
          </cell>
          <cell r="D24">
            <v>17500</v>
          </cell>
          <cell r="F24">
            <v>19400</v>
          </cell>
          <cell r="H24">
            <v>10</v>
          </cell>
          <cell r="I24">
            <v>10</v>
          </cell>
          <cell r="J24">
            <v>10</v>
          </cell>
          <cell r="M24">
            <v>10</v>
          </cell>
          <cell r="U24">
            <v>0</v>
          </cell>
          <cell r="BP24">
            <v>0</v>
          </cell>
          <cell r="BR24">
            <v>0</v>
          </cell>
          <cell r="BW24">
            <v>0</v>
          </cell>
          <cell r="CL24">
            <v>38450</v>
          </cell>
        </row>
        <row r="25">
          <cell r="C25">
            <v>709.57</v>
          </cell>
          <cell r="D25">
            <v>17896.060000000001</v>
          </cell>
          <cell r="E25">
            <v>246604</v>
          </cell>
          <cell r="F25">
            <v>4612.1465099999996</v>
          </cell>
          <cell r="G25">
            <v>184128.80859</v>
          </cell>
          <cell r="H25">
            <v>264941.85135999991</v>
          </cell>
          <cell r="I25">
            <v>170831.40041999999</v>
          </cell>
          <cell r="J25">
            <v>6090</v>
          </cell>
          <cell r="K25">
            <v>10073.641902199999</v>
          </cell>
          <cell r="L25">
            <v>5859.7035900000001</v>
          </cell>
          <cell r="N25">
            <v>4528.6164000000008</v>
          </cell>
          <cell r="O25">
            <v>45609.187539999999</v>
          </cell>
          <cell r="P25">
            <v>59517.39</v>
          </cell>
          <cell r="Q25">
            <v>5205.88807</v>
          </cell>
          <cell r="S25">
            <v>40948.073366540993</v>
          </cell>
          <cell r="T25">
            <v>14173.584340000001</v>
          </cell>
          <cell r="U25">
            <v>11062.66424</v>
          </cell>
          <cell r="X25">
            <v>6173.4627699999992</v>
          </cell>
          <cell r="Y25">
            <v>45245.5</v>
          </cell>
          <cell r="AA25">
            <v>21122.41</v>
          </cell>
          <cell r="AB25">
            <v>40690.074059999992</v>
          </cell>
          <cell r="AC25">
            <v>45543.071499999998</v>
          </cell>
          <cell r="AD25">
            <v>73351.880469999989</v>
          </cell>
          <cell r="AE25">
            <v>1049.5949800000001</v>
          </cell>
          <cell r="AF25">
            <v>1915</v>
          </cell>
          <cell r="AG25">
            <v>28638.91617</v>
          </cell>
          <cell r="AI25">
            <v>16620.843860000001</v>
          </cell>
          <cell r="AM25">
            <v>40554.307829999998</v>
          </cell>
          <cell r="AN25">
            <v>4857.0737800000006</v>
          </cell>
          <cell r="AO25">
            <v>6240.84512</v>
          </cell>
          <cell r="AP25">
            <v>20646.099999999999</v>
          </cell>
          <cell r="AQ25">
            <v>4.71</v>
          </cell>
          <cell r="AR25">
            <v>23461.812389999996</v>
          </cell>
          <cell r="AS25">
            <v>4648</v>
          </cell>
          <cell r="AU25">
            <v>1686.6927599999999</v>
          </cell>
          <cell r="AV25">
            <v>10.41</v>
          </cell>
          <cell r="AW25">
            <v>12237.239950000001</v>
          </cell>
          <cell r="AX25">
            <v>1064.8504600000001</v>
          </cell>
          <cell r="BA25">
            <v>6765.5385099999994</v>
          </cell>
          <cell r="BC25">
            <v>188.17999999999998</v>
          </cell>
          <cell r="BD25">
            <v>202.74900000000002</v>
          </cell>
          <cell r="BE25">
            <v>620.41913999999997</v>
          </cell>
          <cell r="BH25">
            <v>347.31099999999998</v>
          </cell>
          <cell r="BL25">
            <v>5813.7435099999993</v>
          </cell>
          <cell r="BP25">
            <v>24552.465400000001</v>
          </cell>
          <cell r="BR25">
            <v>0</v>
          </cell>
          <cell r="BS25">
            <v>34391.980000000003</v>
          </cell>
          <cell r="BT25">
            <v>2422.1750000000002</v>
          </cell>
          <cell r="BW25">
            <v>4028</v>
          </cell>
          <cell r="BX25">
            <v>48157.539969999998</v>
          </cell>
          <cell r="CB25">
            <v>61</v>
          </cell>
          <cell r="CD25">
            <v>24.33</v>
          </cell>
          <cell r="CE25">
            <v>136255.8866</v>
          </cell>
          <cell r="CL25">
            <v>1763495.6505587418</v>
          </cell>
        </row>
        <row r="27">
          <cell r="C27">
            <v>0</v>
          </cell>
          <cell r="D27">
            <v>0</v>
          </cell>
          <cell r="E27">
            <v>454</v>
          </cell>
          <cell r="F27">
            <v>1687.451</v>
          </cell>
          <cell r="G27">
            <v>0</v>
          </cell>
          <cell r="H27">
            <v>2286.7280000000001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8328.9599999999991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</row>
        <row r="30">
          <cell r="C30">
            <v>8049569.6299999999</v>
          </cell>
          <cell r="D30">
            <v>7217934.1400000006</v>
          </cell>
          <cell r="E30">
            <v>7363325</v>
          </cell>
          <cell r="F30">
            <v>4843588.4422899997</v>
          </cell>
          <cell r="G30">
            <v>6308814.9330799989</v>
          </cell>
          <cell r="H30">
            <v>19294319.110569999</v>
          </cell>
          <cell r="I30">
            <v>2477060.8166399999</v>
          </cell>
          <cell r="J30">
            <v>914772</v>
          </cell>
          <cell r="K30">
            <v>755482.74181999988</v>
          </cell>
          <cell r="L30">
            <v>561210.56712999998</v>
          </cell>
          <cell r="M30">
            <v>1559548.35387</v>
          </cell>
          <cell r="N30">
            <v>5544924.8195000002</v>
          </cell>
          <cell r="O30">
            <v>563759.74072</v>
          </cell>
          <cell r="P30">
            <v>1314287.3500000001</v>
          </cell>
          <cell r="Q30">
            <v>1654828.2517399997</v>
          </cell>
          <cell r="R30">
            <v>938287.36774999998</v>
          </cell>
          <cell r="S30">
            <v>1207775.48896</v>
          </cell>
          <cell r="T30">
            <v>2390811.1892899997</v>
          </cell>
          <cell r="U30">
            <v>744809.51663999981</v>
          </cell>
          <cell r="V30">
            <v>824059.17776999995</v>
          </cell>
          <cell r="W30">
            <v>968034.68685000006</v>
          </cell>
          <cell r="X30">
            <v>2675356.7308899998</v>
          </cell>
          <cell r="Y30">
            <v>2475624.9900000002</v>
          </cell>
          <cell r="Z30">
            <v>5743955.1038199998</v>
          </cell>
          <cell r="AA30">
            <v>3059952.03</v>
          </cell>
          <cell r="AB30">
            <v>1099851.3921099999</v>
          </cell>
          <cell r="AC30">
            <v>1371035.1215100002</v>
          </cell>
          <cell r="AD30">
            <v>3572927.4705599998</v>
          </cell>
          <cell r="AE30">
            <v>842289.23566999997</v>
          </cell>
          <cell r="AF30">
            <v>3046921</v>
          </cell>
          <cell r="AG30">
            <v>638467.34930999996</v>
          </cell>
          <cell r="AH30">
            <v>2692492.2930600001</v>
          </cell>
          <cell r="AI30">
            <v>4695831.2720400002</v>
          </cell>
          <cell r="AJ30">
            <v>407894.68</v>
          </cell>
          <cell r="AK30">
            <v>1079002.6569999999</v>
          </cell>
          <cell r="AL30">
            <v>2606757.36</v>
          </cell>
          <cell r="AM30">
            <v>2499349.4635399999</v>
          </cell>
          <cell r="AN30">
            <v>612768.18713999994</v>
          </cell>
          <cell r="AO30">
            <v>424511.00456000009</v>
          </cell>
          <cell r="AP30">
            <v>971530.3605200001</v>
          </cell>
          <cell r="AQ30">
            <v>297352.59999999998</v>
          </cell>
          <cell r="AR30">
            <v>1335956.46581</v>
          </cell>
          <cell r="AS30">
            <v>576514</v>
          </cell>
          <cell r="AT30">
            <v>607460.87850999995</v>
          </cell>
          <cell r="AU30">
            <v>774783.30142999999</v>
          </cell>
          <cell r="AV30">
            <v>1159424.27</v>
          </cell>
          <cell r="AW30">
            <v>418812.75204000005</v>
          </cell>
          <cell r="AX30">
            <v>590143.60502000002</v>
          </cell>
          <cell r="AY30">
            <v>731573.06801000005</v>
          </cell>
          <cell r="AZ30">
            <v>1515610.75</v>
          </cell>
          <cell r="BA30">
            <v>1183296.1902399999</v>
          </cell>
          <cell r="BB30">
            <v>4715168.2114800001</v>
          </cell>
          <cell r="BC30">
            <v>887792.31</v>
          </cell>
          <cell r="BD30">
            <v>612077.67137</v>
          </cell>
          <cell r="BE30">
            <v>278890.12304000003</v>
          </cell>
          <cell r="BF30">
            <v>370206.11998000002</v>
          </cell>
          <cell r="BG30">
            <v>868809.39049000002</v>
          </cell>
          <cell r="BH30">
            <v>63750.000999999997</v>
          </cell>
          <cell r="BI30">
            <v>114418.65078999999</v>
          </cell>
          <cell r="BJ30">
            <v>325881.84354999999</v>
          </cell>
          <cell r="BK30">
            <v>103973</v>
          </cell>
          <cell r="BL30">
            <v>422255.58426999999</v>
          </cell>
          <cell r="BM30">
            <v>808977.23306</v>
          </cell>
          <cell r="BN30">
            <v>290989.46999999997</v>
          </cell>
          <cell r="BO30">
            <v>26289.613980000002</v>
          </cell>
          <cell r="BP30">
            <v>577844.04602000001</v>
          </cell>
          <cell r="BQ30">
            <v>68266.187590000001</v>
          </cell>
          <cell r="BR30">
            <v>361648</v>
          </cell>
          <cell r="BS30">
            <v>363340.18</v>
          </cell>
          <cell r="BT30">
            <v>352694.86</v>
          </cell>
          <cell r="BU30">
            <v>588342.06582000002</v>
          </cell>
          <cell r="BV30">
            <v>19415.648649999999</v>
          </cell>
          <cell r="BW30">
            <v>289513</v>
          </cell>
          <cell r="BX30">
            <v>133997.56765000001</v>
          </cell>
          <cell r="BY30">
            <v>3000</v>
          </cell>
          <cell r="BZ30">
            <v>245288.25</v>
          </cell>
          <cell r="CA30">
            <v>194242.76725</v>
          </cell>
          <cell r="CB30">
            <v>558979</v>
          </cell>
          <cell r="CC30">
            <v>747606.98111000005</v>
          </cell>
          <cell r="CD30">
            <v>1594943.92</v>
          </cell>
          <cell r="CE30">
            <v>2941601.3135799998</v>
          </cell>
          <cell r="CF30">
            <v>142307.69231000001</v>
          </cell>
          <cell r="CG30">
            <v>387890.89</v>
          </cell>
          <cell r="CH30">
            <v>39930.787700000001</v>
          </cell>
          <cell r="CI30">
            <v>188445</v>
          </cell>
          <cell r="CJ30">
            <v>33475.461539999997</v>
          </cell>
          <cell r="CK30">
            <v>0</v>
          </cell>
        </row>
        <row r="37">
          <cell r="C37">
            <v>9189381.5700000003</v>
          </cell>
          <cell r="D37">
            <v>0</v>
          </cell>
          <cell r="E37">
            <v>2129311</v>
          </cell>
          <cell r="F37">
            <v>2172199.53412</v>
          </cell>
          <cell r="G37">
            <v>2797199.0981700001</v>
          </cell>
          <cell r="H37">
            <v>0</v>
          </cell>
          <cell r="I37">
            <v>494953.08669000003</v>
          </cell>
          <cell r="J37">
            <v>100172</v>
          </cell>
          <cell r="K37">
            <v>77427.255000000005</v>
          </cell>
          <cell r="L37">
            <v>240982.10699999999</v>
          </cell>
          <cell r="M37">
            <v>214223.03099999999</v>
          </cell>
          <cell r="O37">
            <v>324950.18550000002</v>
          </cell>
          <cell r="P37">
            <v>276181.2</v>
          </cell>
          <cell r="Q37">
            <v>371782.63744999998</v>
          </cell>
          <cell r="R37">
            <v>299642.05200000003</v>
          </cell>
          <cell r="S37">
            <v>208337.33768</v>
          </cell>
          <cell r="T37">
            <v>573277.36367000011</v>
          </cell>
          <cell r="U37">
            <v>34275.706850000002</v>
          </cell>
          <cell r="V37">
            <v>110327.22431999999</v>
          </cell>
          <cell r="W37">
            <v>281223.18</v>
          </cell>
          <cell r="X37">
            <v>154700.76613999999</v>
          </cell>
          <cell r="Y37">
            <v>370034.32</v>
          </cell>
          <cell r="Z37">
            <v>1236302.3400000001</v>
          </cell>
          <cell r="AA37">
            <v>171841.56002999999</v>
          </cell>
          <cell r="AB37">
            <v>434683.4329999999</v>
          </cell>
          <cell r="AC37">
            <v>271662.76607000013</v>
          </cell>
          <cell r="AD37">
            <v>327091.54842000001</v>
          </cell>
          <cell r="AE37">
            <v>108755.40803999999</v>
          </cell>
          <cell r="AG37">
            <v>288148.96100000001</v>
          </cell>
          <cell r="AH37">
            <v>295262.80455</v>
          </cell>
          <cell r="AI37">
            <v>1862461.74975</v>
          </cell>
          <cell r="AJ37">
            <v>53365.3</v>
          </cell>
          <cell r="AK37">
            <v>225184.77299999999</v>
          </cell>
          <cell r="AL37">
            <v>552210.50392000005</v>
          </cell>
          <cell r="AM37">
            <v>451624.23700000002</v>
          </cell>
          <cell r="AN37">
            <v>44951.055</v>
          </cell>
          <cell r="AO37">
            <v>35373.419000000002</v>
          </cell>
          <cell r="AP37">
            <v>122632.75984999999</v>
          </cell>
          <cell r="AQ37">
            <v>8696.5499999999993</v>
          </cell>
          <cell r="AR37">
            <v>129547.67398000001</v>
          </cell>
          <cell r="AS37">
            <v>109093</v>
          </cell>
          <cell r="AT37">
            <v>85765.926999999996</v>
          </cell>
          <cell r="AU37">
            <v>91713.592529999994</v>
          </cell>
          <cell r="AV37">
            <v>151158.20000000001</v>
          </cell>
          <cell r="AW37">
            <v>51098.944000000003</v>
          </cell>
          <cell r="AX37">
            <v>55638.453849999998</v>
          </cell>
          <cell r="AY37">
            <v>35095.803</v>
          </cell>
          <cell r="AZ37">
            <v>164001.35999999999</v>
          </cell>
          <cell r="BA37">
            <v>32270.855100000001</v>
          </cell>
          <cell r="BC37">
            <v>174574.77</v>
          </cell>
          <cell r="BD37">
            <v>27622.346000000001</v>
          </cell>
          <cell r="BE37">
            <v>81310.820739999996</v>
          </cell>
          <cell r="BF37">
            <v>29543.275000000001</v>
          </cell>
          <cell r="BG37">
            <v>108913.87948</v>
          </cell>
          <cell r="BH37">
            <v>8836.6370000000006</v>
          </cell>
          <cell r="BI37">
            <v>2594.9240999999997</v>
          </cell>
          <cell r="BJ37">
            <v>33076.953000000001</v>
          </cell>
          <cell r="BK37">
            <v>6264</v>
          </cell>
          <cell r="BL37">
            <v>67885.418769999989</v>
          </cell>
          <cell r="BM37">
            <v>354895.13099999999</v>
          </cell>
          <cell r="BN37">
            <v>149117.88</v>
          </cell>
          <cell r="BO37">
            <v>21144.489000000001</v>
          </cell>
          <cell r="BP37">
            <v>744267.87800000003</v>
          </cell>
          <cell r="BQ37">
            <v>73120.879000000001</v>
          </cell>
          <cell r="BR37">
            <v>720091</v>
          </cell>
          <cell r="BS37">
            <v>291988.96000000002</v>
          </cell>
          <cell r="BT37">
            <v>96081.04</v>
          </cell>
          <cell r="BU37">
            <v>174063.56292999999</v>
          </cell>
          <cell r="BV37">
            <v>14040.992</v>
          </cell>
          <cell r="BW37">
            <v>280418</v>
          </cell>
          <cell r="BX37">
            <v>87549.381999999998</v>
          </cell>
          <cell r="BY37">
            <v>189667</v>
          </cell>
          <cell r="BZ37">
            <v>227826.03400000001</v>
          </cell>
          <cell r="CA37">
            <v>3621.6850499999996</v>
          </cell>
          <cell r="CB37">
            <v>165013</v>
          </cell>
          <cell r="CC37">
            <v>233419.242</v>
          </cell>
          <cell r="CD37">
            <v>160337.65</v>
          </cell>
          <cell r="CE37">
            <v>2024495.1732800009</v>
          </cell>
          <cell r="CF37">
            <v>11904.297979999999</v>
          </cell>
          <cell r="CG37">
            <v>5527.1500000000005</v>
          </cell>
          <cell r="CH37">
            <v>10352.531000000001</v>
          </cell>
          <cell r="CI37">
            <v>139310</v>
          </cell>
          <cell r="CJ37">
            <v>454.86099999999999</v>
          </cell>
          <cell r="CK37">
            <v>235.97226999999998</v>
          </cell>
        </row>
        <row r="38">
          <cell r="C38">
            <v>1724631.6</v>
          </cell>
          <cell r="D38">
            <v>0</v>
          </cell>
          <cell r="E38">
            <v>974001</v>
          </cell>
          <cell r="F38">
            <v>3446207.5055499999</v>
          </cell>
          <cell r="G38">
            <v>1025802.79168</v>
          </cell>
          <cell r="H38">
            <v>0</v>
          </cell>
          <cell r="I38">
            <v>1652451.49936</v>
          </cell>
          <cell r="J38">
            <v>97964</v>
          </cell>
          <cell r="K38">
            <v>38910.392670000001</v>
          </cell>
          <cell r="L38">
            <v>569488.03200000001</v>
          </cell>
          <cell r="M38">
            <v>277064.06</v>
          </cell>
          <cell r="O38">
            <v>57776.015500000001</v>
          </cell>
          <cell r="P38">
            <v>743591.21</v>
          </cell>
          <cell r="Q38">
            <v>215767.97990000001</v>
          </cell>
          <cell r="R38">
            <v>188920.96116000001</v>
          </cell>
          <cell r="S38">
            <v>226160.11006000001</v>
          </cell>
          <cell r="T38">
            <v>419075.66083000001</v>
          </cell>
          <cell r="U38">
            <v>177697.23972000001</v>
          </cell>
          <cell r="V38">
            <v>98088.054870000022</v>
          </cell>
          <cell r="W38">
            <v>142954.04</v>
          </cell>
          <cell r="X38">
            <v>300932.62358999997</v>
          </cell>
          <cell r="Y38">
            <v>513125.8</v>
          </cell>
          <cell r="Z38">
            <v>2928327.07448</v>
          </cell>
          <cell r="AA38">
            <v>485466.53470999998</v>
          </cell>
          <cell r="AB38">
            <v>309979.43799999997</v>
          </cell>
          <cell r="AC38">
            <v>223813.58084000004</v>
          </cell>
          <cell r="AD38">
            <v>498653.06435000006</v>
          </cell>
          <cell r="AE38">
            <v>300579.23550999997</v>
          </cell>
          <cell r="AG38">
            <v>102000.5125</v>
          </cell>
          <cell r="AH38">
            <v>497818.38293999992</v>
          </cell>
          <cell r="AI38">
            <v>1486221.7684200001</v>
          </cell>
          <cell r="AJ38">
            <v>38481.980000000003</v>
          </cell>
          <cell r="AK38">
            <v>140015.93799999999</v>
          </cell>
          <cell r="AL38">
            <v>638436.82156999991</v>
          </cell>
          <cell r="AM38">
            <v>212294.61199999999</v>
          </cell>
          <cell r="AN38">
            <v>125816.064</v>
          </cell>
          <cell r="AO38">
            <v>63106.094249999995</v>
          </cell>
          <cell r="AP38">
            <v>472554.17222000001</v>
          </cell>
          <cell r="AQ38">
            <v>7436.05</v>
          </cell>
          <cell r="AR38">
            <v>529998.71616000007</v>
          </cell>
          <cell r="AS38">
            <v>121268</v>
          </cell>
          <cell r="AT38">
            <v>39026.273799999995</v>
          </cell>
          <cell r="AU38">
            <v>191335.51230999999</v>
          </cell>
          <cell r="AV38">
            <v>194656.83000000002</v>
          </cell>
          <cell r="AW38">
            <v>133637.34599999999</v>
          </cell>
          <cell r="AX38">
            <v>111592.78199</v>
          </cell>
          <cell r="AY38">
            <v>115463.73054</v>
          </cell>
          <cell r="AZ38">
            <v>212477.39</v>
          </cell>
          <cell r="BA38">
            <v>361198.60239000001</v>
          </cell>
          <cell r="BB38">
            <v>794944.52627000003</v>
          </cell>
          <cell r="BC38">
            <v>169177.5</v>
          </cell>
          <cell r="BD38">
            <v>108277.39425</v>
          </cell>
          <cell r="BE38">
            <v>45576.177389999997</v>
          </cell>
          <cell r="BF38">
            <v>55096.935520000006</v>
          </cell>
          <cell r="BG38">
            <v>31729.821329999999</v>
          </cell>
          <cell r="BH38">
            <v>5736.0029999999997</v>
          </cell>
          <cell r="BI38">
            <v>13144.996999999999</v>
          </cell>
          <cell r="BJ38">
            <v>44604.375</v>
          </cell>
          <cell r="BK38">
            <v>9962</v>
          </cell>
          <cell r="BL38">
            <v>242179.05290000001</v>
          </cell>
          <cell r="BM38">
            <v>246878.72200000001</v>
          </cell>
          <cell r="BN38">
            <v>357828.89</v>
          </cell>
          <cell r="BO38">
            <v>24468.379000000001</v>
          </cell>
          <cell r="BP38">
            <v>934006.48729999992</v>
          </cell>
          <cell r="BQ38">
            <v>10245.633</v>
          </cell>
          <cell r="BR38">
            <v>334094</v>
          </cell>
          <cell r="BS38">
            <v>448622.92</v>
          </cell>
          <cell r="BT38">
            <v>139460.71799999999</v>
          </cell>
          <cell r="BU38">
            <v>150064.83637</v>
          </cell>
          <cell r="BV38">
            <v>5781.183</v>
          </cell>
          <cell r="BW38">
            <v>350300</v>
          </cell>
          <cell r="BX38">
            <v>150017.94349999999</v>
          </cell>
          <cell r="BY38">
            <v>207354</v>
          </cell>
          <cell r="BZ38">
            <v>1746537.3832</v>
          </cell>
          <cell r="CA38">
            <v>6466.9019500000004</v>
          </cell>
          <cell r="CB38">
            <v>401751</v>
          </cell>
          <cell r="CC38">
            <v>37067.674200000001</v>
          </cell>
          <cell r="CD38">
            <v>148927.87</v>
          </cell>
          <cell r="CE38">
            <v>1053567.8017099996</v>
          </cell>
          <cell r="CF38">
            <v>19095.768370000002</v>
          </cell>
          <cell r="CG38">
            <v>13298.99</v>
          </cell>
          <cell r="CH38">
            <v>5504.8481200000006</v>
          </cell>
          <cell r="CI38">
            <v>65819</v>
          </cell>
          <cell r="CJ38">
            <v>3833.5390000000002</v>
          </cell>
          <cell r="CK38">
            <v>1964.3338000000001</v>
          </cell>
        </row>
        <row r="39">
          <cell r="C39">
            <v>16376.18</v>
          </cell>
          <cell r="D39">
            <v>0</v>
          </cell>
          <cell r="E39">
            <v>1472283</v>
          </cell>
          <cell r="H39">
            <v>0</v>
          </cell>
          <cell r="M39">
            <v>963082.86800000002</v>
          </cell>
          <cell r="Q39">
            <v>221490.26009</v>
          </cell>
          <cell r="S39">
            <v>344420.63</v>
          </cell>
          <cell r="T39">
            <v>416759.54913</v>
          </cell>
          <cell r="U39">
            <v>138385.09512000001</v>
          </cell>
          <cell r="V39">
            <v>101637.44700999999</v>
          </cell>
          <cell r="X39">
            <v>253293.93346999999</v>
          </cell>
          <cell r="Y39">
            <v>0</v>
          </cell>
          <cell r="AA39">
            <v>551489.16569000005</v>
          </cell>
          <cell r="AB39">
            <v>250663.17500000002</v>
          </cell>
          <cell r="AC39">
            <v>247925.94011000005</v>
          </cell>
          <cell r="AD39">
            <v>630435.48210999998</v>
          </cell>
          <cell r="AE39">
            <v>192997.39580999996</v>
          </cell>
          <cell r="AH39">
            <v>694536.51769000001</v>
          </cell>
          <cell r="AK39">
            <v>279167.71500000003</v>
          </cell>
          <cell r="AM39">
            <v>533250.93000000005</v>
          </cell>
          <cell r="AV39">
            <v>264848.46000000002</v>
          </cell>
          <cell r="AX39">
            <v>167951.03781000001</v>
          </cell>
          <cell r="AY39">
            <v>52661.307000000001</v>
          </cell>
          <cell r="AZ39">
            <v>187056.07</v>
          </cell>
          <cell r="BA39">
            <v>0</v>
          </cell>
          <cell r="BD39">
            <v>86006.073999999993</v>
          </cell>
          <cell r="BE39">
            <v>3179.0555299999996</v>
          </cell>
          <cell r="BG39">
            <v>8188.0460000000003</v>
          </cell>
          <cell r="BI39">
            <v>4472.0410000000002</v>
          </cell>
          <cell r="BK39">
            <v>4123</v>
          </cell>
          <cell r="BP39">
            <v>0</v>
          </cell>
          <cell r="BR39">
            <v>858</v>
          </cell>
          <cell r="BT39">
            <v>85370.979000000007</v>
          </cell>
          <cell r="BU39">
            <v>253751.79699999999</v>
          </cell>
          <cell r="BW39">
            <v>0</v>
          </cell>
          <cell r="BY39">
            <v>295602</v>
          </cell>
          <cell r="CA39">
            <v>7261.8294299999998</v>
          </cell>
          <cell r="CH39">
            <v>1012.606</v>
          </cell>
          <cell r="CI39">
            <v>345143</v>
          </cell>
        </row>
        <row r="41">
          <cell r="C41">
            <v>1270680.3600000001</v>
          </cell>
          <cell r="D41">
            <v>0</v>
          </cell>
          <cell r="F41">
            <v>908982.46582000004</v>
          </cell>
          <cell r="H41">
            <v>0</v>
          </cell>
          <cell r="U41">
            <v>0</v>
          </cell>
          <cell r="X41">
            <v>0</v>
          </cell>
          <cell r="AB41">
            <v>0</v>
          </cell>
          <cell r="BP41">
            <v>0</v>
          </cell>
          <cell r="BR41">
            <v>0</v>
          </cell>
          <cell r="BW41">
            <v>0</v>
          </cell>
        </row>
        <row r="42">
          <cell r="C42">
            <v>81726.06</v>
          </cell>
          <cell r="D42">
            <v>0</v>
          </cell>
          <cell r="F42">
            <v>5003.808</v>
          </cell>
          <cell r="H42">
            <v>0</v>
          </cell>
          <cell r="U42">
            <v>0</v>
          </cell>
          <cell r="X42">
            <v>0</v>
          </cell>
          <cell r="AB42">
            <v>0</v>
          </cell>
          <cell r="BP42">
            <v>0</v>
          </cell>
          <cell r="BR42">
            <v>0</v>
          </cell>
          <cell r="BW42">
            <v>0</v>
          </cell>
        </row>
        <row r="43">
          <cell r="C43">
            <v>37651.33</v>
          </cell>
          <cell r="D43">
            <v>0</v>
          </cell>
          <cell r="F43">
            <v>10742225.215049999</v>
          </cell>
          <cell r="G43">
            <v>4749950.0370399999</v>
          </cell>
          <cell r="H43">
            <v>0</v>
          </cell>
          <cell r="K43">
            <v>201617.16703000001</v>
          </cell>
          <cell r="M43">
            <v>96276.02</v>
          </cell>
          <cell r="Q43">
            <v>104166.72119000001</v>
          </cell>
          <cell r="S43">
            <v>2763.8</v>
          </cell>
          <cell r="T43">
            <v>124198.56645</v>
          </cell>
          <cell r="U43">
            <v>0</v>
          </cell>
          <cell r="V43">
            <v>47748.87285</v>
          </cell>
          <cell r="X43">
            <v>22836.778710000002</v>
          </cell>
          <cell r="Y43">
            <v>435362.92999999993</v>
          </cell>
          <cell r="Z43">
            <v>1016167.86604</v>
          </cell>
          <cell r="AB43">
            <v>0</v>
          </cell>
          <cell r="AC43">
            <v>21529.961550000004</v>
          </cell>
          <cell r="AG43">
            <v>5597.3879999999999</v>
          </cell>
          <cell r="AI43">
            <v>147644.02171</v>
          </cell>
          <cell r="AM43">
            <v>113822.93799999999</v>
          </cell>
          <cell r="AO43">
            <v>85446.623830000026</v>
          </cell>
          <cell r="AQ43">
            <v>14161.35</v>
          </cell>
          <cell r="AU43">
            <v>5208.0833400000001</v>
          </cell>
          <cell r="AW43">
            <v>81117.356</v>
          </cell>
          <cell r="AX43">
            <v>4765.42742</v>
          </cell>
          <cell r="AY43">
            <v>10812.198050000001</v>
          </cell>
          <cell r="BE43">
            <v>50</v>
          </cell>
          <cell r="BG43">
            <v>152.85400000000001</v>
          </cell>
          <cell r="BK43">
            <v>33</v>
          </cell>
          <cell r="BN43">
            <v>3004.8</v>
          </cell>
          <cell r="BO43">
            <v>58394.142</v>
          </cell>
          <cell r="BP43">
            <v>0</v>
          </cell>
          <cell r="BQ43">
            <v>3548.99</v>
          </cell>
          <cell r="BR43">
            <v>0</v>
          </cell>
          <cell r="BS43">
            <v>3449.26</v>
          </cell>
          <cell r="BV43">
            <v>215.642</v>
          </cell>
          <cell r="BW43">
            <v>0</v>
          </cell>
          <cell r="BX43">
            <v>201255.641</v>
          </cell>
          <cell r="CA43">
            <v>288.72186999999997</v>
          </cell>
          <cell r="CC43">
            <v>297035.77345999994</v>
          </cell>
          <cell r="CE43">
            <v>2329669.6909600003</v>
          </cell>
          <cell r="CG43">
            <v>16185.949999999999</v>
          </cell>
          <cell r="CH43">
            <v>8009.0810000000001</v>
          </cell>
          <cell r="CI43">
            <v>72908</v>
          </cell>
          <cell r="CK43">
            <v>93.779300000000006</v>
          </cell>
        </row>
        <row r="44">
          <cell r="D44">
            <v>0</v>
          </cell>
          <cell r="E44">
            <v>1818</v>
          </cell>
          <cell r="H44">
            <v>0</v>
          </cell>
          <cell r="U44">
            <v>0</v>
          </cell>
          <cell r="X44">
            <v>0</v>
          </cell>
          <cell r="AB44">
            <v>0</v>
          </cell>
          <cell r="AL44">
            <v>718.52300000000002</v>
          </cell>
          <cell r="AP44">
            <v>161.80963</v>
          </cell>
          <cell r="BB44">
            <v>4625.4668799999999</v>
          </cell>
          <cell r="BE44">
            <v>9.6150000000000002</v>
          </cell>
          <cell r="BN44">
            <v>118.67</v>
          </cell>
          <cell r="BP44">
            <v>12107.940260000001</v>
          </cell>
          <cell r="BR44">
            <v>0</v>
          </cell>
          <cell r="BT44">
            <v>12203.627</v>
          </cell>
          <cell r="BW44">
            <v>642</v>
          </cell>
          <cell r="CB44">
            <v>4999</v>
          </cell>
          <cell r="CF44">
            <v>0.15678999999999998</v>
          </cell>
        </row>
        <row r="46">
          <cell r="C46">
            <v>81773.585779999805</v>
          </cell>
          <cell r="D46">
            <v>18886.63</v>
          </cell>
          <cell r="E46">
            <v>73793</v>
          </cell>
          <cell r="F46">
            <v>64464.839650000002</v>
          </cell>
          <cell r="G46">
            <v>9694.9172399999861</v>
          </cell>
          <cell r="H46">
            <v>84729.065679999985</v>
          </cell>
          <cell r="I46">
            <v>3604.6127000000001</v>
          </cell>
          <cell r="J46">
            <v>11221</v>
          </cell>
          <cell r="K46">
            <v>1273.548</v>
          </cell>
          <cell r="L46">
            <v>1022.574</v>
          </cell>
          <cell r="M46">
            <v>4279.8441700000003</v>
          </cell>
          <cell r="N46">
            <v>0</v>
          </cell>
          <cell r="O46">
            <v>530.68796999999995</v>
          </cell>
          <cell r="P46">
            <v>3292.97</v>
          </cell>
          <cell r="Q46">
            <v>396.41406000000001</v>
          </cell>
          <cell r="R46">
            <v>3725.8152100000002</v>
          </cell>
          <cell r="S46">
            <v>4540.6820499999994</v>
          </cell>
          <cell r="T46">
            <v>2041.1613300000001</v>
          </cell>
          <cell r="U46">
            <v>0</v>
          </cell>
          <cell r="V46">
            <v>7717.4513499999994</v>
          </cell>
          <cell r="W46">
            <v>1764.7428</v>
          </cell>
          <cell r="X46">
            <v>8588.9683999999979</v>
          </cell>
          <cell r="Y46">
            <v>2542.64</v>
          </cell>
          <cell r="Z46">
            <v>4325.4979599999997</v>
          </cell>
          <cell r="AA46">
            <v>6176.73</v>
          </cell>
          <cell r="AB46">
            <v>3148.8151200000002</v>
          </cell>
          <cell r="AC46">
            <v>5735.90906</v>
          </cell>
          <cell r="AD46">
            <v>6361.3236699999998</v>
          </cell>
          <cell r="AE46">
            <v>2874.3142900000003</v>
          </cell>
          <cell r="AG46">
            <v>1283.9059999999999</v>
          </cell>
          <cell r="AH46">
            <v>949.01043000000004</v>
          </cell>
          <cell r="AI46">
            <v>18945.321660000001</v>
          </cell>
          <cell r="AJ46">
            <v>20.75</v>
          </cell>
          <cell r="AK46">
            <v>1072.548</v>
          </cell>
          <cell r="AL46">
            <v>4455.2222549999096</v>
          </cell>
          <cell r="AM46">
            <v>2746.7821200000003</v>
          </cell>
          <cell r="AN46">
            <v>1092.6426000000001</v>
          </cell>
          <cell r="AO46">
            <v>6616.9612500000003</v>
          </cell>
          <cell r="AP46">
            <v>1095.1307899999999</v>
          </cell>
          <cell r="AQ46">
            <v>781.29</v>
          </cell>
          <cell r="AR46">
            <v>3815.8721499999997</v>
          </cell>
          <cell r="AT46">
            <v>1068.2316800000001</v>
          </cell>
          <cell r="AV46">
            <v>12887.56</v>
          </cell>
          <cell r="AW46">
            <v>963.08757000000014</v>
          </cell>
          <cell r="AX46">
            <v>669.56530999999995</v>
          </cell>
          <cell r="AY46">
            <v>877.86590000000001</v>
          </cell>
          <cell r="AZ46">
            <v>1077.3</v>
          </cell>
          <cell r="BA46">
            <v>10743.46421</v>
          </cell>
          <cell r="BB46">
            <v>6575.6960900000004</v>
          </cell>
          <cell r="BC46">
            <v>2111.9899999999998</v>
          </cell>
          <cell r="BD46">
            <v>21.954000000000001</v>
          </cell>
          <cell r="BE46">
            <v>178.49135000000001</v>
          </cell>
          <cell r="BF46">
            <v>74.555000000000007</v>
          </cell>
          <cell r="BG46">
            <v>5175.6335899999976</v>
          </cell>
          <cell r="BH46">
            <v>176.107</v>
          </cell>
          <cell r="BI46">
            <v>24.625</v>
          </cell>
          <cell r="BJ46">
            <v>217.19167999999999</v>
          </cell>
          <cell r="BK46">
            <v>17</v>
          </cell>
          <cell r="BL46">
            <v>385.87599999999998</v>
          </cell>
          <cell r="BN46">
            <v>202.46</v>
          </cell>
          <cell r="BO46">
            <v>583.08438000000001</v>
          </cell>
          <cell r="BP46">
            <v>0</v>
          </cell>
          <cell r="BQ46">
            <v>468.81284000000005</v>
          </cell>
          <cell r="BR46">
            <v>35456</v>
          </cell>
          <cell r="BS46">
            <v>204.43</v>
          </cell>
          <cell r="BT46">
            <v>1700.136</v>
          </cell>
          <cell r="BV46">
            <v>857.58538999999996</v>
          </cell>
          <cell r="BW46">
            <v>94117</v>
          </cell>
          <cell r="BX46">
            <v>1099.3753300000001</v>
          </cell>
          <cell r="CC46">
            <v>145.26</v>
          </cell>
          <cell r="CD46">
            <v>85.18</v>
          </cell>
          <cell r="CE46">
            <v>13918.281329999998</v>
          </cell>
          <cell r="CF46">
            <v>775.43903</v>
          </cell>
          <cell r="CG46">
            <v>738.41</v>
          </cell>
          <cell r="CI46">
            <v>82606</v>
          </cell>
          <cell r="CJ46">
            <v>82.885000000009313</v>
          </cell>
          <cell r="CK46">
            <v>6.117</v>
          </cell>
        </row>
        <row r="47">
          <cell r="C47">
            <v>478961.04</v>
          </cell>
          <cell r="D47">
            <v>29336.39</v>
          </cell>
          <cell r="E47">
            <v>102807</v>
          </cell>
          <cell r="G47">
            <v>658847.32513999997</v>
          </cell>
          <cell r="H47">
            <v>14399.239</v>
          </cell>
          <cell r="I47">
            <v>78206.129360000006</v>
          </cell>
          <cell r="J47">
            <v>1398</v>
          </cell>
          <cell r="K47">
            <v>1423.912</v>
          </cell>
          <cell r="L47">
            <v>17704.339</v>
          </cell>
          <cell r="M47">
            <v>2450.8850000000002</v>
          </cell>
          <cell r="N47">
            <v>3945.4128999999998</v>
          </cell>
          <cell r="O47">
            <v>3512.489</v>
          </cell>
          <cell r="P47">
            <v>5.72</v>
          </cell>
          <cell r="Q47">
            <v>1771.4238400000002</v>
          </cell>
          <cell r="R47">
            <v>595.74800000000005</v>
          </cell>
          <cell r="S47">
            <v>2049.9369999999999</v>
          </cell>
          <cell r="U47">
            <v>1388.5011299999999</v>
          </cell>
          <cell r="V47">
            <v>319.87900000000002</v>
          </cell>
          <cell r="W47">
            <v>303.91665999999998</v>
          </cell>
          <cell r="X47">
            <v>8267.0659700000015</v>
          </cell>
          <cell r="Y47">
            <v>5607.52</v>
          </cell>
          <cell r="Z47">
            <v>21312.28109</v>
          </cell>
          <cell r="AA47">
            <v>1894.68</v>
          </cell>
          <cell r="AB47">
            <v>19520.328289999998</v>
          </cell>
          <cell r="AC47">
            <v>2650.4734099999996</v>
          </cell>
          <cell r="AD47">
            <v>17965.51038</v>
          </cell>
          <cell r="AE47">
            <v>2893.0189999999998</v>
          </cell>
          <cell r="AF47">
            <v>688</v>
          </cell>
          <cell r="AG47">
            <v>4415.9390000000003</v>
          </cell>
          <cell r="AH47">
            <v>6957.3371500000003</v>
          </cell>
          <cell r="AI47">
            <v>1286873.6869999999</v>
          </cell>
          <cell r="AJ47">
            <v>3956.53</v>
          </cell>
          <cell r="AK47">
            <v>605.88</v>
          </cell>
          <cell r="AL47">
            <v>11373.316999999999</v>
          </cell>
          <cell r="AM47">
            <v>105481.352</v>
          </cell>
          <cell r="AN47">
            <v>1061.5</v>
          </cell>
          <cell r="AO47">
            <v>653.58739000000003</v>
          </cell>
          <cell r="AP47">
            <v>233.14500000000001</v>
          </cell>
          <cell r="AR47">
            <v>1751.7840000000001</v>
          </cell>
          <cell r="AS47">
            <v>71</v>
          </cell>
          <cell r="AT47">
            <v>407.58596</v>
          </cell>
          <cell r="AV47">
            <v>4870.0200000000004</v>
          </cell>
          <cell r="AW47">
            <v>743.46699999999998</v>
          </cell>
          <cell r="AX47">
            <v>498.3</v>
          </cell>
          <cell r="AY47">
            <v>796.18299999999999</v>
          </cell>
          <cell r="AZ47">
            <v>2136.33</v>
          </cell>
          <cell r="BA47">
            <v>494.6</v>
          </cell>
          <cell r="BB47">
            <v>726.9</v>
          </cell>
          <cell r="BC47">
            <v>1060.7</v>
          </cell>
          <cell r="BD47">
            <v>469.63799999999998</v>
          </cell>
          <cell r="BE47">
            <v>1311.954</v>
          </cell>
          <cell r="BG47">
            <v>824.72430000000008</v>
          </cell>
          <cell r="BJ47">
            <v>617.80700000000002</v>
          </cell>
          <cell r="BL47">
            <v>2676.181</v>
          </cell>
          <cell r="BM47">
            <v>830.79660999999999</v>
          </cell>
          <cell r="BN47">
            <v>18824.59</v>
          </cell>
          <cell r="BO47">
            <v>0</v>
          </cell>
          <cell r="BP47">
            <v>8695.9542899999997</v>
          </cell>
          <cell r="BR47">
            <v>4000</v>
          </cell>
          <cell r="BS47">
            <v>566.79999999999995</v>
          </cell>
          <cell r="BT47">
            <v>11946.598</v>
          </cell>
          <cell r="BU47">
            <v>10626.69555</v>
          </cell>
          <cell r="BW47">
            <v>5691</v>
          </cell>
          <cell r="BX47">
            <v>263.50195000000002</v>
          </cell>
          <cell r="BY47">
            <v>91335</v>
          </cell>
          <cell r="BZ47">
            <v>14056.75</v>
          </cell>
          <cell r="CA47">
            <v>3.5510000000000002</v>
          </cell>
          <cell r="CB47">
            <v>196</v>
          </cell>
          <cell r="CC47">
            <v>10230.45441</v>
          </cell>
          <cell r="CE47">
            <v>64701.589630000002</v>
          </cell>
          <cell r="CH47">
            <v>50</v>
          </cell>
          <cell r="CI47">
            <v>876</v>
          </cell>
        </row>
        <row r="48">
          <cell r="C48">
            <v>0</v>
          </cell>
          <cell r="D48">
            <v>203.95</v>
          </cell>
          <cell r="E48">
            <v>6623</v>
          </cell>
          <cell r="G48">
            <v>6199.3082599999998</v>
          </cell>
          <cell r="H48">
            <v>0</v>
          </cell>
          <cell r="I48">
            <v>3352.6289999999999</v>
          </cell>
          <cell r="J48">
            <v>969</v>
          </cell>
          <cell r="K48">
            <v>0</v>
          </cell>
          <cell r="L48">
            <v>1259.848</v>
          </cell>
          <cell r="M48">
            <v>701.01599999999996</v>
          </cell>
          <cell r="N48">
            <v>291.315</v>
          </cell>
          <cell r="O48">
            <v>507.88299999999998</v>
          </cell>
          <cell r="P48">
            <v>892.3</v>
          </cell>
          <cell r="Q48">
            <v>629.84477000000004</v>
          </cell>
          <cell r="R48">
            <v>671.03899999999999</v>
          </cell>
          <cell r="S48">
            <v>909.47400000000005</v>
          </cell>
          <cell r="U48">
            <v>401.93400000000003</v>
          </cell>
          <cell r="V48">
            <v>299.03490000000005</v>
          </cell>
          <cell r="X48">
            <v>0</v>
          </cell>
          <cell r="Y48">
            <v>992.09</v>
          </cell>
          <cell r="Z48">
            <v>2868.5439999999999</v>
          </cell>
          <cell r="AB48">
            <v>2340.9926</v>
          </cell>
          <cell r="AC48">
            <v>86.594399999999993</v>
          </cell>
          <cell r="AD48">
            <v>2772.4307600000002</v>
          </cell>
          <cell r="AG48">
            <v>5319.9315800000004</v>
          </cell>
          <cell r="AH48">
            <v>798.74625000000003</v>
          </cell>
          <cell r="AI48">
            <v>2662.0827899999999</v>
          </cell>
          <cell r="AJ48">
            <v>269.23</v>
          </cell>
          <cell r="AK48">
            <v>563.32299999999998</v>
          </cell>
          <cell r="AM48">
            <v>96.88</v>
          </cell>
          <cell r="AN48">
            <v>307.91000000000003</v>
          </cell>
          <cell r="AO48">
            <v>251.874</v>
          </cell>
          <cell r="AP48">
            <v>451.78500000000003</v>
          </cell>
          <cell r="AR48">
            <v>460.38400000000001</v>
          </cell>
          <cell r="AS48">
            <v>189</v>
          </cell>
          <cell r="AT48">
            <v>279.71411999999998</v>
          </cell>
          <cell r="AU48">
            <v>88.6</v>
          </cell>
          <cell r="AV48">
            <v>9.34</v>
          </cell>
          <cell r="AW48">
            <v>136.33799999999999</v>
          </cell>
          <cell r="AX48">
            <v>237.73500000000001</v>
          </cell>
          <cell r="AY48">
            <v>156.34</v>
          </cell>
          <cell r="AZ48">
            <v>440.62</v>
          </cell>
          <cell r="BA48">
            <v>469.33800000000002</v>
          </cell>
          <cell r="BB48">
            <v>344.23599999999999</v>
          </cell>
          <cell r="BC48">
            <v>194</v>
          </cell>
          <cell r="BD48">
            <v>89.6</v>
          </cell>
          <cell r="BE48">
            <v>150.69420000000002</v>
          </cell>
          <cell r="BF48">
            <v>133.64599999999999</v>
          </cell>
          <cell r="BG48">
            <v>976.2944</v>
          </cell>
          <cell r="BH48">
            <v>623.39300000000003</v>
          </cell>
          <cell r="BJ48">
            <v>309.27999999999997</v>
          </cell>
          <cell r="BK48">
            <v>291</v>
          </cell>
          <cell r="BL48">
            <v>427.38</v>
          </cell>
          <cell r="BM48">
            <v>780.92768000000001</v>
          </cell>
          <cell r="BN48">
            <v>684.03</v>
          </cell>
          <cell r="BO48">
            <v>110.53319999999999</v>
          </cell>
          <cell r="BP48">
            <v>563.798</v>
          </cell>
          <cell r="BQ48">
            <v>365.48</v>
          </cell>
          <cell r="BR48">
            <v>0</v>
          </cell>
          <cell r="BS48">
            <v>374.76</v>
          </cell>
          <cell r="BT48">
            <v>18076.532999999999</v>
          </cell>
          <cell r="BU48">
            <v>892.43439999999998</v>
          </cell>
          <cell r="BV48">
            <v>40</v>
          </cell>
          <cell r="BW48">
            <v>113</v>
          </cell>
          <cell r="BX48">
            <v>405.75488000000001</v>
          </cell>
          <cell r="BY48">
            <v>2297</v>
          </cell>
          <cell r="BZ48">
            <v>5187.6369999999997</v>
          </cell>
          <cell r="CA48">
            <v>75.909000000000006</v>
          </cell>
          <cell r="CB48">
            <v>0</v>
          </cell>
          <cell r="CD48">
            <v>763.51</v>
          </cell>
          <cell r="CE48">
            <v>2820.498</v>
          </cell>
          <cell r="CF48">
            <v>98.64</v>
          </cell>
          <cell r="CG48">
            <v>154.22999999999999</v>
          </cell>
          <cell r="CH48">
            <v>100</v>
          </cell>
          <cell r="CI48">
            <v>369</v>
          </cell>
          <cell r="CJ48">
            <v>89.343999999999994</v>
          </cell>
          <cell r="CK48">
            <v>146.41499999999999</v>
          </cell>
        </row>
        <row r="49">
          <cell r="C49">
            <v>28322.2</v>
          </cell>
          <cell r="D49">
            <v>0</v>
          </cell>
          <cell r="E49">
            <v>4497</v>
          </cell>
          <cell r="F49">
            <v>10947.314690000001</v>
          </cell>
          <cell r="G49">
            <v>500</v>
          </cell>
          <cell r="H49">
            <v>0</v>
          </cell>
          <cell r="I49">
            <v>398.40300000000002</v>
          </cell>
          <cell r="N49">
            <v>0</v>
          </cell>
          <cell r="O49">
            <v>0</v>
          </cell>
          <cell r="S49">
            <v>58.441300000000005</v>
          </cell>
          <cell r="U49">
            <v>0</v>
          </cell>
          <cell r="V49">
            <v>84.5</v>
          </cell>
          <cell r="W49">
            <v>804.73</v>
          </cell>
          <cell r="X49">
            <v>0</v>
          </cell>
          <cell r="Y49">
            <v>43.22</v>
          </cell>
          <cell r="Z49">
            <v>1173.4269999999999</v>
          </cell>
          <cell r="AD49">
            <v>619.56831999999997</v>
          </cell>
          <cell r="AG49">
            <v>4526.5487999999996</v>
          </cell>
          <cell r="AH49">
            <v>612.48308999999995</v>
          </cell>
          <cell r="AI49">
            <v>27393.91748</v>
          </cell>
          <cell r="AM49">
            <v>7043.9920000000002</v>
          </cell>
          <cell r="AW49">
            <v>53.5</v>
          </cell>
          <cell r="AX49">
            <v>0</v>
          </cell>
          <cell r="BA49">
            <v>0</v>
          </cell>
          <cell r="BG49">
            <v>864.37</v>
          </cell>
          <cell r="BN49">
            <v>2851.37</v>
          </cell>
          <cell r="BO49">
            <v>223.28</v>
          </cell>
          <cell r="BP49">
            <v>0</v>
          </cell>
          <cell r="BR49">
            <v>27500</v>
          </cell>
          <cell r="BS49">
            <v>0</v>
          </cell>
          <cell r="BU49">
            <v>240.33132999999998</v>
          </cell>
          <cell r="BW49">
            <v>0</v>
          </cell>
          <cell r="CA49">
            <v>20</v>
          </cell>
          <cell r="CC49">
            <v>22977.074129999997</v>
          </cell>
          <cell r="CI49">
            <v>702</v>
          </cell>
        </row>
        <row r="50">
          <cell r="C50">
            <v>28999.62</v>
          </cell>
          <cell r="D50">
            <v>0</v>
          </cell>
          <cell r="E50">
            <v>7917</v>
          </cell>
          <cell r="G50">
            <v>0</v>
          </cell>
          <cell r="H50">
            <v>1.7982499999999999</v>
          </cell>
          <cell r="L50">
            <v>1611.50503</v>
          </cell>
          <cell r="N50">
            <v>0</v>
          </cell>
          <cell r="O50">
            <v>377.84100000000001</v>
          </cell>
          <cell r="P50">
            <v>27.91</v>
          </cell>
          <cell r="S50">
            <v>767.88018999999997</v>
          </cell>
          <cell r="U50">
            <v>0</v>
          </cell>
          <cell r="X50">
            <v>0</v>
          </cell>
          <cell r="Y50">
            <v>0</v>
          </cell>
          <cell r="AE50">
            <v>132.482</v>
          </cell>
          <cell r="AF50">
            <v>89</v>
          </cell>
          <cell r="AG50">
            <v>609.64499999999998</v>
          </cell>
          <cell r="AI50">
            <v>8083.23758</v>
          </cell>
          <cell r="AK50">
            <v>401.87900000000002</v>
          </cell>
          <cell r="AM50">
            <v>0</v>
          </cell>
          <cell r="AX50">
            <v>164.41300000000001</v>
          </cell>
          <cell r="BA50">
            <v>0</v>
          </cell>
          <cell r="BG50">
            <v>81.081910000000008</v>
          </cell>
          <cell r="BJ50">
            <v>176.38110999999998</v>
          </cell>
          <cell r="BN50">
            <v>1952.36</v>
          </cell>
          <cell r="BO50">
            <v>47.457999999999998</v>
          </cell>
          <cell r="BP50">
            <v>0</v>
          </cell>
          <cell r="BR50">
            <v>0</v>
          </cell>
          <cell r="BS50">
            <v>0</v>
          </cell>
          <cell r="BW50">
            <v>0</v>
          </cell>
          <cell r="BY50">
            <v>536</v>
          </cell>
          <cell r="CD50">
            <v>47.21</v>
          </cell>
        </row>
        <row r="51">
          <cell r="C51">
            <v>65052.34</v>
          </cell>
          <cell r="D51">
            <v>23216.53</v>
          </cell>
          <cell r="E51">
            <v>35274</v>
          </cell>
          <cell r="F51">
            <v>19976.331429999998</v>
          </cell>
          <cell r="G51">
            <v>44345.29956622493</v>
          </cell>
          <cell r="H51">
            <v>70493.182624069988</v>
          </cell>
          <cell r="I51">
            <v>9603.8987400000005</v>
          </cell>
          <cell r="J51">
            <v>1978</v>
          </cell>
          <cell r="K51">
            <v>2706.487419090909</v>
          </cell>
          <cell r="L51">
            <v>13363.0002</v>
          </cell>
          <cell r="M51">
            <v>8849.420118</v>
          </cell>
          <cell r="N51">
            <v>10624.579903</v>
          </cell>
          <cell r="O51">
            <v>9231.3729859999985</v>
          </cell>
          <cell r="P51">
            <v>697.54399999999998</v>
          </cell>
          <cell r="Q51">
            <v>4734.5143840000046</v>
          </cell>
          <cell r="R51">
            <v>6480.0989100000006</v>
          </cell>
          <cell r="S51">
            <v>17012.455010999998</v>
          </cell>
          <cell r="T51">
            <v>11253.576280999989</v>
          </cell>
          <cell r="U51">
            <v>3770.9664399999992</v>
          </cell>
          <cell r="V51">
            <v>6763.5085619999954</v>
          </cell>
          <cell r="W51">
            <v>1885.96</v>
          </cell>
          <cell r="X51">
            <v>8291.9499999999953</v>
          </cell>
          <cell r="Y51">
            <v>10988.714000000007</v>
          </cell>
          <cell r="Z51">
            <v>72387.470537356407</v>
          </cell>
          <cell r="AA51">
            <v>11356.940756363634</v>
          </cell>
          <cell r="AB51">
            <v>10102.988800000001</v>
          </cell>
          <cell r="AC51">
            <v>4002.1115572727313</v>
          </cell>
          <cell r="AD51">
            <v>13015.082638999998</v>
          </cell>
          <cell r="AE51">
            <v>3689.4987227272754</v>
          </cell>
          <cell r="AF51">
            <v>7315</v>
          </cell>
          <cell r="AG51">
            <v>1942.9321445454548</v>
          </cell>
          <cell r="AH51">
            <v>14971.315507000001</v>
          </cell>
          <cell r="AI51">
            <v>150341.18162454548</v>
          </cell>
          <cell r="AJ51">
            <v>305.81</v>
          </cell>
          <cell r="AK51">
            <v>4413.49</v>
          </cell>
          <cell r="AL51">
            <v>6895.4380000000001</v>
          </cell>
          <cell r="AM51">
            <v>4560.608552045459</v>
          </cell>
          <cell r="AN51">
            <v>1342.1251100000002</v>
          </cell>
          <cell r="AO51">
            <v>1170.5345454545454</v>
          </cell>
          <cell r="AP51">
            <v>4399.51145</v>
          </cell>
          <cell r="AQ51">
            <v>16.399999999999999</v>
          </cell>
          <cell r="AR51">
            <v>4759.0844509999979</v>
          </cell>
          <cell r="AS51">
            <v>917</v>
          </cell>
          <cell r="AT51">
            <v>593.37989363636484</v>
          </cell>
          <cell r="AU51">
            <v>2636.9663399999999</v>
          </cell>
          <cell r="AV51">
            <v>5971.91</v>
          </cell>
          <cell r="AW51">
            <v>3555.3087070000006</v>
          </cell>
          <cell r="AX51">
            <v>2072.73774</v>
          </cell>
          <cell r="AY51">
            <v>2231.7859399999998</v>
          </cell>
          <cell r="AZ51">
            <v>4116.6099999999997</v>
          </cell>
          <cell r="BA51">
            <v>5022.5682699999998</v>
          </cell>
          <cell r="BB51">
            <v>18129.13263636364</v>
          </cell>
          <cell r="BC51">
            <v>2761.5</v>
          </cell>
          <cell r="BD51">
            <v>2255.4490000000001</v>
          </cell>
          <cell r="BE51">
            <v>889.07626000000005</v>
          </cell>
          <cell r="BG51">
            <v>1144.2084399999999</v>
          </cell>
          <cell r="BL51">
            <v>1877.72777</v>
          </cell>
          <cell r="BM51">
            <v>3342.5172781818155</v>
          </cell>
          <cell r="BN51">
            <v>2787.95</v>
          </cell>
          <cell r="BO51">
            <v>419.17321727272724</v>
          </cell>
          <cell r="BP51">
            <v>6464</v>
          </cell>
          <cell r="BR51">
            <v>7297</v>
          </cell>
          <cell r="BS51">
            <v>5853.2345180000011</v>
          </cell>
          <cell r="BT51">
            <v>1051.261</v>
          </cell>
          <cell r="BU51">
            <v>2758.1928980000016</v>
          </cell>
          <cell r="BW51">
            <v>3986</v>
          </cell>
          <cell r="BX51">
            <v>1535.7878010000006</v>
          </cell>
          <cell r="BY51">
            <v>4566</v>
          </cell>
          <cell r="BZ51">
            <v>29897.26544727273</v>
          </cell>
          <cell r="CB51">
            <v>0</v>
          </cell>
          <cell r="CC51">
            <v>2037.8912190909114</v>
          </cell>
          <cell r="CD51">
            <v>1574.19</v>
          </cell>
          <cell r="CE51">
            <v>35861.000818999993</v>
          </cell>
          <cell r="CI51">
            <v>6166</v>
          </cell>
        </row>
        <row r="52">
          <cell r="C52">
            <v>101197</v>
          </cell>
          <cell r="D52">
            <v>6767.19</v>
          </cell>
          <cell r="E52">
            <v>54020</v>
          </cell>
          <cell r="F52">
            <v>62003.519489999999</v>
          </cell>
          <cell r="H52">
            <v>9952.7919999999995</v>
          </cell>
          <cell r="I52">
            <v>36413.636960000003</v>
          </cell>
          <cell r="J52">
            <v>689</v>
          </cell>
          <cell r="K52">
            <v>2639.6562000000004</v>
          </cell>
          <cell r="L52">
            <v>11214.133</v>
          </cell>
          <cell r="M52">
            <v>5978.8419999999996</v>
          </cell>
          <cell r="N52">
            <v>3974.6597200000001</v>
          </cell>
          <cell r="O52">
            <v>3071.6410000000001</v>
          </cell>
          <cell r="P52">
            <v>7240.46</v>
          </cell>
          <cell r="Q52">
            <v>2862.8188700000001</v>
          </cell>
          <cell r="R52">
            <v>4935.0465000000004</v>
          </cell>
          <cell r="S52">
            <v>2849.0953</v>
          </cell>
          <cell r="U52">
            <v>1521.9983500000001</v>
          </cell>
          <cell r="V52">
            <v>1544.1028000000001</v>
          </cell>
          <cell r="W52">
            <v>574.20000000000005</v>
          </cell>
          <cell r="X52">
            <v>9095.2673300000006</v>
          </cell>
          <cell r="Y52">
            <v>7320.41</v>
          </cell>
          <cell r="Z52">
            <v>30019.293000000001</v>
          </cell>
          <cell r="AA52">
            <v>2948.35</v>
          </cell>
          <cell r="AB52">
            <v>13499.59273</v>
          </cell>
          <cell r="AC52">
            <v>3068.27547</v>
          </cell>
          <cell r="AD52">
            <v>21373.378000000001</v>
          </cell>
          <cell r="AF52">
            <v>1367</v>
          </cell>
          <cell r="AG52">
            <v>3640.4050000000002</v>
          </cell>
          <cell r="AH52">
            <v>6942.7559099999999</v>
          </cell>
          <cell r="AI52">
            <v>196529.83799999999</v>
          </cell>
          <cell r="AJ52">
            <v>657.99</v>
          </cell>
          <cell r="AK52">
            <v>561.34</v>
          </cell>
          <cell r="AL52">
            <v>10864.993</v>
          </cell>
          <cell r="AM52">
            <v>32322.186000000002</v>
          </cell>
          <cell r="AN52">
            <v>3054.8589999999999</v>
          </cell>
          <cell r="AO52">
            <v>1097.4290000000001</v>
          </cell>
          <cell r="AP52">
            <v>2651.7763300000001</v>
          </cell>
          <cell r="AR52">
            <v>2926.6210000000001</v>
          </cell>
          <cell r="AS52">
            <v>669</v>
          </cell>
          <cell r="AT52">
            <v>1081.4472900000001</v>
          </cell>
          <cell r="AU52">
            <v>1084.0157200000001</v>
          </cell>
          <cell r="AV52">
            <v>2831.58</v>
          </cell>
          <cell r="AW52">
            <v>848.86800000000005</v>
          </cell>
          <cell r="AX52">
            <v>1025.1940300000001</v>
          </cell>
          <cell r="AY52">
            <v>746.26790000000005</v>
          </cell>
          <cell r="AZ52">
            <v>1641.97</v>
          </cell>
          <cell r="BA52">
            <v>954.14599999999996</v>
          </cell>
          <cell r="BB52">
            <v>2187.3287099999998</v>
          </cell>
          <cell r="BC52">
            <v>526</v>
          </cell>
          <cell r="BD52">
            <v>982.42499999999995</v>
          </cell>
          <cell r="BE52">
            <v>573.66399999999999</v>
          </cell>
          <cell r="BG52">
            <v>539.04200000000003</v>
          </cell>
          <cell r="BJ52">
            <v>389.45100000000002</v>
          </cell>
          <cell r="BL52">
            <v>337.233</v>
          </cell>
          <cell r="BM52">
            <v>4367.8943499999996</v>
          </cell>
          <cell r="BN52">
            <v>5667.58</v>
          </cell>
          <cell r="BP52">
            <v>6401.3599899999999</v>
          </cell>
          <cell r="BR52">
            <v>2376</v>
          </cell>
          <cell r="BS52">
            <v>112.11</v>
          </cell>
          <cell r="BT52">
            <v>1961.3240000000001</v>
          </cell>
          <cell r="BW52">
            <v>4107</v>
          </cell>
          <cell r="BX52">
            <v>211.60300000000001</v>
          </cell>
          <cell r="BZ52">
            <v>992.55600000000004</v>
          </cell>
          <cell r="CB52">
            <v>490</v>
          </cell>
          <cell r="CC52">
            <v>2632.7123700000002</v>
          </cell>
          <cell r="CD52">
            <v>619.72</v>
          </cell>
          <cell r="CE52">
            <v>36686.089999999997</v>
          </cell>
          <cell r="CF52">
            <v>143.506</v>
          </cell>
        </row>
        <row r="53">
          <cell r="C53">
            <v>200935.58</v>
          </cell>
          <cell r="D53">
            <v>100738.26</v>
          </cell>
          <cell r="E53">
            <v>135316</v>
          </cell>
          <cell r="F53">
            <v>25880.146410000001</v>
          </cell>
          <cell r="G53">
            <v>105792.77684000001</v>
          </cell>
          <cell r="H53">
            <v>11273.39545</v>
          </cell>
          <cell r="I53">
            <v>23021.668420000002</v>
          </cell>
          <cell r="K53">
            <v>3.722</v>
          </cell>
          <cell r="N53">
            <v>108.38857000000002</v>
          </cell>
          <cell r="O53">
            <v>2294.5619999999999</v>
          </cell>
          <cell r="S53">
            <v>17392.416000000001</v>
          </cell>
          <cell r="U53">
            <v>5135.13</v>
          </cell>
          <cell r="V53">
            <v>9075</v>
          </cell>
          <cell r="X53">
            <v>0</v>
          </cell>
          <cell r="Z53">
            <v>47209</v>
          </cell>
          <cell r="AA53">
            <v>790.43</v>
          </cell>
          <cell r="AB53">
            <v>0</v>
          </cell>
          <cell r="AC53">
            <v>2527.6517999999996</v>
          </cell>
          <cell r="AD53">
            <v>0</v>
          </cell>
          <cell r="AE53">
            <v>10058.779</v>
          </cell>
          <cell r="AF53">
            <v>5891</v>
          </cell>
          <cell r="AG53">
            <v>1684.21</v>
          </cell>
          <cell r="AI53">
            <v>3032.06511</v>
          </cell>
          <cell r="AK53">
            <v>7.4219999999999997</v>
          </cell>
          <cell r="AL53">
            <v>4337.1699400000007</v>
          </cell>
          <cell r="AM53">
            <v>0</v>
          </cell>
          <cell r="AN53">
            <v>315.78946999999999</v>
          </cell>
          <cell r="AO53">
            <v>233.053</v>
          </cell>
          <cell r="AR53">
            <v>1309.89474</v>
          </cell>
          <cell r="AS53">
            <v>393</v>
          </cell>
          <cell r="AU53">
            <v>381.31578999999999</v>
          </cell>
          <cell r="AW53">
            <v>0</v>
          </cell>
          <cell r="AX53">
            <v>781.40210999999999</v>
          </cell>
          <cell r="AY53">
            <v>567.64</v>
          </cell>
          <cell r="AZ53">
            <v>0</v>
          </cell>
          <cell r="BA53">
            <v>0</v>
          </cell>
          <cell r="BP53">
            <v>0</v>
          </cell>
          <cell r="BR53">
            <v>0</v>
          </cell>
          <cell r="BW53">
            <v>0</v>
          </cell>
        </row>
        <row r="54">
          <cell r="C54">
            <v>173218.29</v>
          </cell>
          <cell r="D54">
            <v>62684.63</v>
          </cell>
          <cell r="E54">
            <v>105822</v>
          </cell>
          <cell r="G54">
            <v>141919.32908380733</v>
          </cell>
          <cell r="H54">
            <v>129.30214221</v>
          </cell>
          <cell r="I54">
            <v>25930.526590000001</v>
          </cell>
          <cell r="J54">
            <v>6531</v>
          </cell>
          <cell r="K54">
            <v>7058.599197272727</v>
          </cell>
          <cell r="L54">
            <v>39893.883600000001</v>
          </cell>
          <cell r="M54">
            <v>23893.434318600001</v>
          </cell>
          <cell r="N54">
            <v>28686.365738099998</v>
          </cell>
          <cell r="O54">
            <v>9541.3193621999962</v>
          </cell>
          <cell r="P54">
            <v>2573.3598000000002</v>
          </cell>
          <cell r="Q54">
            <v>43153.741585800009</v>
          </cell>
          <cell r="R54">
            <v>19807.495230999997</v>
          </cell>
          <cell r="S54">
            <v>6591.2678326291743</v>
          </cell>
          <cell r="T54">
            <v>7402.0914086999837</v>
          </cell>
          <cell r="U54">
            <v>4314.2012519999971</v>
          </cell>
          <cell r="V54">
            <v>16083.021583399985</v>
          </cell>
          <cell r="W54">
            <v>3189.19</v>
          </cell>
          <cell r="X54">
            <v>26284.92468599998</v>
          </cell>
          <cell r="Y54">
            <v>21028.528800000015</v>
          </cell>
          <cell r="Z54">
            <v>217526.63438456922</v>
          </cell>
          <cell r="AA54">
            <v>33734.042269090904</v>
          </cell>
          <cell r="AB54">
            <v>9518.4709299999995</v>
          </cell>
          <cell r="AC54">
            <v>11973.127281818195</v>
          </cell>
          <cell r="AD54">
            <v>35140.723125299992</v>
          </cell>
          <cell r="AE54">
            <v>11068.4961681818</v>
          </cell>
          <cell r="AF54">
            <v>19749.3</v>
          </cell>
          <cell r="AG54">
            <v>6507.7611936363628</v>
          </cell>
          <cell r="AH54">
            <v>40646.605978900006</v>
          </cell>
          <cell r="AI54">
            <v>47953.200973636413</v>
          </cell>
          <cell r="AJ54">
            <v>917.43</v>
          </cell>
          <cell r="AK54">
            <v>13240.47</v>
          </cell>
          <cell r="AL54">
            <v>20568.986000000001</v>
          </cell>
          <cell r="AM54">
            <v>13681.825656136376</v>
          </cell>
          <cell r="AO54">
            <v>3511.6049999999996</v>
          </cell>
          <cell r="AP54">
            <v>2850.8279440000038</v>
          </cell>
          <cell r="AR54">
            <v>12887.468275699997</v>
          </cell>
          <cell r="AS54">
            <v>2749</v>
          </cell>
          <cell r="AT54">
            <v>1780.1396809090945</v>
          </cell>
          <cell r="AU54">
            <v>7119.8091199999999</v>
          </cell>
          <cell r="AV54">
            <v>14344.78</v>
          </cell>
          <cell r="AW54">
            <v>4273.2841089000003</v>
          </cell>
          <cell r="AX54">
            <v>4171.6403099999998</v>
          </cell>
          <cell r="AY54">
            <v>0</v>
          </cell>
          <cell r="AZ54">
            <v>10489.08</v>
          </cell>
          <cell r="BA54">
            <v>8135.6301000000003</v>
          </cell>
          <cell r="BB54">
            <v>47690.74090909092</v>
          </cell>
          <cell r="BE54">
            <v>0</v>
          </cell>
          <cell r="BG54">
            <v>2593.11</v>
          </cell>
          <cell r="BL54">
            <v>3021.7416699999999</v>
          </cell>
          <cell r="BM54">
            <v>8982.2319545454466</v>
          </cell>
          <cell r="BN54">
            <v>9581.4</v>
          </cell>
          <cell r="BO54">
            <v>1257.5196518181817</v>
          </cell>
          <cell r="BP54">
            <v>5453</v>
          </cell>
          <cell r="BR54">
            <v>13063</v>
          </cell>
          <cell r="BS54">
            <v>7865.8681986000047</v>
          </cell>
          <cell r="BU54">
            <v>5072.0394996000041</v>
          </cell>
          <cell r="BW54">
            <v>4636</v>
          </cell>
          <cell r="BX54">
            <v>419.98604270000124</v>
          </cell>
          <cell r="BY54">
            <v>7326</v>
          </cell>
          <cell r="CC54">
            <v>6113.6736572727341</v>
          </cell>
          <cell r="CD54">
            <v>3226.09</v>
          </cell>
          <cell r="CE54">
            <v>96824.702211299998</v>
          </cell>
          <cell r="CI54">
            <v>9812</v>
          </cell>
        </row>
        <row r="55">
          <cell r="C55">
            <v>426059.13328999997</v>
          </cell>
          <cell r="D55">
            <v>78556.100000000006</v>
          </cell>
          <cell r="E55">
            <v>172130</v>
          </cell>
          <cell r="F55">
            <v>252582.23732000001</v>
          </cell>
          <cell r="G55">
            <v>279957.68793200003</v>
          </cell>
          <cell r="H55">
            <v>426927.97584999999</v>
          </cell>
          <cell r="I55">
            <v>67096.43419</v>
          </cell>
          <cell r="J55">
            <v>10525</v>
          </cell>
          <cell r="K55">
            <v>30625.309440000005</v>
          </cell>
          <cell r="L55">
            <v>15579.8534</v>
          </cell>
          <cell r="M55">
            <v>61475.875719999996</v>
          </cell>
          <cell r="N55">
            <v>59061.537000000004</v>
          </cell>
          <cell r="O55">
            <v>14854.93318</v>
          </cell>
          <cell r="P55">
            <v>67816.36</v>
          </cell>
          <cell r="Q55">
            <v>43144.267829999997</v>
          </cell>
          <cell r="R55">
            <v>44491.401599999997</v>
          </cell>
          <cell r="S55">
            <v>38455.007160000001</v>
          </cell>
          <cell r="T55">
            <v>93035.116599999994</v>
          </cell>
          <cell r="U55">
            <v>22789.482576600003</v>
          </cell>
          <cell r="V55">
            <v>47493.592860000004</v>
          </cell>
          <cell r="W55">
            <v>11199.380000000001</v>
          </cell>
          <cell r="X55">
            <v>49255.407859999999</v>
          </cell>
          <cell r="Y55">
            <v>75554.13</v>
          </cell>
          <cell r="Z55">
            <v>210548.23076000001</v>
          </cell>
          <cell r="AA55">
            <v>58170.24224</v>
          </cell>
          <cell r="AB55">
            <v>58972.46974</v>
          </cell>
          <cell r="AC55">
            <v>32231.098080000007</v>
          </cell>
          <cell r="AD55">
            <v>63802.379199999996</v>
          </cell>
          <cell r="AE55">
            <v>35580.593439999997</v>
          </cell>
          <cell r="AF55">
            <v>37592</v>
          </cell>
          <cell r="AG55">
            <v>24005.948830000001</v>
          </cell>
          <cell r="AH55">
            <v>87491.598230000003</v>
          </cell>
          <cell r="AI55">
            <v>490528.17081710004</v>
          </cell>
          <cell r="AJ55">
            <v>9492.590000000002</v>
          </cell>
          <cell r="AK55">
            <v>36171.947</v>
          </cell>
          <cell r="AL55">
            <v>92748.243575000015</v>
          </cell>
          <cell r="AM55">
            <v>173256.21268750002</v>
          </cell>
          <cell r="AN55">
            <v>7648.6470399999998</v>
          </cell>
          <cell r="AO55">
            <v>5336.1480000000001</v>
          </cell>
          <cell r="AP55">
            <v>29055.637040000001</v>
          </cell>
          <cell r="AQ55">
            <v>3126.26</v>
          </cell>
          <cell r="AR55">
            <v>42221.989290000005</v>
          </cell>
          <cell r="AS55">
            <v>6892</v>
          </cell>
          <cell r="AT55">
            <v>7829.3757099999993</v>
          </cell>
          <cell r="AU55">
            <v>13819.01021</v>
          </cell>
          <cell r="AV55">
            <v>14400.05</v>
          </cell>
          <cell r="AW55">
            <v>20729.7258</v>
          </cell>
          <cell r="AX55">
            <v>14852.558499999999</v>
          </cell>
          <cell r="AY55">
            <v>7649.8860999999997</v>
          </cell>
          <cell r="AZ55">
            <v>26944.54</v>
          </cell>
          <cell r="BA55">
            <v>19536.651700000002</v>
          </cell>
          <cell r="BB55">
            <v>40714.624440000007</v>
          </cell>
          <cell r="BC55">
            <v>6780.35</v>
          </cell>
          <cell r="BD55">
            <v>8526.5326800000003</v>
          </cell>
          <cell r="BE55">
            <v>7729.130122499977</v>
          </cell>
          <cell r="BF55">
            <v>6219.3023300000004</v>
          </cell>
          <cell r="BG55">
            <v>20390.912190000003</v>
          </cell>
          <cell r="BH55">
            <v>2825.346</v>
          </cell>
          <cell r="BI55">
            <v>1065.9045599999999</v>
          </cell>
          <cell r="BJ55">
            <v>4221.7199600000004</v>
          </cell>
          <cell r="BK55">
            <v>1755</v>
          </cell>
          <cell r="BL55">
            <v>13585.12422</v>
          </cell>
          <cell r="BM55">
            <v>29639.637999999999</v>
          </cell>
          <cell r="BN55">
            <v>23542.22</v>
          </cell>
          <cell r="BO55">
            <v>2235.8387000000002</v>
          </cell>
          <cell r="BP55">
            <v>83768.943280000007</v>
          </cell>
          <cell r="BQ55">
            <v>2704.4940000000001</v>
          </cell>
          <cell r="BR55">
            <v>41071</v>
          </cell>
          <cell r="BS55">
            <v>28083.43</v>
          </cell>
          <cell r="BT55">
            <v>51329.762000000002</v>
          </cell>
          <cell r="BU55">
            <v>19127.019060000002</v>
          </cell>
          <cell r="BV55">
            <v>1648.422</v>
          </cell>
          <cell r="BW55">
            <v>32201</v>
          </cell>
          <cell r="BX55">
            <v>17713.095429999998</v>
          </cell>
          <cell r="BY55">
            <v>87753</v>
          </cell>
          <cell r="BZ55">
            <v>83068.030000000013</v>
          </cell>
          <cell r="CA55">
            <v>2003.7236799999998</v>
          </cell>
          <cell r="CB55">
            <v>11821</v>
          </cell>
          <cell r="CC55">
            <v>34409.658620000002</v>
          </cell>
          <cell r="CD55">
            <v>11492.99</v>
          </cell>
          <cell r="CE55">
            <v>121480.36830999999</v>
          </cell>
          <cell r="CF55">
            <v>473.64934999999997</v>
          </cell>
          <cell r="CG55">
            <v>2900.29</v>
          </cell>
          <cell r="CH55">
            <v>5517.6402799999996</v>
          </cell>
          <cell r="CI55">
            <v>26833</v>
          </cell>
          <cell r="CJ55">
            <v>272.00303000000002</v>
          </cell>
          <cell r="CK55">
            <v>245.86134250000001</v>
          </cell>
        </row>
        <row r="66">
          <cell r="C66">
            <v>514.71699999999998</v>
          </cell>
          <cell r="D66">
            <v>0</v>
          </cell>
          <cell r="F66">
            <v>0</v>
          </cell>
          <cell r="H66">
            <v>0</v>
          </cell>
          <cell r="M66">
            <v>1.0003599999999999</v>
          </cell>
          <cell r="U66">
            <v>0</v>
          </cell>
          <cell r="X66">
            <v>2301.1956099999998</v>
          </cell>
          <cell r="AI66">
            <v>25</v>
          </cell>
          <cell r="AV66">
            <v>0</v>
          </cell>
          <cell r="BA66">
            <v>0</v>
          </cell>
          <cell r="BP66">
            <v>0</v>
          </cell>
          <cell r="BR66">
            <v>0</v>
          </cell>
          <cell r="BW66">
            <v>0</v>
          </cell>
        </row>
        <row r="67">
          <cell r="D67">
            <v>0</v>
          </cell>
          <cell r="F67">
            <v>0</v>
          </cell>
          <cell r="H67">
            <v>0</v>
          </cell>
          <cell r="U67">
            <v>0</v>
          </cell>
          <cell r="AV67">
            <v>0</v>
          </cell>
          <cell r="BA67">
            <v>0</v>
          </cell>
          <cell r="BP67">
            <v>0</v>
          </cell>
          <cell r="BR67">
            <v>0</v>
          </cell>
          <cell r="BU67">
            <v>1335.7586899999999</v>
          </cell>
          <cell r="BW67">
            <v>0</v>
          </cell>
        </row>
        <row r="68">
          <cell r="D68">
            <v>0</v>
          </cell>
          <cell r="F68">
            <v>22806.51827</v>
          </cell>
          <cell r="G68">
            <v>0</v>
          </cell>
          <cell r="H68">
            <v>0</v>
          </cell>
          <cell r="U68">
            <v>0</v>
          </cell>
          <cell r="V68">
            <v>591.45677999999998</v>
          </cell>
          <cell r="Z68">
            <v>2039.37</v>
          </cell>
          <cell r="AB68">
            <v>984.04899999999998</v>
          </cell>
          <cell r="AG68">
            <v>815</v>
          </cell>
          <cell r="AI68">
            <v>51827.973310000001</v>
          </cell>
          <cell r="AM68">
            <v>516.39549999999997</v>
          </cell>
          <cell r="AN68">
            <v>10656.786</v>
          </cell>
          <cell r="AV68">
            <v>0</v>
          </cell>
          <cell r="BA68">
            <v>0</v>
          </cell>
          <cell r="BP68">
            <v>0</v>
          </cell>
          <cell r="BR68">
            <v>0</v>
          </cell>
          <cell r="BU68">
            <v>2145.6093300000002</v>
          </cell>
          <cell r="BW68">
            <v>0</v>
          </cell>
          <cell r="BY68">
            <v>7750</v>
          </cell>
        </row>
        <row r="69">
          <cell r="C69">
            <v>90837.168999999994</v>
          </cell>
          <cell r="D69">
            <v>9952.890000000014</v>
          </cell>
          <cell r="E69">
            <v>130926</v>
          </cell>
          <cell r="F69">
            <v>13025.217000000001</v>
          </cell>
          <cell r="G69">
            <v>41337.323120000008</v>
          </cell>
          <cell r="H69">
            <v>10326.4004</v>
          </cell>
          <cell r="I69">
            <v>57610.711000000003</v>
          </cell>
          <cell r="J69">
            <v>12021</v>
          </cell>
          <cell r="K69">
            <v>10516.656000000001</v>
          </cell>
          <cell r="L69">
            <v>19754.523999999998</v>
          </cell>
          <cell r="M69">
            <v>1658.5229999999999</v>
          </cell>
          <cell r="N69">
            <v>10241.099350000004</v>
          </cell>
          <cell r="O69">
            <v>19414.36</v>
          </cell>
          <cell r="P69">
            <v>27915.61</v>
          </cell>
          <cell r="Q69">
            <v>24761.510710000002</v>
          </cell>
          <cell r="R69">
            <v>6598.7840000000006</v>
          </cell>
          <cell r="S69">
            <v>20723.604689999996</v>
          </cell>
          <cell r="T69">
            <v>44313.197050000002</v>
          </cell>
          <cell r="U69">
            <v>12577.605870000001</v>
          </cell>
          <cell r="V69">
            <v>25050.86076000001</v>
          </cell>
          <cell r="W69">
            <v>18423.089999999997</v>
          </cell>
          <cell r="X69">
            <v>40325.85</v>
          </cell>
          <cell r="Y69">
            <v>51208.319340000002</v>
          </cell>
          <cell r="Z69">
            <v>0</v>
          </cell>
          <cell r="AA69">
            <v>36791.120000000003</v>
          </cell>
          <cell r="AB69">
            <v>30323.942070000001</v>
          </cell>
          <cell r="AC69">
            <v>17250.866870000005</v>
          </cell>
          <cell r="AD69">
            <v>65711.127840000001</v>
          </cell>
          <cell r="AE69">
            <v>13714.467970000002</v>
          </cell>
          <cell r="AF69">
            <v>528</v>
          </cell>
          <cell r="AG69">
            <v>0</v>
          </cell>
          <cell r="AH69">
            <v>41231.263619999998</v>
          </cell>
          <cell r="AI69">
            <v>568167.92650000006</v>
          </cell>
          <cell r="AJ69">
            <v>10588.29</v>
          </cell>
          <cell r="AK69">
            <v>17761.189999999999</v>
          </cell>
          <cell r="AL69">
            <v>54744.084809999993</v>
          </cell>
          <cell r="AM69">
            <v>52775.675490000001</v>
          </cell>
          <cell r="AN69">
            <v>15974.919999999998</v>
          </cell>
          <cell r="AO69">
            <v>9566.0400000000009</v>
          </cell>
          <cell r="AP69">
            <v>17517.43507</v>
          </cell>
          <cell r="AQ69">
            <v>3658.42</v>
          </cell>
          <cell r="AR69">
            <v>27830.459019999998</v>
          </cell>
          <cell r="AS69">
            <v>7222</v>
          </cell>
          <cell r="AT69">
            <v>11573.042539999995</v>
          </cell>
          <cell r="AU69">
            <v>12096.657769999998</v>
          </cell>
          <cell r="AV69">
            <v>15469.289999999999</v>
          </cell>
          <cell r="AW69">
            <v>8160.9000000000005</v>
          </cell>
          <cell r="AX69">
            <v>1089.5685900000001</v>
          </cell>
          <cell r="AY69">
            <v>1559.09</v>
          </cell>
          <cell r="AZ69">
            <v>15168.400000000001</v>
          </cell>
          <cell r="BA69">
            <v>14221.714260000001</v>
          </cell>
          <cell r="BB69">
            <v>41734.877410000001</v>
          </cell>
          <cell r="BC69">
            <v>11454.84</v>
          </cell>
          <cell r="BD69">
            <v>0</v>
          </cell>
          <cell r="BE69">
            <v>4232.340650000001</v>
          </cell>
          <cell r="BF69">
            <v>3943.9071799999997</v>
          </cell>
          <cell r="BG69">
            <v>8211.2504500000014</v>
          </cell>
          <cell r="BH69">
            <v>1254.077</v>
          </cell>
          <cell r="BI69">
            <v>824.16376000000002</v>
          </cell>
          <cell r="BJ69">
            <v>3237.4</v>
          </cell>
          <cell r="BK69">
            <v>2057</v>
          </cell>
          <cell r="BL69">
            <v>1808</v>
          </cell>
          <cell r="BM69">
            <v>3368.502</v>
          </cell>
          <cell r="BN69">
            <v>10237.130000000001</v>
          </cell>
          <cell r="BO69">
            <v>286.74400000000003</v>
          </cell>
          <cell r="BP69">
            <v>28766.57082999999</v>
          </cell>
          <cell r="BQ69">
            <v>1304.5529100000003</v>
          </cell>
          <cell r="BR69">
            <v>16731</v>
          </cell>
          <cell r="BS69">
            <v>5356.08</v>
          </cell>
          <cell r="BT69">
            <v>22370.707999999999</v>
          </cell>
          <cell r="BU69">
            <v>3361.5880000000006</v>
          </cell>
          <cell r="BV69">
            <v>572.36339999999996</v>
          </cell>
          <cell r="BW69">
            <v>12114</v>
          </cell>
          <cell r="BX69">
            <v>7580.4549999999999</v>
          </cell>
          <cell r="BY69">
            <v>11854</v>
          </cell>
          <cell r="BZ69">
            <v>0</v>
          </cell>
          <cell r="CA69">
            <v>1280.5450000000001</v>
          </cell>
          <cell r="CB69">
            <v>0</v>
          </cell>
          <cell r="CC69">
            <v>32754.11</v>
          </cell>
          <cell r="CD69">
            <v>0</v>
          </cell>
          <cell r="CE69">
            <v>54143.660859999974</v>
          </cell>
          <cell r="CF69">
            <v>1352.83672</v>
          </cell>
          <cell r="CG69">
            <v>1440.1599999999999</v>
          </cell>
          <cell r="CH69">
            <v>2433.105</v>
          </cell>
          <cell r="CI69">
            <v>18546</v>
          </cell>
          <cell r="CJ69">
            <v>0</v>
          </cell>
          <cell r="CK69">
            <v>123.76145999999999</v>
          </cell>
        </row>
        <row r="73">
          <cell r="C73">
            <v>3358.83</v>
          </cell>
          <cell r="D73">
            <v>0</v>
          </cell>
          <cell r="F73">
            <v>0</v>
          </cell>
          <cell r="G73">
            <v>7750.0726900000573</v>
          </cell>
          <cell r="H73">
            <v>0</v>
          </cell>
          <cell r="K73">
            <v>0</v>
          </cell>
          <cell r="L73">
            <v>46082.565999999999</v>
          </cell>
          <cell r="M73">
            <v>141.19646</v>
          </cell>
          <cell r="O73">
            <v>22430.488590000001</v>
          </cell>
          <cell r="P73">
            <v>4.82</v>
          </cell>
          <cell r="Q73">
            <v>41226.375249999997</v>
          </cell>
          <cell r="S73">
            <v>65797.451109999995</v>
          </cell>
          <cell r="T73">
            <v>52133.391190000002</v>
          </cell>
          <cell r="U73">
            <v>18259.43606</v>
          </cell>
          <cell r="V73">
            <v>20568.753130000001</v>
          </cell>
          <cell r="W73">
            <v>0</v>
          </cell>
          <cell r="X73">
            <v>27524.317999999999</v>
          </cell>
          <cell r="Y73">
            <v>0</v>
          </cell>
          <cell r="AA73">
            <v>43464.24</v>
          </cell>
          <cell r="AB73">
            <v>0</v>
          </cell>
          <cell r="AD73">
            <v>79675.301999999996</v>
          </cell>
          <cell r="AF73">
            <v>4558</v>
          </cell>
          <cell r="AG73">
            <v>9789.2870399999993</v>
          </cell>
          <cell r="AH73">
            <v>71485.270980000001</v>
          </cell>
          <cell r="AI73">
            <v>29828.574789999999</v>
          </cell>
          <cell r="AK73">
            <v>0.4</v>
          </cell>
          <cell r="AL73">
            <v>58422.279320000016</v>
          </cell>
          <cell r="AM73">
            <v>162679.51974000002</v>
          </cell>
          <cell r="AO73">
            <v>6425.6338099999994</v>
          </cell>
          <cell r="AP73">
            <v>1080.14976</v>
          </cell>
          <cell r="AR73">
            <v>29829.207730000002</v>
          </cell>
          <cell r="AS73">
            <v>10152</v>
          </cell>
          <cell r="AT73">
            <v>5401.8274099999999</v>
          </cell>
          <cell r="AU73">
            <v>8504.4669900000008</v>
          </cell>
          <cell r="AV73">
            <v>23875.62</v>
          </cell>
          <cell r="AW73">
            <v>0</v>
          </cell>
          <cell r="AX73">
            <v>14.20416</v>
          </cell>
          <cell r="AY73">
            <v>0</v>
          </cell>
          <cell r="AZ73">
            <v>0</v>
          </cell>
          <cell r="BA73">
            <v>0</v>
          </cell>
          <cell r="BC73">
            <v>1911.87</v>
          </cell>
          <cell r="BE73">
            <v>11.47282</v>
          </cell>
          <cell r="BI73">
            <v>0</v>
          </cell>
          <cell r="BN73">
            <v>2.46</v>
          </cell>
          <cell r="BP73">
            <v>82711.841029999996</v>
          </cell>
          <cell r="BR73">
            <v>3344</v>
          </cell>
          <cell r="BS73">
            <v>124102.13</v>
          </cell>
          <cell r="BT73">
            <v>18599.371999999999</v>
          </cell>
          <cell r="BU73">
            <v>0</v>
          </cell>
          <cell r="BW73">
            <v>0</v>
          </cell>
          <cell r="BX73">
            <v>55908.337810000005</v>
          </cell>
          <cell r="BY73">
            <v>134539</v>
          </cell>
          <cell r="BZ73">
            <v>626.30399999999997</v>
          </cell>
          <cell r="CA73">
            <v>107.97238</v>
          </cell>
          <cell r="CB73">
            <v>22466</v>
          </cell>
          <cell r="CC73">
            <v>751.13704000000007</v>
          </cell>
          <cell r="CD73">
            <v>0.25</v>
          </cell>
          <cell r="CE73">
            <v>854017.62061000045</v>
          </cell>
          <cell r="CF73">
            <v>219.85050000000001</v>
          </cell>
          <cell r="CH73">
            <v>0</v>
          </cell>
          <cell r="CI73">
            <v>0</v>
          </cell>
          <cell r="CK73">
            <v>0</v>
          </cell>
        </row>
        <row r="74">
          <cell r="C74">
            <v>134926.26999999999</v>
          </cell>
          <cell r="D74">
            <v>0</v>
          </cell>
          <cell r="F74">
            <v>14272.38142</v>
          </cell>
          <cell r="G74">
            <v>5848.5119037500008</v>
          </cell>
          <cell r="H74">
            <v>0</v>
          </cell>
          <cell r="I74">
            <v>5980.6490100000001</v>
          </cell>
          <cell r="L74">
            <v>1133.0386000000001</v>
          </cell>
          <cell r="M74">
            <v>2624.1048799999999</v>
          </cell>
          <cell r="N74">
            <v>8471.2697499999995</v>
          </cell>
          <cell r="P74">
            <v>2793.32</v>
          </cell>
          <cell r="Q74">
            <v>11297.28717</v>
          </cell>
          <cell r="R74">
            <v>1637.2592099999999</v>
          </cell>
          <cell r="S74">
            <v>1170.6652699999997</v>
          </cell>
          <cell r="U74">
            <v>1698.4070300000001</v>
          </cell>
          <cell r="V74">
            <v>13976.60693</v>
          </cell>
          <cell r="W74">
            <v>0</v>
          </cell>
          <cell r="X74">
            <v>25056.076120000002</v>
          </cell>
          <cell r="Y74">
            <v>3069.56</v>
          </cell>
          <cell r="AA74">
            <v>1472.74</v>
          </cell>
          <cell r="AB74">
            <v>1511.3824399999999</v>
          </cell>
          <cell r="AC74">
            <v>1499.396</v>
          </cell>
          <cell r="AD74">
            <v>38360.790300000001</v>
          </cell>
          <cell r="AE74">
            <v>5168.6824999999999</v>
          </cell>
          <cell r="AF74">
            <v>1102</v>
          </cell>
          <cell r="AH74">
            <v>21495.766870000003</v>
          </cell>
          <cell r="AI74">
            <v>22953.945359999998</v>
          </cell>
          <cell r="AK74">
            <v>8766.3379999999997</v>
          </cell>
          <cell r="AL74">
            <v>4207.0360000000001</v>
          </cell>
          <cell r="AO74">
            <v>6261.6678300000003</v>
          </cell>
          <cell r="AR74">
            <v>15416.327519999999</v>
          </cell>
          <cell r="AT74">
            <v>5278.3874900000001</v>
          </cell>
          <cell r="AU74">
            <v>1160.8009500000001</v>
          </cell>
          <cell r="AV74">
            <v>7194.1500000000005</v>
          </cell>
          <cell r="AY74">
            <v>805.99300000000005</v>
          </cell>
          <cell r="AZ74">
            <v>3162.2</v>
          </cell>
          <cell r="BA74">
            <v>1582.367</v>
          </cell>
          <cell r="BC74">
            <v>921.25</v>
          </cell>
          <cell r="BD74">
            <v>621.54584</v>
          </cell>
          <cell r="BE74">
            <v>403.62799999999999</v>
          </cell>
          <cell r="BI74">
            <v>352.69857000000002</v>
          </cell>
          <cell r="BJ74">
            <v>1067.46552</v>
          </cell>
          <cell r="BL74">
            <v>1198.66221</v>
          </cell>
          <cell r="BP74">
            <v>1608.7854499999999</v>
          </cell>
          <cell r="BR74">
            <v>0</v>
          </cell>
          <cell r="BT74">
            <v>712.23400000000004</v>
          </cell>
          <cell r="BW74">
            <v>538</v>
          </cell>
          <cell r="BX74">
            <v>1420.37527</v>
          </cell>
          <cell r="BY74">
            <v>953</v>
          </cell>
          <cell r="CC74">
            <v>5813.7198499999995</v>
          </cell>
          <cell r="CD74">
            <v>1079.48</v>
          </cell>
          <cell r="CF74">
            <v>732.40105000000005</v>
          </cell>
          <cell r="CG74">
            <v>616.58000000000004</v>
          </cell>
        </row>
        <row r="75">
          <cell r="D75">
            <v>0</v>
          </cell>
          <cell r="N75">
            <v>0</v>
          </cell>
          <cell r="U75">
            <v>0</v>
          </cell>
          <cell r="W75">
            <v>0</v>
          </cell>
          <cell r="X75">
            <v>0</v>
          </cell>
          <cell r="AO75">
            <v>0</v>
          </cell>
          <cell r="AV75">
            <v>0</v>
          </cell>
          <cell r="BP75">
            <v>0</v>
          </cell>
          <cell r="BR75">
            <v>0</v>
          </cell>
          <cell r="BW75">
            <v>0</v>
          </cell>
        </row>
        <row r="76">
          <cell r="C76">
            <v>29251.01</v>
          </cell>
          <cell r="D76">
            <v>0</v>
          </cell>
          <cell r="G76">
            <v>180750.57699999999</v>
          </cell>
          <cell r="H76">
            <v>0</v>
          </cell>
          <cell r="I76">
            <v>27750.13596</v>
          </cell>
          <cell r="M76">
            <v>2038.7080000000001</v>
          </cell>
          <cell r="N76">
            <v>8796.8223900000012</v>
          </cell>
          <cell r="O76">
            <v>1526.819</v>
          </cell>
          <cell r="Q76">
            <v>317.26821000000001</v>
          </cell>
          <cell r="R76">
            <v>1692.22397</v>
          </cell>
          <cell r="U76">
            <v>582.36192000000005</v>
          </cell>
          <cell r="W76">
            <v>0</v>
          </cell>
          <cell r="Z76">
            <v>16713.34</v>
          </cell>
          <cell r="AC76">
            <v>1158.3752000002862</v>
          </cell>
          <cell r="AG76">
            <v>2447.0360000000001</v>
          </cell>
          <cell r="AH76">
            <v>0</v>
          </cell>
          <cell r="AK76">
            <v>1370</v>
          </cell>
          <cell r="AN76">
            <v>792.34751000000006</v>
          </cell>
          <cell r="AO76">
            <v>548.00300000000004</v>
          </cell>
          <cell r="AV76">
            <v>0</v>
          </cell>
          <cell r="BD76">
            <v>301.88099999999997</v>
          </cell>
          <cell r="BE76">
            <v>41.745899999999999</v>
          </cell>
          <cell r="BP76">
            <v>0</v>
          </cell>
          <cell r="BQ76">
            <v>282.77699999999999</v>
          </cell>
          <cell r="BR76">
            <v>2073</v>
          </cell>
          <cell r="BS76">
            <v>111.47</v>
          </cell>
          <cell r="BT76">
            <v>1796.067</v>
          </cell>
          <cell r="BW76">
            <v>0</v>
          </cell>
          <cell r="BZ76">
            <v>3952.2503199999996</v>
          </cell>
          <cell r="CD76">
            <v>808.31</v>
          </cell>
          <cell r="CI76">
            <v>83</v>
          </cell>
        </row>
        <row r="77">
          <cell r="C77">
            <v>257247.93</v>
          </cell>
          <cell r="D77">
            <v>14848.44</v>
          </cell>
          <cell r="F77">
            <v>1363621.0289100001</v>
          </cell>
          <cell r="G77">
            <v>3768.10781</v>
          </cell>
          <cell r="H77">
            <v>1517650.2222755009</v>
          </cell>
          <cell r="I77">
            <v>441075.95072000002</v>
          </cell>
          <cell r="K77">
            <v>123.104</v>
          </cell>
          <cell r="L77">
            <v>73835.571880000003</v>
          </cell>
          <cell r="M77">
            <v>62733.919553</v>
          </cell>
          <cell r="O77">
            <v>5044.7573000000002</v>
          </cell>
          <cell r="P77">
            <v>30944.99</v>
          </cell>
          <cell r="Q77">
            <v>40115.280890000002</v>
          </cell>
          <cell r="R77">
            <v>26937.88235</v>
          </cell>
          <cell r="S77">
            <v>2773.7342199999998</v>
          </cell>
          <cell r="T77">
            <v>39408.841499999995</v>
          </cell>
          <cell r="U77">
            <v>4160.7098100000003</v>
          </cell>
          <cell r="V77">
            <v>26231.46586</v>
          </cell>
          <cell r="W77">
            <v>8001.65</v>
          </cell>
          <cell r="X77">
            <v>15298.25491</v>
          </cell>
          <cell r="Y77">
            <v>4429.74</v>
          </cell>
          <cell r="Z77">
            <v>67258.483090745809</v>
          </cell>
          <cell r="AA77">
            <v>729.71</v>
          </cell>
          <cell r="AB77">
            <v>70562.212210000012</v>
          </cell>
          <cell r="AD77">
            <v>6106.1826699999992</v>
          </cell>
          <cell r="AE77">
            <v>12867.211150000003</v>
          </cell>
          <cell r="AF77">
            <v>5127</v>
          </cell>
          <cell r="AG77">
            <v>6544.1714999999995</v>
          </cell>
          <cell r="AH77">
            <v>95667.785675988882</v>
          </cell>
          <cell r="AI77">
            <v>42147.685260000006</v>
          </cell>
          <cell r="AJ77">
            <v>11186.83</v>
          </cell>
          <cell r="AK77">
            <v>34826.353999999999</v>
          </cell>
          <cell r="AL77">
            <v>1263.6509099999998</v>
          </cell>
          <cell r="AM77">
            <v>81181.513919999998</v>
          </cell>
          <cell r="AN77">
            <v>3067.30969</v>
          </cell>
          <cell r="AO77">
            <v>4379.8551900000002</v>
          </cell>
          <cell r="AP77">
            <v>2802.61</v>
          </cell>
          <cell r="AR77">
            <v>1525.5624499999999</v>
          </cell>
          <cell r="AS77">
            <v>2005</v>
          </cell>
          <cell r="AT77">
            <v>647.37584000000004</v>
          </cell>
          <cell r="AU77">
            <v>2094.33655</v>
          </cell>
          <cell r="AV77">
            <v>14836.96</v>
          </cell>
          <cell r="AW77">
            <v>241.3</v>
          </cell>
          <cell r="AX77">
            <v>1291.3125</v>
          </cell>
          <cell r="AY77">
            <v>4620.3</v>
          </cell>
          <cell r="AZ77">
            <v>12774.59</v>
          </cell>
          <cell r="BA77">
            <v>3132.2415900000001</v>
          </cell>
          <cell r="BB77">
            <v>9388.7041200000003</v>
          </cell>
          <cell r="BC77">
            <v>13098.14</v>
          </cell>
          <cell r="BD77">
            <v>9991.3566699999992</v>
          </cell>
          <cell r="BE77">
            <v>1588.2836200000002</v>
          </cell>
          <cell r="BF77">
            <v>1259.65960000002</v>
          </cell>
          <cell r="BH77">
            <v>732.02499999999998</v>
          </cell>
          <cell r="BI77">
            <v>1111.97398</v>
          </cell>
          <cell r="BJ77">
            <v>121.69</v>
          </cell>
          <cell r="BK77">
            <v>714</v>
          </cell>
          <cell r="BL77">
            <v>1958.8206300000002</v>
          </cell>
          <cell r="BM77">
            <v>36270.856530000005</v>
          </cell>
          <cell r="BN77">
            <v>60679.08</v>
          </cell>
          <cell r="BO77">
            <v>3889.2460000000001</v>
          </cell>
          <cell r="BP77">
            <v>0</v>
          </cell>
          <cell r="BR77">
            <v>62720</v>
          </cell>
          <cell r="BS77">
            <v>4045.8815600000275</v>
          </cell>
          <cell r="BT77">
            <v>1766.46</v>
          </cell>
          <cell r="BU77">
            <v>72278.77221000001</v>
          </cell>
          <cell r="BW77">
            <v>0</v>
          </cell>
          <cell r="BX77">
            <v>78829.575819999998</v>
          </cell>
          <cell r="BY77">
            <v>131115</v>
          </cell>
          <cell r="BZ77">
            <v>1287385.63916</v>
          </cell>
          <cell r="CA77">
            <v>12469.734289999999</v>
          </cell>
          <cell r="CC77">
            <v>164618.15966</v>
          </cell>
          <cell r="CD77">
            <v>12213.76</v>
          </cell>
          <cell r="CE77">
            <v>785204.56021000003</v>
          </cell>
          <cell r="CF77">
            <v>2131.3857099999996</v>
          </cell>
          <cell r="CG77">
            <v>109.05</v>
          </cell>
          <cell r="CH77">
            <v>690.55154999999991</v>
          </cell>
          <cell r="CI77">
            <v>11472</v>
          </cell>
          <cell r="CK77">
            <v>2441.8524200000393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4039.6552060050963</v>
          </cell>
          <cell r="I78">
            <v>0</v>
          </cell>
          <cell r="J78">
            <v>0</v>
          </cell>
          <cell r="K78">
            <v>0</v>
          </cell>
          <cell r="L78">
            <v>887607.57151000004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1368.9196999999695</v>
          </cell>
          <cell r="R78">
            <v>0</v>
          </cell>
          <cell r="S78">
            <v>36.499000000188126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8.5724999999999998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-5.0967399999999996</v>
          </cell>
          <cell r="AF78">
            <v>0</v>
          </cell>
          <cell r="AG78">
            <v>643175.59865000006</v>
          </cell>
          <cell r="AH78">
            <v>0</v>
          </cell>
          <cell r="AI78">
            <v>3105.8712100032717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112.47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602100.84727999999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309034.78000000003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3881729.2154999999</v>
          </cell>
          <cell r="CF78">
            <v>0</v>
          </cell>
          <cell r="CG78">
            <v>0</v>
          </cell>
          <cell r="CH78">
            <v>1028.7850000000001</v>
          </cell>
          <cell r="CI78">
            <v>52</v>
          </cell>
          <cell r="CJ78">
            <v>0</v>
          </cell>
          <cell r="CK78">
            <v>0</v>
          </cell>
        </row>
        <row r="82">
          <cell r="C82">
            <v>404176</v>
          </cell>
          <cell r="D82">
            <v>146166.26999999996</v>
          </cell>
          <cell r="E82">
            <v>246913</v>
          </cell>
          <cell r="F82">
            <v>481635.02492999961</v>
          </cell>
          <cell r="G82">
            <v>264487.38067221793</v>
          </cell>
          <cell r="H82">
            <v>301704.99846550013</v>
          </cell>
          <cell r="I82">
            <v>60504.562049999993</v>
          </cell>
          <cell r="J82">
            <v>13261</v>
          </cell>
          <cell r="K82">
            <v>16470.06524363636</v>
          </cell>
          <cell r="L82">
            <v>33378.292719999998</v>
          </cell>
          <cell r="M82">
            <v>55751.346743400005</v>
          </cell>
          <cell r="N82">
            <v>66934.853388899995</v>
          </cell>
          <cell r="O82">
            <v>22263.084177700006</v>
          </cell>
          <cell r="P82">
            <v>14493.23</v>
          </cell>
          <cell r="Q82">
            <v>39804.346820700019</v>
          </cell>
          <cell r="R82">
            <v>20566.595890000001</v>
          </cell>
          <cell r="S82">
            <v>41615.233002000015</v>
          </cell>
          <cell r="T82">
            <v>70897.530570299918</v>
          </cell>
          <cell r="U82">
            <v>10066.460839999985</v>
          </cell>
          <cell r="V82">
            <v>10218.764694599968</v>
          </cell>
          <cell r="W82">
            <v>7441.4400000000005</v>
          </cell>
          <cell r="X82">
            <v>56634.575314000002</v>
          </cell>
          <cell r="Y82">
            <v>49066.567200000034</v>
          </cell>
          <cell r="Z82">
            <v>200992.03379558574</v>
          </cell>
          <cell r="AA82">
            <v>78712.765294545461</v>
          </cell>
          <cell r="AB82">
            <v>20305.574310000015</v>
          </cell>
          <cell r="AC82">
            <v>27937.296990909093</v>
          </cell>
          <cell r="AD82">
            <v>81995.020625699981</v>
          </cell>
          <cell r="AE82">
            <v>25826.491059090898</v>
          </cell>
          <cell r="AF82">
            <v>46081.7</v>
          </cell>
          <cell r="AG82">
            <v>13600.525011818183</v>
          </cell>
          <cell r="AH82">
            <v>92545.555454100002</v>
          </cell>
          <cell r="AI82">
            <v>111890.80227181828</v>
          </cell>
          <cell r="AJ82">
            <v>1834.8400000000001</v>
          </cell>
          <cell r="AK82">
            <v>30894.426999999996</v>
          </cell>
          <cell r="AL82">
            <v>48268.06</v>
          </cell>
          <cell r="AM82">
            <v>31924.259864318214</v>
          </cell>
          <cell r="AN82">
            <v>10021.92</v>
          </cell>
          <cell r="AO82">
            <v>8193.7404545454538</v>
          </cell>
          <cell r="AP82">
            <v>26532.759525000009</v>
          </cell>
          <cell r="AQ82">
            <v>1655.44</v>
          </cell>
          <cell r="AR82">
            <v>27079.015263299982</v>
          </cell>
          <cell r="AS82">
            <v>6415</v>
          </cell>
          <cell r="AT82">
            <v>4153.6592554545541</v>
          </cell>
          <cell r="AU82">
            <v>16612.887929999997</v>
          </cell>
          <cell r="AV82">
            <v>33471.15</v>
          </cell>
          <cell r="AW82">
            <v>8866.5362541000031</v>
          </cell>
          <cell r="AX82">
            <v>11267.67734</v>
          </cell>
          <cell r="AY82">
            <v>21750.809999999998</v>
          </cell>
          <cell r="AZ82">
            <v>24474.519999999997</v>
          </cell>
          <cell r="BA82">
            <v>18983.136899999998</v>
          </cell>
          <cell r="BB82">
            <v>111278.39545454545</v>
          </cell>
          <cell r="BC82">
            <v>31165.94</v>
          </cell>
          <cell r="BD82">
            <v>15787.369569999999</v>
          </cell>
          <cell r="BE82">
            <v>7351.8081099999999</v>
          </cell>
          <cell r="BF82">
            <v>7917.3987099999995</v>
          </cell>
          <cell r="BG82">
            <v>6050.5884218182418</v>
          </cell>
          <cell r="BH82">
            <v>0</v>
          </cell>
          <cell r="BI82">
            <v>0</v>
          </cell>
          <cell r="BJ82">
            <v>5512.1740900000004</v>
          </cell>
          <cell r="BK82">
            <v>514</v>
          </cell>
          <cell r="BL82">
            <v>7050.71</v>
          </cell>
          <cell r="BM82">
            <v>20958.541227272712</v>
          </cell>
          <cell r="BN82">
            <v>4923.99</v>
          </cell>
          <cell r="BO82">
            <v>1202.4942618181817</v>
          </cell>
          <cell r="BP82">
            <v>40722.922849999995</v>
          </cell>
          <cell r="BQ82">
            <v>0</v>
          </cell>
          <cell r="BR82">
            <v>30481</v>
          </cell>
          <cell r="BS82">
            <v>18353.692463400017</v>
          </cell>
          <cell r="BT82">
            <v>1711.5840000000001</v>
          </cell>
          <cell r="BU82">
            <v>11834.75883240001</v>
          </cell>
          <cell r="BV82">
            <v>769.05138999999997</v>
          </cell>
          <cell r="BW82">
            <v>10817</v>
          </cell>
          <cell r="BX82">
            <v>9675.4631463000042</v>
          </cell>
          <cell r="BY82">
            <v>17095</v>
          </cell>
          <cell r="BZ82">
            <v>147542.92807272726</v>
          </cell>
          <cell r="CA82">
            <v>322.30078999999535</v>
          </cell>
          <cell r="CB82">
            <v>22012</v>
          </cell>
          <cell r="CC82">
            <v>14265.23853363638</v>
          </cell>
          <cell r="CD82">
            <v>4476.84</v>
          </cell>
          <cell r="CE82">
            <v>225924.30515969999</v>
          </cell>
          <cell r="CF82">
            <v>1268.805339999999</v>
          </cell>
          <cell r="CG82">
            <v>0</v>
          </cell>
          <cell r="CH82">
            <v>0</v>
          </cell>
          <cell r="CI82">
            <v>43927</v>
          </cell>
          <cell r="CJ82">
            <v>0</v>
          </cell>
          <cell r="CK82">
            <v>546.34</v>
          </cell>
        </row>
        <row r="88">
          <cell r="C88">
            <v>33142.559999999998</v>
          </cell>
          <cell r="D88">
            <v>0</v>
          </cell>
          <cell r="E88">
            <v>11816</v>
          </cell>
          <cell r="F88">
            <v>18127.966</v>
          </cell>
          <cell r="G88">
            <v>4031.3786799999998</v>
          </cell>
          <cell r="H88">
            <v>15</v>
          </cell>
          <cell r="I88">
            <v>6904.3136800000002</v>
          </cell>
          <cell r="J88">
            <v>4085</v>
          </cell>
          <cell r="K88">
            <v>2062.8400200000005</v>
          </cell>
          <cell r="L88">
            <v>9113.4485999999997</v>
          </cell>
          <cell r="M88">
            <v>2890.5319999999997</v>
          </cell>
          <cell r="N88">
            <v>0</v>
          </cell>
          <cell r="O88">
            <v>4518.4070000000002</v>
          </cell>
          <cell r="P88">
            <v>5713.9279999999999</v>
          </cell>
          <cell r="Q88">
            <v>3264.7781299999997</v>
          </cell>
          <cell r="R88">
            <v>1460.299</v>
          </cell>
          <cell r="S88">
            <v>1264.375</v>
          </cell>
          <cell r="T88">
            <v>5165.2323799999995</v>
          </cell>
          <cell r="U88">
            <v>305.45134999999999</v>
          </cell>
          <cell r="V88">
            <v>6630.5846600000004</v>
          </cell>
          <cell r="W88">
            <v>10084.07</v>
          </cell>
          <cell r="X88">
            <v>724.93399999999997</v>
          </cell>
          <cell r="Y88">
            <v>365.28</v>
          </cell>
          <cell r="Z88">
            <v>3171.7489999999998</v>
          </cell>
          <cell r="AA88">
            <v>1614.45</v>
          </cell>
          <cell r="AB88">
            <v>3531.5630000000001</v>
          </cell>
          <cell r="AC88">
            <v>4326.8585899999998</v>
          </cell>
          <cell r="AD88">
            <v>2502.57879</v>
          </cell>
          <cell r="AE88">
            <v>464.36376000000001</v>
          </cell>
          <cell r="AF88">
            <v>0</v>
          </cell>
          <cell r="AG88">
            <v>4160.3088699999998</v>
          </cell>
          <cell r="AH88">
            <v>10145.31129</v>
          </cell>
          <cell r="AI88">
            <v>52261.218260000001</v>
          </cell>
          <cell r="AJ88">
            <v>3231.11</v>
          </cell>
          <cell r="AK88">
            <v>5344.348</v>
          </cell>
          <cell r="AL88">
            <v>2409.2269999999999</v>
          </cell>
          <cell r="AM88">
            <v>3130.9530100000002</v>
          </cell>
          <cell r="AN88">
            <v>449.95224000000002</v>
          </cell>
          <cell r="AO88">
            <v>483.76799</v>
          </cell>
          <cell r="AP88">
            <v>3731.5259999999998</v>
          </cell>
          <cell r="AQ88">
            <v>668.55</v>
          </cell>
          <cell r="AR88">
            <v>885.66099999999994</v>
          </cell>
          <cell r="AS88">
            <v>822</v>
          </cell>
          <cell r="AT88">
            <v>847.28300000000002</v>
          </cell>
          <cell r="AU88">
            <v>10.4</v>
          </cell>
          <cell r="AV88">
            <v>1712.06</v>
          </cell>
          <cell r="AW88">
            <v>1344.6410000000001</v>
          </cell>
          <cell r="AX88">
            <v>1597.72363</v>
          </cell>
          <cell r="AY88">
            <v>223.67099999999999</v>
          </cell>
          <cell r="AZ88">
            <v>2998.52</v>
          </cell>
          <cell r="BA88">
            <v>1159.6320000000001</v>
          </cell>
          <cell r="BB88">
            <v>1044.76</v>
          </cell>
          <cell r="BC88">
            <v>4213.4399999999996</v>
          </cell>
          <cell r="BD88">
            <v>559.22900000000004</v>
          </cell>
          <cell r="BE88">
            <v>1054.69507</v>
          </cell>
          <cell r="BF88">
            <v>854.44422999999995</v>
          </cell>
          <cell r="BG88">
            <v>4466.2572199999995</v>
          </cell>
          <cell r="BH88">
            <v>977.98099999999999</v>
          </cell>
          <cell r="BI88">
            <v>358.529</v>
          </cell>
          <cell r="BJ88">
            <v>22.003</v>
          </cell>
          <cell r="BK88">
            <v>691</v>
          </cell>
          <cell r="BL88">
            <v>2370.0050000000001</v>
          </cell>
          <cell r="BM88">
            <v>110.25062</v>
          </cell>
          <cell r="BN88">
            <v>0</v>
          </cell>
          <cell r="BO88">
            <v>6</v>
          </cell>
          <cell r="BP88">
            <v>674.02823999999987</v>
          </cell>
          <cell r="BQ88">
            <v>315.13299999999998</v>
          </cell>
          <cell r="BR88">
            <v>638</v>
          </cell>
          <cell r="BS88">
            <v>309.67</v>
          </cell>
          <cell r="BT88">
            <v>2255.9650000000001</v>
          </cell>
          <cell r="BU88">
            <v>367.65782999999999</v>
          </cell>
          <cell r="BV88">
            <v>83.997</v>
          </cell>
          <cell r="BW88">
            <v>6</v>
          </cell>
          <cell r="BX88">
            <v>959.02800000000002</v>
          </cell>
          <cell r="BY88">
            <v>546</v>
          </cell>
          <cell r="BZ88">
            <v>1730.2059999999999</v>
          </cell>
          <cell r="CA88">
            <v>19.776</v>
          </cell>
          <cell r="CB88">
            <v>3241</v>
          </cell>
          <cell r="CC88">
            <v>146.958</v>
          </cell>
          <cell r="CD88">
            <v>1314.84</v>
          </cell>
          <cell r="CE88">
            <v>12587.090819999998</v>
          </cell>
          <cell r="CF88">
            <v>10.74363</v>
          </cell>
          <cell r="CG88">
            <v>186.39</v>
          </cell>
          <cell r="CH88">
            <v>83.274060000000006</v>
          </cell>
          <cell r="CI88">
            <v>0</v>
          </cell>
          <cell r="CJ88">
            <v>0</v>
          </cell>
          <cell r="CK88">
            <v>264.91807</v>
          </cell>
        </row>
        <row r="92">
          <cell r="C92">
            <v>254183.71</v>
          </cell>
          <cell r="D92">
            <v>37649.1</v>
          </cell>
          <cell r="F92">
            <v>476025.02</v>
          </cell>
          <cell r="G92">
            <v>80000</v>
          </cell>
          <cell r="H92">
            <v>115752.70637</v>
          </cell>
          <cell r="I92">
            <v>24000</v>
          </cell>
          <cell r="K92">
            <v>5200</v>
          </cell>
          <cell r="M92">
            <v>100</v>
          </cell>
          <cell r="N92">
            <v>28549.433579999997</v>
          </cell>
          <cell r="P92">
            <v>3372</v>
          </cell>
          <cell r="Q92">
            <v>5</v>
          </cell>
          <cell r="R92">
            <v>8489.3333399999992</v>
          </cell>
          <cell r="S92">
            <v>10</v>
          </cell>
          <cell r="T92">
            <v>17828</v>
          </cell>
          <cell r="U92">
            <v>5500</v>
          </cell>
          <cell r="V92">
            <v>6055</v>
          </cell>
          <cell r="W92">
            <v>7561.7</v>
          </cell>
          <cell r="X92">
            <v>100</v>
          </cell>
          <cell r="Y92">
            <v>19530</v>
          </cell>
          <cell r="AB92">
            <v>5</v>
          </cell>
          <cell r="AI92">
            <v>166.78807</v>
          </cell>
          <cell r="AK92">
            <v>30090</v>
          </cell>
          <cell r="AP92">
            <v>50</v>
          </cell>
          <cell r="AU92">
            <v>5500</v>
          </cell>
          <cell r="AY92">
            <v>4700</v>
          </cell>
          <cell r="BE92">
            <v>2200</v>
          </cell>
          <cell r="BH92">
            <v>700</v>
          </cell>
          <cell r="BP92">
            <v>11489.9</v>
          </cell>
          <cell r="BR92">
            <v>0</v>
          </cell>
          <cell r="BS92">
            <v>6500</v>
          </cell>
          <cell r="BW92">
            <v>0</v>
          </cell>
          <cell r="CA92">
            <v>0</v>
          </cell>
          <cell r="CD92">
            <v>12716.94</v>
          </cell>
          <cell r="CE92">
            <v>42500</v>
          </cell>
          <cell r="CG92">
            <v>1400</v>
          </cell>
        </row>
        <row r="93">
          <cell r="C93">
            <v>63935.93</v>
          </cell>
          <cell r="D93">
            <v>108233.84</v>
          </cell>
          <cell r="E93">
            <v>875961</v>
          </cell>
          <cell r="F93">
            <v>1945307.5893699999</v>
          </cell>
          <cell r="G93">
            <v>34280.246039999998</v>
          </cell>
          <cell r="H93">
            <v>468189.03784999991</v>
          </cell>
          <cell r="I93">
            <v>287575.83678000001</v>
          </cell>
          <cell r="J93">
            <v>73600</v>
          </cell>
          <cell r="K93">
            <v>122753.53949</v>
          </cell>
          <cell r="L93">
            <v>12047.96852</v>
          </cell>
          <cell r="M93">
            <v>295504.03837000002</v>
          </cell>
          <cell r="N93">
            <v>502940.27604000003</v>
          </cell>
          <cell r="O93">
            <v>101357.77531</v>
          </cell>
          <cell r="P93">
            <v>9000</v>
          </cell>
          <cell r="Q93">
            <v>111732.84354</v>
          </cell>
          <cell r="R93">
            <v>0</v>
          </cell>
          <cell r="S93">
            <v>15446.48236</v>
          </cell>
          <cell r="T93">
            <v>40150.225580000006</v>
          </cell>
          <cell r="U93">
            <v>16599.792409999998</v>
          </cell>
          <cell r="V93">
            <v>0</v>
          </cell>
          <cell r="W93">
            <v>936.69</v>
          </cell>
          <cell r="X93">
            <v>230375.82162999996</v>
          </cell>
          <cell r="Y93">
            <v>19186.5</v>
          </cell>
          <cell r="Z93">
            <v>312167.86593999999</v>
          </cell>
          <cell r="AA93">
            <v>396516.57999999996</v>
          </cell>
          <cell r="AB93">
            <v>74864.964089999994</v>
          </cell>
          <cell r="AC93">
            <v>11500</v>
          </cell>
          <cell r="AD93">
            <v>44487.810969999999</v>
          </cell>
          <cell r="AE93">
            <v>7961.5</v>
          </cell>
          <cell r="AF93">
            <v>32105</v>
          </cell>
          <cell r="AG93">
            <v>171464.84283000001</v>
          </cell>
          <cell r="AH93">
            <v>287870.80530999997</v>
          </cell>
          <cell r="AI93">
            <v>207452.78250000003</v>
          </cell>
          <cell r="AJ93">
            <v>5004.5200000000004</v>
          </cell>
          <cell r="AK93">
            <v>0</v>
          </cell>
          <cell r="AL93">
            <v>36540.719679999973</v>
          </cell>
          <cell r="AM93">
            <v>36350.888229999982</v>
          </cell>
          <cell r="AN93">
            <v>3957.8649999999998</v>
          </cell>
          <cell r="AO93">
            <v>59235.857600000003</v>
          </cell>
          <cell r="AP93">
            <v>44895.826990000001</v>
          </cell>
          <cell r="AQ93">
            <v>1641.47</v>
          </cell>
          <cell r="AR93">
            <v>11067.813</v>
          </cell>
          <cell r="AS93">
            <v>4200</v>
          </cell>
          <cell r="AT93">
            <v>8772.2164400000274</v>
          </cell>
          <cell r="AU93">
            <v>18.691960999999999</v>
          </cell>
          <cell r="AV93">
            <v>11746.86</v>
          </cell>
          <cell r="AW93">
            <v>6390.4684699999998</v>
          </cell>
          <cell r="AX93">
            <v>5000</v>
          </cell>
          <cell r="AY93">
            <v>40137.83539</v>
          </cell>
          <cell r="AZ93">
            <v>36110.54</v>
          </cell>
          <cell r="BA93">
            <v>8000</v>
          </cell>
          <cell r="BB93">
            <v>57548.002460000003</v>
          </cell>
          <cell r="BC93">
            <v>6265.41</v>
          </cell>
          <cell r="BD93">
            <v>4500</v>
          </cell>
          <cell r="BE93">
            <v>2486.35385</v>
          </cell>
          <cell r="BF93">
            <v>2313.6</v>
          </cell>
          <cell r="BG93">
            <v>5000</v>
          </cell>
          <cell r="BH93">
            <v>100</v>
          </cell>
          <cell r="BI93">
            <v>950</v>
          </cell>
          <cell r="BJ93">
            <v>2000</v>
          </cell>
          <cell r="BK93">
            <v>7924</v>
          </cell>
          <cell r="BL93">
            <v>39829.74697</v>
          </cell>
          <cell r="BM93">
            <v>31215.898140000001</v>
          </cell>
          <cell r="BN93">
            <v>104236.76999999999</v>
          </cell>
          <cell r="BO93">
            <v>710</v>
          </cell>
          <cell r="BP93">
            <v>9882.3155299999999</v>
          </cell>
          <cell r="BQ93">
            <v>999.97</v>
          </cell>
          <cell r="BR93">
            <v>79955</v>
          </cell>
          <cell r="BS93">
            <v>23209.27</v>
          </cell>
          <cell r="BT93">
            <v>39567.061999999998</v>
          </cell>
          <cell r="BU93">
            <v>55294.856450000007</v>
          </cell>
          <cell r="BV93">
            <v>7310.4792900000002</v>
          </cell>
          <cell r="BW93">
            <v>88356</v>
          </cell>
          <cell r="BX93">
            <v>52630.493130000003</v>
          </cell>
          <cell r="BY93">
            <v>68054</v>
          </cell>
          <cell r="BZ93">
            <v>12017.208470000001</v>
          </cell>
          <cell r="CA93">
            <v>8287.3963299999996</v>
          </cell>
          <cell r="CB93">
            <v>105322</v>
          </cell>
          <cell r="CC93">
            <v>412849.18489999999</v>
          </cell>
          <cell r="CD93">
            <v>48115.79</v>
          </cell>
          <cell r="CE93">
            <v>428363.43411000015</v>
          </cell>
          <cell r="CF93">
            <v>869.97500000000002</v>
          </cell>
          <cell r="CG93">
            <v>4931.2</v>
          </cell>
          <cell r="CH93">
            <v>350</v>
          </cell>
          <cell r="CI93">
            <v>132467</v>
          </cell>
          <cell r="CJ93">
            <v>387.79433</v>
          </cell>
          <cell r="CK93">
            <v>47263.027600000016</v>
          </cell>
        </row>
        <row r="96">
          <cell r="D96">
            <v>1679.63</v>
          </cell>
          <cell r="E96">
            <v>59908</v>
          </cell>
          <cell r="F96">
            <v>126000.25283</v>
          </cell>
          <cell r="G96">
            <v>336.57135999999997</v>
          </cell>
          <cell r="H96">
            <v>2</v>
          </cell>
          <cell r="I96">
            <v>37609.464659999998</v>
          </cell>
          <cell r="J96">
            <v>19760</v>
          </cell>
          <cell r="K96">
            <v>3948.89167</v>
          </cell>
          <cell r="M96">
            <v>13353.81234</v>
          </cell>
          <cell r="N96">
            <v>123541.85318000001</v>
          </cell>
          <cell r="O96">
            <v>60843.219450000004</v>
          </cell>
          <cell r="Q96">
            <v>201883.87108000001</v>
          </cell>
          <cell r="S96">
            <v>120.92336</v>
          </cell>
          <cell r="T96">
            <v>20373.99582</v>
          </cell>
          <cell r="U96">
            <v>83300.697769999999</v>
          </cell>
          <cell r="W96">
            <v>70.64</v>
          </cell>
          <cell r="X96">
            <v>55503.086110000004</v>
          </cell>
          <cell r="Z96">
            <v>22091.250070000002</v>
          </cell>
          <cell r="AA96">
            <v>192579.37</v>
          </cell>
          <cell r="AB96">
            <v>3102.7182900000003</v>
          </cell>
          <cell r="AD96">
            <v>114284.26970999999</v>
          </cell>
          <cell r="AE96">
            <v>25</v>
          </cell>
          <cell r="AF96">
            <v>495441</v>
          </cell>
          <cell r="AH96">
            <v>77897.083440000002</v>
          </cell>
          <cell r="AI96">
            <v>220720.38378999996</v>
          </cell>
          <cell r="AJ96">
            <v>7671.89</v>
          </cell>
          <cell r="AL96">
            <v>630.63830000000007</v>
          </cell>
          <cell r="AM96">
            <v>152.24104</v>
          </cell>
          <cell r="AO96">
            <v>21504.44701</v>
          </cell>
          <cell r="AP96">
            <v>34130.928249999997</v>
          </cell>
          <cell r="AT96">
            <v>208.36418999999947</v>
          </cell>
          <cell r="AW96">
            <v>226.85877000000002</v>
          </cell>
          <cell r="AY96">
            <v>28848.335329999998</v>
          </cell>
          <cell r="AZ96">
            <v>1227.53</v>
          </cell>
          <cell r="BB96">
            <v>106.11105999999999</v>
          </cell>
          <cell r="BE96">
            <v>15172.188789999998</v>
          </cell>
          <cell r="BF96">
            <v>945.85271000000296</v>
          </cell>
          <cell r="BI96">
            <v>0</v>
          </cell>
          <cell r="BK96">
            <v>3393</v>
          </cell>
          <cell r="BL96">
            <v>45390.866119999999</v>
          </cell>
          <cell r="BM96">
            <v>2050.72613</v>
          </cell>
          <cell r="BN96">
            <v>58620.45</v>
          </cell>
          <cell r="BP96">
            <v>33301.86232</v>
          </cell>
          <cell r="BR96">
            <v>46265</v>
          </cell>
          <cell r="BS96">
            <v>76005.850000000006</v>
          </cell>
          <cell r="BT96">
            <v>5272.607</v>
          </cell>
          <cell r="BU96">
            <v>5</v>
          </cell>
          <cell r="BW96">
            <v>10649</v>
          </cell>
          <cell r="BX96">
            <v>12716.058849999999</v>
          </cell>
          <cell r="BY96">
            <v>34574</v>
          </cell>
          <cell r="CA96">
            <v>5</v>
          </cell>
          <cell r="CD96">
            <v>80770.27</v>
          </cell>
          <cell r="CE96">
            <v>123406.58845000002</v>
          </cell>
          <cell r="CG96">
            <v>72647.61</v>
          </cell>
          <cell r="CJ96">
            <v>254.54044000000002</v>
          </cell>
        </row>
        <row r="97">
          <cell r="D97">
            <v>0</v>
          </cell>
          <cell r="E97">
            <v>1557</v>
          </cell>
          <cell r="F97">
            <v>58895.575299999997</v>
          </cell>
          <cell r="H97">
            <v>81.171260000000231</v>
          </cell>
          <cell r="I97">
            <v>193970.55668000001</v>
          </cell>
          <cell r="M97">
            <v>36126.759479999993</v>
          </cell>
          <cell r="N97">
            <v>2687.8738199999998</v>
          </cell>
          <cell r="O97">
            <v>6315.7378099999996</v>
          </cell>
          <cell r="Q97">
            <v>65524.63147</v>
          </cell>
          <cell r="S97">
            <v>17.392880000000002</v>
          </cell>
          <cell r="T97">
            <v>385.97590000000002</v>
          </cell>
          <cell r="U97">
            <v>34.222209999999997</v>
          </cell>
          <cell r="W97">
            <v>108.57</v>
          </cell>
          <cell r="X97">
            <v>50292.98921</v>
          </cell>
          <cell r="Z97">
            <v>9789.2322600000007</v>
          </cell>
          <cell r="AA97">
            <v>52884</v>
          </cell>
          <cell r="AB97">
            <v>3538.4201500000004</v>
          </cell>
          <cell r="AD97">
            <v>8.07254</v>
          </cell>
          <cell r="AE97">
            <v>0.2</v>
          </cell>
          <cell r="AF97">
            <v>101231</v>
          </cell>
          <cell r="AH97">
            <v>5192.7579100000003</v>
          </cell>
          <cell r="AI97">
            <v>231420.36288999999</v>
          </cell>
          <cell r="AJ97">
            <v>2617.4699999999998</v>
          </cell>
          <cell r="AL97">
            <v>126.01224000000001</v>
          </cell>
          <cell r="AO97">
            <v>8385.8348600000008</v>
          </cell>
          <cell r="AP97">
            <v>10939.49985</v>
          </cell>
          <cell r="AT97">
            <v>0</v>
          </cell>
          <cell r="AV97">
            <v>0</v>
          </cell>
          <cell r="AY97">
            <v>1516.35989</v>
          </cell>
          <cell r="AZ97">
            <v>5</v>
          </cell>
          <cell r="BE97">
            <v>136.06310000000002</v>
          </cell>
          <cell r="BI97">
            <v>0</v>
          </cell>
          <cell r="BK97">
            <v>10066</v>
          </cell>
          <cell r="BL97">
            <v>18.530419999999999</v>
          </cell>
          <cell r="BM97">
            <v>605.80327999999997</v>
          </cell>
          <cell r="BP97">
            <v>1155.0590199999999</v>
          </cell>
          <cell r="BR97">
            <v>0</v>
          </cell>
          <cell r="BS97">
            <v>2287.88</v>
          </cell>
          <cell r="BT97">
            <v>755.16</v>
          </cell>
          <cell r="BV97">
            <v>22.65448</v>
          </cell>
          <cell r="BW97">
            <v>11</v>
          </cell>
          <cell r="CB97">
            <v>7612</v>
          </cell>
          <cell r="CD97">
            <v>42282.38</v>
          </cell>
          <cell r="CE97">
            <v>19842.675649999997</v>
          </cell>
          <cell r="CG97">
            <v>84028.56</v>
          </cell>
        </row>
        <row r="98">
          <cell r="D98">
            <v>0</v>
          </cell>
          <cell r="H98">
            <v>0</v>
          </cell>
          <cell r="J98">
            <v>25605</v>
          </cell>
          <cell r="M98">
            <v>98.170249999999996</v>
          </cell>
          <cell r="N98">
            <v>0</v>
          </cell>
          <cell r="Q98">
            <v>4.3369999999999999E-2</v>
          </cell>
          <cell r="U98">
            <v>0</v>
          </cell>
          <cell r="X98">
            <v>0</v>
          </cell>
          <cell r="AA98">
            <v>78.650000000000006</v>
          </cell>
          <cell r="AJ98">
            <v>1.08E-3</v>
          </cell>
          <cell r="AL98">
            <v>0.88333000000000006</v>
          </cell>
          <cell r="AO98">
            <v>1767.4209599999999</v>
          </cell>
          <cell r="AP98">
            <v>10.566000000000001</v>
          </cell>
          <cell r="AU98">
            <v>14.257609</v>
          </cell>
          <cell r="AV98">
            <v>0</v>
          </cell>
          <cell r="AW98">
            <v>260.17138999999997</v>
          </cell>
          <cell r="AZ98">
            <v>0</v>
          </cell>
          <cell r="BF98">
            <v>3.5112100000000002</v>
          </cell>
          <cell r="BP98">
            <v>0</v>
          </cell>
          <cell r="BR98">
            <v>0</v>
          </cell>
          <cell r="BW98">
            <v>0</v>
          </cell>
          <cell r="CD98">
            <v>8.06</v>
          </cell>
          <cell r="CE98">
            <v>412.95221000000004</v>
          </cell>
        </row>
        <row r="99">
          <cell r="C99">
            <v>1534983.17</v>
          </cell>
          <cell r="D99">
            <v>408825.60000000003</v>
          </cell>
          <cell r="E99">
            <v>456246</v>
          </cell>
          <cell r="F99">
            <v>0</v>
          </cell>
          <cell r="G99">
            <v>659579.68082999985</v>
          </cell>
          <cell r="H99">
            <v>1373094.9635755001</v>
          </cell>
          <cell r="I99">
            <v>0</v>
          </cell>
          <cell r="J99">
            <v>8867</v>
          </cell>
          <cell r="K99">
            <v>29956.119289999995</v>
          </cell>
          <cell r="L99">
            <v>147587.08236</v>
          </cell>
          <cell r="M99">
            <v>0</v>
          </cell>
          <cell r="N99">
            <v>0</v>
          </cell>
          <cell r="O99">
            <v>0</v>
          </cell>
          <cell r="P99">
            <v>290123.17</v>
          </cell>
          <cell r="Q99">
            <v>0</v>
          </cell>
          <cell r="R99">
            <v>94537.448340000003</v>
          </cell>
          <cell r="S99">
            <v>169224.58691000001</v>
          </cell>
          <cell r="T99">
            <v>0</v>
          </cell>
          <cell r="U99">
            <v>0</v>
          </cell>
          <cell r="V99">
            <v>70315.786830000012</v>
          </cell>
          <cell r="W99">
            <v>14369.81</v>
          </cell>
          <cell r="X99">
            <v>0</v>
          </cell>
          <cell r="Y99">
            <v>664479.84000000008</v>
          </cell>
          <cell r="Z99">
            <v>1206442.44257</v>
          </cell>
          <cell r="AA99">
            <v>0</v>
          </cell>
          <cell r="AB99">
            <v>77798.904399999999</v>
          </cell>
          <cell r="AC99">
            <v>198215.89554000003</v>
          </cell>
          <cell r="AD99">
            <v>287190.61865000002</v>
          </cell>
          <cell r="AE99">
            <v>83271.182629999996</v>
          </cell>
          <cell r="AF99">
            <v>0</v>
          </cell>
          <cell r="AG99">
            <v>0</v>
          </cell>
          <cell r="AH99">
            <v>524610.90152000007</v>
          </cell>
          <cell r="AI99">
            <v>0</v>
          </cell>
          <cell r="AJ99">
            <v>27390.46</v>
          </cell>
          <cell r="AK99">
            <v>112572.09699999999</v>
          </cell>
          <cell r="AL99">
            <v>321419.40823000006</v>
          </cell>
          <cell r="AM99">
            <v>467995.3272499998</v>
          </cell>
          <cell r="AN99">
            <v>46883.957889999998</v>
          </cell>
          <cell r="AO99">
            <v>0</v>
          </cell>
          <cell r="AP99">
            <v>0</v>
          </cell>
          <cell r="AQ99">
            <v>46733.29</v>
          </cell>
          <cell r="AR99">
            <v>101156.95188000001</v>
          </cell>
          <cell r="AS99">
            <v>186872</v>
          </cell>
          <cell r="AT99">
            <v>109171.87019999999</v>
          </cell>
          <cell r="AU99">
            <v>32936.515460000002</v>
          </cell>
          <cell r="AV99">
            <v>266804.71000000002</v>
          </cell>
          <cell r="AW99">
            <v>104697.92110999998</v>
          </cell>
          <cell r="AX99">
            <v>85621.335719999988</v>
          </cell>
          <cell r="AY99">
            <v>0</v>
          </cell>
          <cell r="AZ99">
            <v>308037.10000000003</v>
          </cell>
          <cell r="BA99">
            <v>224655.15354000003</v>
          </cell>
          <cell r="BB99">
            <v>657358.79726999998</v>
          </cell>
          <cell r="BC99">
            <v>109609.55</v>
          </cell>
          <cell r="BD99">
            <v>49783.524619999997</v>
          </cell>
          <cell r="BE99">
            <v>0</v>
          </cell>
          <cell r="BF99">
            <v>21956.313580000002</v>
          </cell>
          <cell r="BG99">
            <v>246700.38043000002</v>
          </cell>
          <cell r="BH99">
            <v>3174.0309999999999</v>
          </cell>
          <cell r="BI99">
            <v>34350.298690000003</v>
          </cell>
          <cell r="BJ99">
            <v>43159.32602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30979.265039999998</v>
          </cell>
          <cell r="BP99">
            <v>87395.124639999995</v>
          </cell>
          <cell r="BQ99">
            <v>3610.7752099999998</v>
          </cell>
          <cell r="BR99">
            <v>0</v>
          </cell>
          <cell r="BS99">
            <v>0</v>
          </cell>
          <cell r="BT99">
            <v>0</v>
          </cell>
          <cell r="BU99">
            <v>141828.79540999999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362381.05920999998</v>
          </cell>
          <cell r="CA99">
            <v>21197.369100000004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49622.573830000001</v>
          </cell>
          <cell r="CG99">
            <v>0</v>
          </cell>
          <cell r="CH99">
            <v>5736.2985899999994</v>
          </cell>
          <cell r="CI99">
            <v>0</v>
          </cell>
          <cell r="CJ99">
            <v>22152.309709999994</v>
          </cell>
          <cell r="CK99">
            <v>0</v>
          </cell>
        </row>
        <row r="105">
          <cell r="C105">
            <v>210000</v>
          </cell>
          <cell r="D105">
            <v>0</v>
          </cell>
          <cell r="E105">
            <v>0</v>
          </cell>
          <cell r="F105">
            <v>196985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</row>
        <row r="110">
          <cell r="D110">
            <v>0</v>
          </cell>
          <cell r="H110">
            <v>0</v>
          </cell>
          <cell r="U110">
            <v>0</v>
          </cell>
          <cell r="BP110">
            <v>0</v>
          </cell>
          <cell r="BR110">
            <v>0</v>
          </cell>
          <cell r="BW110">
            <v>0</v>
          </cell>
        </row>
        <row r="111">
          <cell r="D111">
            <v>0</v>
          </cell>
          <cell r="H111">
            <v>0</v>
          </cell>
          <cell r="U111">
            <v>0</v>
          </cell>
          <cell r="BP111">
            <v>0</v>
          </cell>
          <cell r="BR111">
            <v>0</v>
          </cell>
          <cell r="BW111">
            <v>0</v>
          </cell>
        </row>
        <row r="112">
          <cell r="D112">
            <v>0</v>
          </cell>
          <cell r="G112">
            <v>2000</v>
          </cell>
          <cell r="H112">
            <v>0</v>
          </cell>
          <cell r="U112">
            <v>0</v>
          </cell>
          <cell r="BP112">
            <v>0</v>
          </cell>
          <cell r="BR112">
            <v>0</v>
          </cell>
          <cell r="BW112">
            <v>0</v>
          </cell>
        </row>
        <row r="114">
          <cell r="C114">
            <v>10465.64</v>
          </cell>
          <cell r="D114">
            <v>18822.650000000001</v>
          </cell>
          <cell r="E114">
            <v>2010</v>
          </cell>
          <cell r="F114">
            <v>21400</v>
          </cell>
          <cell r="H114">
            <v>1171.2</v>
          </cell>
          <cell r="J114">
            <v>10</v>
          </cell>
          <cell r="K114">
            <v>1000</v>
          </cell>
          <cell r="L114">
            <v>1000</v>
          </cell>
          <cell r="M114">
            <v>1010</v>
          </cell>
          <cell r="N114">
            <v>2000</v>
          </cell>
          <cell r="P114">
            <v>2000</v>
          </cell>
          <cell r="T114">
            <v>4368.8999999999996</v>
          </cell>
          <cell r="U114">
            <v>0</v>
          </cell>
          <cell r="X114">
            <v>5484.0230000000001</v>
          </cell>
          <cell r="Z114">
            <v>2000</v>
          </cell>
          <cell r="AA114">
            <v>1320.63</v>
          </cell>
          <cell r="AB114">
            <v>1000</v>
          </cell>
          <cell r="AC114">
            <v>1000</v>
          </cell>
          <cell r="AD114">
            <v>2000</v>
          </cell>
          <cell r="AE114">
            <v>500</v>
          </cell>
          <cell r="AH114">
            <v>2000</v>
          </cell>
          <cell r="AI114">
            <v>6079</v>
          </cell>
          <cell r="AL114">
            <v>11500</v>
          </cell>
          <cell r="AS114">
            <v>1000</v>
          </cell>
          <cell r="BB114">
            <v>148304.21157000001</v>
          </cell>
          <cell r="BR114">
            <v>0</v>
          </cell>
          <cell r="BW114">
            <v>0</v>
          </cell>
          <cell r="CC114">
            <v>56.599999999999994</v>
          </cell>
        </row>
        <row r="115">
          <cell r="D115">
            <v>0</v>
          </cell>
          <cell r="H115">
            <v>0</v>
          </cell>
          <cell r="U115">
            <v>0</v>
          </cell>
          <cell r="X115">
            <v>0</v>
          </cell>
          <cell r="BP115">
            <v>0</v>
          </cell>
          <cell r="BR115">
            <v>0</v>
          </cell>
          <cell r="BV115">
            <v>4417.7857199999999</v>
          </cell>
          <cell r="BW115">
            <v>0</v>
          </cell>
        </row>
        <row r="116">
          <cell r="C116">
            <v>700000</v>
          </cell>
          <cell r="D116">
            <v>1369100</v>
          </cell>
          <cell r="E116">
            <v>300000</v>
          </cell>
          <cell r="F116">
            <v>3590000</v>
          </cell>
          <cell r="G116">
            <v>300000</v>
          </cell>
          <cell r="H116">
            <v>1292000</v>
          </cell>
          <cell r="I116">
            <v>110000</v>
          </cell>
          <cell r="U116">
            <v>0</v>
          </cell>
          <cell r="V116">
            <v>50000</v>
          </cell>
          <cell r="X116">
            <v>0</v>
          </cell>
          <cell r="AA116">
            <v>82500</v>
          </cell>
          <cell r="AC116">
            <v>350000</v>
          </cell>
          <cell r="AD116">
            <v>654000</v>
          </cell>
          <cell r="AG116">
            <v>50000</v>
          </cell>
          <cell r="AK116">
            <v>83000</v>
          </cell>
          <cell r="AL116">
            <v>190000</v>
          </cell>
          <cell r="AU116">
            <v>60000</v>
          </cell>
          <cell r="AX116">
            <v>30000</v>
          </cell>
          <cell r="AZ116">
            <v>80000</v>
          </cell>
          <cell r="BB116">
            <v>550000</v>
          </cell>
          <cell r="BD116">
            <v>20000</v>
          </cell>
          <cell r="BP116">
            <v>0</v>
          </cell>
          <cell r="BR116">
            <v>0</v>
          </cell>
          <cell r="BU116">
            <v>28000</v>
          </cell>
          <cell r="BW116">
            <v>30000</v>
          </cell>
          <cell r="CK116">
            <v>75000</v>
          </cell>
        </row>
        <row r="117">
          <cell r="C117">
            <v>0</v>
          </cell>
          <cell r="D117">
            <v>27732.48</v>
          </cell>
          <cell r="G117">
            <v>598025.29194999998</v>
          </cell>
          <cell r="H117">
            <v>0</v>
          </cell>
          <cell r="I117">
            <v>2010</v>
          </cell>
          <cell r="O117">
            <v>500</v>
          </cell>
          <cell r="Q117">
            <v>1000</v>
          </cell>
          <cell r="S117">
            <v>1000</v>
          </cell>
          <cell r="U117">
            <v>0</v>
          </cell>
          <cell r="V117">
            <v>2000</v>
          </cell>
          <cell r="W117">
            <v>1000</v>
          </cell>
          <cell r="X117">
            <v>3521.46</v>
          </cell>
          <cell r="Y117">
            <v>2000</v>
          </cell>
          <cell r="AF117">
            <v>2000</v>
          </cell>
          <cell r="AG117">
            <v>1000</v>
          </cell>
          <cell r="AK117">
            <v>1000</v>
          </cell>
          <cell r="AM117">
            <v>2000</v>
          </cell>
          <cell r="AN117">
            <v>1000</v>
          </cell>
          <cell r="AP117">
            <v>1000</v>
          </cell>
          <cell r="BP117">
            <v>0</v>
          </cell>
          <cell r="BR117">
            <v>0</v>
          </cell>
          <cell r="BW117">
            <v>0</v>
          </cell>
          <cell r="BY117">
            <v>30000</v>
          </cell>
          <cell r="CB117">
            <v>33685</v>
          </cell>
        </row>
        <row r="119">
          <cell r="D119">
            <v>7852538.4199999999</v>
          </cell>
          <cell r="H119">
            <v>21154620.413550001</v>
          </cell>
          <cell r="N119">
            <v>5906153.6365599995</v>
          </cell>
          <cell r="AF119">
            <v>3250754</v>
          </cell>
        </row>
        <row r="120">
          <cell r="C120">
            <v>20509763.739999998</v>
          </cell>
          <cell r="D120">
            <v>0</v>
          </cell>
          <cell r="E120">
            <v>12312700</v>
          </cell>
          <cell r="F120">
            <v>19919785.886740003</v>
          </cell>
          <cell r="G120">
            <v>15838532.577260001</v>
          </cell>
          <cell r="H120">
            <v>0</v>
          </cell>
          <cell r="I120">
            <v>5317661.9009999996</v>
          </cell>
          <cell r="J120">
            <v>1125278</v>
          </cell>
          <cell r="K120">
            <v>1104694.473</v>
          </cell>
          <cell r="L120">
            <v>1693503.21759</v>
          </cell>
          <cell r="M120">
            <v>3300383.2340000002</v>
          </cell>
          <cell r="O120">
            <v>1122007.86253</v>
          </cell>
          <cell r="P120">
            <v>2480165.75</v>
          </cell>
          <cell r="Q120">
            <v>2522025.6267600004</v>
          </cell>
          <cell r="R120">
            <v>1538977.787</v>
          </cell>
          <cell r="S120">
            <v>2376515.673</v>
          </cell>
          <cell r="T120">
            <v>4422158.5701200012</v>
          </cell>
          <cell r="U120">
            <v>1176670.4044999997</v>
          </cell>
          <cell r="V120">
            <v>1297014.0048199999</v>
          </cell>
          <cell r="W120">
            <v>1456825.04</v>
          </cell>
          <cell r="X120">
            <v>3495867.4187099999</v>
          </cell>
          <cell r="Y120">
            <v>3548784.63</v>
          </cell>
          <cell r="Z120">
            <v>11056588.033</v>
          </cell>
          <cell r="AA120">
            <v>4059497.33</v>
          </cell>
          <cell r="AB120">
            <v>2382023.2880000002</v>
          </cell>
          <cell r="AC120">
            <v>1848849.9665700002</v>
          </cell>
          <cell r="AD120">
            <v>5130115.5623000003</v>
          </cell>
          <cell r="AE120">
            <v>1534340.4001199999</v>
          </cell>
          <cell r="AG120">
            <v>1029081.74</v>
          </cell>
          <cell r="AH120">
            <v>4020759.1725100004</v>
          </cell>
          <cell r="AI120">
            <v>10331061.18416</v>
          </cell>
          <cell r="AJ120">
            <v>538385.31999999995</v>
          </cell>
          <cell r="AK120">
            <v>1718347.3259999999</v>
          </cell>
          <cell r="AL120">
            <v>3778280.9174099998</v>
          </cell>
          <cell r="AM120">
            <v>4315273.7970000003</v>
          </cell>
          <cell r="AN120">
            <v>810236.29946000001</v>
          </cell>
          <cell r="AO120">
            <v>616008.66</v>
          </cell>
          <cell r="AP120">
            <v>1744706.504</v>
          </cell>
          <cell r="AQ120">
            <v>302880.96000000002</v>
          </cell>
          <cell r="AR120">
            <v>2238004.7162100002</v>
          </cell>
          <cell r="AS120">
            <v>696552</v>
          </cell>
          <cell r="AT120">
            <v>717254.69499999995</v>
          </cell>
          <cell r="AU120">
            <v>1112568.59246</v>
          </cell>
          <cell r="AV120">
            <v>1832206.52</v>
          </cell>
          <cell r="AW120">
            <v>720826.94378999993</v>
          </cell>
          <cell r="AX120">
            <v>908099.98872999998</v>
          </cell>
          <cell r="AY120">
            <v>994504.53599999996</v>
          </cell>
          <cell r="AZ120">
            <v>1899552.45</v>
          </cell>
          <cell r="BA120">
            <v>1555303.4578399998</v>
          </cell>
          <cell r="BB120">
            <v>5348084.0371599998</v>
          </cell>
          <cell r="BC120">
            <v>1280091.69</v>
          </cell>
          <cell r="BD120">
            <v>852653.26800000004</v>
          </cell>
          <cell r="BE120">
            <v>470534.12900000002</v>
          </cell>
          <cell r="BF120">
            <v>469812.84399999998</v>
          </cell>
          <cell r="BG120">
            <v>934480.27099999995</v>
          </cell>
          <cell r="BH120">
            <v>76087.073000000004</v>
          </cell>
          <cell r="BI120">
            <v>106590.45600000001</v>
          </cell>
          <cell r="BJ120">
            <v>422005.348</v>
          </cell>
          <cell r="BK120">
            <v>110052</v>
          </cell>
          <cell r="BL120">
            <v>718429.36809</v>
          </cell>
          <cell r="BM120">
            <v>1587432.213</v>
          </cell>
          <cell r="BN120">
            <v>830250.84</v>
          </cell>
          <cell r="BO120">
            <v>121466.107</v>
          </cell>
          <cell r="BP120">
            <v>2514082.378</v>
          </cell>
          <cell r="BQ120">
            <v>165110.77600000001</v>
          </cell>
          <cell r="BR120">
            <v>1652579</v>
          </cell>
          <cell r="BS120">
            <v>1298604.67</v>
          </cell>
          <cell r="BT120">
            <v>819334.13800000004</v>
          </cell>
          <cell r="BU120">
            <v>1224420.6229999999</v>
          </cell>
          <cell r="BV120">
            <v>28548.601000000002</v>
          </cell>
          <cell r="BW120">
            <v>1034001</v>
          </cell>
          <cell r="BX120">
            <v>770899.75600000005</v>
          </cell>
          <cell r="BY120">
            <v>1099413</v>
          </cell>
          <cell r="BZ120">
            <v>3623032.1719999998</v>
          </cell>
          <cell r="CA120">
            <v>199194.932</v>
          </cell>
          <cell r="CB120">
            <v>1078869</v>
          </cell>
          <cell r="CC120">
            <v>1239447.1340000001</v>
          </cell>
          <cell r="CD120">
            <v>1921777.12</v>
          </cell>
          <cell r="CE120">
            <v>10197351.914000001</v>
          </cell>
          <cell r="CF120">
            <v>188212.72985</v>
          </cell>
          <cell r="CG120">
            <v>284403.88</v>
          </cell>
          <cell r="CH120">
            <v>83448.740999999995</v>
          </cell>
          <cell r="CI120">
            <v>902247</v>
          </cell>
          <cell r="CJ120">
            <v>27200.303</v>
          </cell>
          <cell r="CK120">
            <v>24586.134249999999</v>
          </cell>
        </row>
        <row r="122">
          <cell r="C122">
            <v>27469.84</v>
          </cell>
          <cell r="D122">
            <v>0</v>
          </cell>
          <cell r="F122">
            <v>63789.523999999998</v>
          </cell>
          <cell r="H122">
            <v>0</v>
          </cell>
          <cell r="I122">
            <v>10197.200000000001</v>
          </cell>
          <cell r="L122">
            <v>19921.683400000002</v>
          </cell>
          <cell r="M122">
            <v>15779.5</v>
          </cell>
          <cell r="N122">
            <v>0</v>
          </cell>
          <cell r="O122">
            <v>6884.4</v>
          </cell>
          <cell r="S122">
            <v>11025</v>
          </cell>
          <cell r="T122">
            <v>6994.1176500000001</v>
          </cell>
          <cell r="U122">
            <v>0</v>
          </cell>
          <cell r="V122">
            <v>5182.1899999999996</v>
          </cell>
          <cell r="W122">
            <v>11921.02</v>
          </cell>
          <cell r="X122">
            <v>0</v>
          </cell>
          <cell r="Z122">
            <v>59556.125</v>
          </cell>
          <cell r="AA122">
            <v>11445.644</v>
          </cell>
          <cell r="AB122">
            <v>7854</v>
          </cell>
          <cell r="AD122">
            <v>0</v>
          </cell>
          <cell r="AG122">
            <v>13084.12</v>
          </cell>
          <cell r="AI122">
            <v>4596.0377099999996</v>
          </cell>
          <cell r="AL122">
            <v>21118.75</v>
          </cell>
          <cell r="AV122">
            <v>0</v>
          </cell>
          <cell r="BP122">
            <v>0</v>
          </cell>
          <cell r="BR122">
            <v>12648</v>
          </cell>
          <cell r="BV122">
            <v>5796.875</v>
          </cell>
          <cell r="BW122">
            <v>0</v>
          </cell>
          <cell r="CE122">
            <v>4286.8999999999996</v>
          </cell>
          <cell r="CF122">
            <v>0</v>
          </cell>
        </row>
        <row r="123">
          <cell r="C123">
            <v>87490.73</v>
          </cell>
          <cell r="D123">
            <v>0</v>
          </cell>
          <cell r="F123">
            <v>58859.09173</v>
          </cell>
          <cell r="G123">
            <v>0</v>
          </cell>
          <cell r="H123">
            <v>0</v>
          </cell>
          <cell r="I123">
            <v>30486.902719999998</v>
          </cell>
          <cell r="N123">
            <v>0</v>
          </cell>
          <cell r="T123">
            <v>8411.2245899999998</v>
          </cell>
          <cell r="U123">
            <v>0</v>
          </cell>
          <cell r="X123">
            <v>0</v>
          </cell>
          <cell r="Z123">
            <v>719.46665000000007</v>
          </cell>
          <cell r="AD123">
            <v>0</v>
          </cell>
          <cell r="AI123">
            <v>1989.0586099999998</v>
          </cell>
          <cell r="AV123">
            <v>0</v>
          </cell>
          <cell r="BP123">
            <v>0</v>
          </cell>
          <cell r="BR123">
            <v>833</v>
          </cell>
          <cell r="BV123">
            <v>3953.9630000000002</v>
          </cell>
          <cell r="BW123">
            <v>0</v>
          </cell>
          <cell r="CE123">
            <v>19306.93446</v>
          </cell>
          <cell r="CF123">
            <v>0</v>
          </cell>
        </row>
        <row r="124">
          <cell r="C124">
            <v>38436.35</v>
          </cell>
          <cell r="D124">
            <v>2264.9699999999998</v>
          </cell>
          <cell r="E124">
            <v>15441</v>
          </cell>
          <cell r="F124">
            <v>9508.3743200000008</v>
          </cell>
          <cell r="G124">
            <v>9193.0680199999988</v>
          </cell>
          <cell r="H124">
            <v>6105.6138850000007</v>
          </cell>
          <cell r="I124">
            <v>28861.173709999999</v>
          </cell>
          <cell r="J124">
            <v>1335</v>
          </cell>
          <cell r="K124">
            <v>3460.12336</v>
          </cell>
          <cell r="L124">
            <v>1502.9</v>
          </cell>
          <cell r="M124">
            <v>8813.9215899999999</v>
          </cell>
          <cell r="N124">
            <v>1671.1634199999999</v>
          </cell>
          <cell r="O124">
            <v>3185.9632299999998</v>
          </cell>
          <cell r="P124">
            <v>6355.57</v>
          </cell>
          <cell r="Q124">
            <v>4505.4277699999993</v>
          </cell>
          <cell r="R124">
            <v>5333.7340499999991</v>
          </cell>
          <cell r="S124">
            <v>4187.9709500000008</v>
          </cell>
          <cell r="T124">
            <v>12478.97745</v>
          </cell>
          <cell r="U124">
            <v>5704.2409800000005</v>
          </cell>
          <cell r="V124">
            <v>4946.5192200000001</v>
          </cell>
          <cell r="W124">
            <v>2318.25</v>
          </cell>
          <cell r="X124">
            <v>8614.8499100000008</v>
          </cell>
          <cell r="Y124">
            <v>6715</v>
          </cell>
          <cell r="Z124">
            <v>7694.8520449999996</v>
          </cell>
          <cell r="AA124">
            <v>3819.8198299999999</v>
          </cell>
          <cell r="AB124">
            <v>2362.4995199999998</v>
          </cell>
          <cell r="AC124">
            <v>4263.6177800000023</v>
          </cell>
          <cell r="AD124">
            <v>24679.075499999999</v>
          </cell>
          <cell r="AE124">
            <v>3401.4504999999999</v>
          </cell>
          <cell r="AF124">
            <v>433</v>
          </cell>
          <cell r="AG124">
            <v>1601.3012100000001</v>
          </cell>
          <cell r="AH124">
            <v>11471.23612</v>
          </cell>
          <cell r="AI124">
            <v>21160.419439999998</v>
          </cell>
          <cell r="AJ124">
            <v>1859.46</v>
          </cell>
          <cell r="AK124">
            <v>3375.3609999999999</v>
          </cell>
          <cell r="AL124">
            <v>9794.4717899999996</v>
          </cell>
          <cell r="AM124">
            <v>6347.9420099999998</v>
          </cell>
          <cell r="AN124">
            <v>894.86668999999995</v>
          </cell>
          <cell r="AO124">
            <v>3046.2880399999999</v>
          </cell>
          <cell r="AP124">
            <v>3121.1050299999997</v>
          </cell>
          <cell r="AR124">
            <v>10570.535913000002</v>
          </cell>
          <cell r="AS124">
            <v>940</v>
          </cell>
          <cell r="AT124">
            <v>2773.6003599999999</v>
          </cell>
          <cell r="AU124">
            <v>3880.6529299999997</v>
          </cell>
          <cell r="AV124">
            <v>6882.04</v>
          </cell>
          <cell r="AW124">
            <v>1135.2603899999999</v>
          </cell>
          <cell r="AX124">
            <v>2869.4387499999998</v>
          </cell>
          <cell r="AY124">
            <v>2031.53441</v>
          </cell>
          <cell r="AZ124">
            <v>9351.66</v>
          </cell>
          <cell r="BA124">
            <v>4354.4992300000004</v>
          </cell>
          <cell r="BB124">
            <v>14202.71236</v>
          </cell>
          <cell r="BC124">
            <v>2476.58</v>
          </cell>
          <cell r="BD124">
            <v>1397.479</v>
          </cell>
          <cell r="BE124">
            <v>1513.1772699999999</v>
          </cell>
          <cell r="BF124">
            <v>874.50599999999997</v>
          </cell>
          <cell r="BG124">
            <v>3269.6319900000003</v>
          </cell>
          <cell r="BH124">
            <v>264.93</v>
          </cell>
          <cell r="BI124">
            <v>269.27</v>
          </cell>
          <cell r="BJ124">
            <v>3137.20334</v>
          </cell>
          <cell r="BK124">
            <v>583</v>
          </cell>
          <cell r="BL124">
            <v>2035.0628200000001</v>
          </cell>
          <cell r="BM124">
            <v>3703.4558500000003</v>
          </cell>
          <cell r="BN124">
            <v>831.3</v>
          </cell>
          <cell r="BO124">
            <v>453.93400000000003</v>
          </cell>
          <cell r="BP124">
            <v>3014.6814900000004</v>
          </cell>
          <cell r="BQ124">
            <v>1066.39888</v>
          </cell>
          <cell r="BR124">
            <v>2030</v>
          </cell>
          <cell r="BS124">
            <v>2392.91</v>
          </cell>
          <cell r="BT124">
            <v>1188.7650000000001</v>
          </cell>
          <cell r="BU124">
            <v>6448.3815300000006</v>
          </cell>
          <cell r="BV124">
            <v>296.21199999999999</v>
          </cell>
          <cell r="BW124">
            <v>785</v>
          </cell>
          <cell r="BX124">
            <v>3794.30204</v>
          </cell>
          <cell r="BY124">
            <v>1246</v>
          </cell>
          <cell r="BZ124">
            <v>2308.6436200000003</v>
          </cell>
          <cell r="CA124">
            <v>1633.8229699999999</v>
          </cell>
          <cell r="CB124">
            <v>2566</v>
          </cell>
          <cell r="CC124">
            <v>2552.4973</v>
          </cell>
          <cell r="CD124">
            <v>4021.54</v>
          </cell>
          <cell r="CE124">
            <v>6372.5684299999975</v>
          </cell>
          <cell r="CF124">
            <v>1902.4034299999998</v>
          </cell>
          <cell r="CG124">
            <v>956.35</v>
          </cell>
          <cell r="CH124">
            <v>530.55693999999994</v>
          </cell>
          <cell r="CI124">
            <v>805</v>
          </cell>
          <cell r="CJ124">
            <v>1263.2439999999999</v>
          </cell>
          <cell r="CK124">
            <v>985.92899</v>
          </cell>
        </row>
        <row r="125">
          <cell r="C125">
            <v>29217.26</v>
          </cell>
          <cell r="D125">
            <v>468.56</v>
          </cell>
          <cell r="E125">
            <v>24145</v>
          </cell>
          <cell r="F125">
            <v>17148.597010000001</v>
          </cell>
          <cell r="G125">
            <v>11512.55882</v>
          </cell>
          <cell r="H125">
            <v>8519.4049599999998</v>
          </cell>
          <cell r="I125">
            <v>7201.8270000000002</v>
          </cell>
          <cell r="J125">
            <v>7641</v>
          </cell>
          <cell r="K125">
            <v>467.07484999999997</v>
          </cell>
          <cell r="L125">
            <v>3936.7710000000002</v>
          </cell>
          <cell r="M125">
            <v>2075.6695600000003</v>
          </cell>
          <cell r="N125">
            <v>9981.1736899999996</v>
          </cell>
          <cell r="O125">
            <v>37.654400000000003</v>
          </cell>
          <cell r="P125">
            <v>2065.4899999999998</v>
          </cell>
          <cell r="Q125">
            <v>9604.4269999999997</v>
          </cell>
          <cell r="R125">
            <v>706.83963999999992</v>
          </cell>
          <cell r="S125">
            <v>810.84524999999996</v>
          </cell>
          <cell r="T125">
            <v>16106.224430000004</v>
          </cell>
          <cell r="U125">
            <v>6974.2877500000004</v>
          </cell>
          <cell r="V125">
            <v>7051.0940000000001</v>
          </cell>
          <cell r="W125">
            <v>3407.9</v>
          </cell>
          <cell r="X125">
            <v>14047.834710000001</v>
          </cell>
          <cell r="Y125">
            <v>5161.33</v>
          </cell>
          <cell r="Z125">
            <v>4973.8214866666667</v>
          </cell>
          <cell r="AA125">
            <v>5207.4989000000005</v>
          </cell>
          <cell r="AB125">
            <v>4492.4089999999997</v>
          </cell>
          <cell r="AC125">
            <v>3751.8188799999998</v>
          </cell>
          <cell r="AD125">
            <v>10337.4835</v>
          </cell>
          <cell r="AE125">
            <v>6</v>
          </cell>
          <cell r="AF125">
            <v>9172</v>
          </cell>
          <cell r="AG125">
            <v>5181.8311199999998</v>
          </cell>
          <cell r="AH125">
            <v>8698.3635699999995</v>
          </cell>
          <cell r="AI125">
            <v>13519.466240000002</v>
          </cell>
          <cell r="AJ125">
            <v>2413.12</v>
          </cell>
          <cell r="AK125">
            <v>6486.4989999999998</v>
          </cell>
          <cell r="AL125">
            <v>12244.947990000001</v>
          </cell>
          <cell r="AM125">
            <v>1453.0566200000001</v>
          </cell>
          <cell r="AN125">
            <v>219.50700000000001</v>
          </cell>
          <cell r="AO125">
            <v>972.7</v>
          </cell>
          <cell r="AP125">
            <v>5624.1890700000004</v>
          </cell>
          <cell r="AQ125">
            <v>91.89</v>
          </cell>
          <cell r="AR125">
            <v>7299.9980099999993</v>
          </cell>
          <cell r="AS125">
            <v>128</v>
          </cell>
          <cell r="AT125">
            <v>5061.1000000000004</v>
          </cell>
          <cell r="AU125">
            <v>2017.3977</v>
          </cell>
          <cell r="AV125">
            <v>2761.75</v>
          </cell>
          <cell r="AW125">
            <v>114.92693</v>
          </cell>
          <cell r="AX125">
            <v>558.01913999999999</v>
          </cell>
          <cell r="AY125">
            <v>271.18700000000001</v>
          </cell>
          <cell r="AZ125">
            <v>5107</v>
          </cell>
          <cell r="BA125">
            <v>563.29499999999996</v>
          </cell>
          <cell r="BB125">
            <v>3609.0298400000001</v>
          </cell>
          <cell r="BC125">
            <v>681.83</v>
          </cell>
          <cell r="BD125">
            <v>500.39400000000001</v>
          </cell>
          <cell r="BE125">
            <v>303.21100000000001</v>
          </cell>
          <cell r="BF125">
            <v>356.541</v>
          </cell>
          <cell r="BG125">
            <v>494.20699999999999</v>
          </cell>
          <cell r="BI125">
            <v>0</v>
          </cell>
          <cell r="BJ125">
            <v>3363.9839999999999</v>
          </cell>
          <cell r="BL125">
            <v>3329.2922799999997</v>
          </cell>
          <cell r="BM125">
            <v>2306.5920000000001</v>
          </cell>
          <cell r="BN125">
            <v>2874.48</v>
          </cell>
          <cell r="BP125">
            <v>0</v>
          </cell>
          <cell r="BQ125">
            <v>38.735930000000003</v>
          </cell>
          <cell r="BR125">
            <v>2131</v>
          </cell>
          <cell r="BS125">
            <v>608.72</v>
          </cell>
          <cell r="BT125">
            <v>1495.3030000000001</v>
          </cell>
          <cell r="BU125">
            <v>7856.6094400000002</v>
          </cell>
          <cell r="BW125">
            <v>173</v>
          </cell>
          <cell r="BX125">
            <v>3263.3049599999999</v>
          </cell>
          <cell r="BY125">
            <v>3845</v>
          </cell>
          <cell r="BZ125">
            <v>3980.6734100000003</v>
          </cell>
          <cell r="CA125">
            <v>198.66167000000002</v>
          </cell>
          <cell r="CB125">
            <v>3520</v>
          </cell>
          <cell r="CC125">
            <v>6274.4409999999998</v>
          </cell>
          <cell r="CD125">
            <v>7883.91</v>
          </cell>
          <cell r="CE125">
            <v>890.20606999999995</v>
          </cell>
          <cell r="CF125">
            <v>411.8</v>
          </cell>
          <cell r="CG125">
            <v>271</v>
          </cell>
          <cell r="CI125">
            <v>5</v>
          </cell>
          <cell r="CK125">
            <v>256.89999999999998</v>
          </cell>
        </row>
        <row r="126">
          <cell r="C126">
            <v>94743.91</v>
          </cell>
          <cell r="E126">
            <v>2116</v>
          </cell>
          <cell r="F126">
            <v>91443.924249999996</v>
          </cell>
          <cell r="G126">
            <v>25841.416410000005</v>
          </cell>
          <cell r="H126">
            <v>4426.3637249999992</v>
          </cell>
          <cell r="I126">
            <v>6945.7514199999996</v>
          </cell>
          <cell r="J126">
            <v>3725</v>
          </cell>
          <cell r="K126">
            <v>1900.45856</v>
          </cell>
          <cell r="L126">
            <v>4016.4865</v>
          </cell>
          <cell r="M126">
            <v>4959.3052800000005</v>
          </cell>
          <cell r="N126">
            <v>4290.8623799999996</v>
          </cell>
          <cell r="O126">
            <v>4507.9628600000005</v>
          </cell>
          <cell r="P126">
            <v>6956.23</v>
          </cell>
          <cell r="Q126">
            <v>7481.9211099999993</v>
          </cell>
          <cell r="R126">
            <v>6031.3075099999996</v>
          </cell>
          <cell r="S126">
            <v>6509.9918399999997</v>
          </cell>
          <cell r="T126">
            <v>15208.83266</v>
          </cell>
          <cell r="U126">
            <v>3694.09337</v>
          </cell>
          <cell r="V126">
            <v>11897.647979999998</v>
          </cell>
          <cell r="W126">
            <v>7383.06</v>
          </cell>
          <cell r="X126">
            <v>18190.091190000003</v>
          </cell>
          <cell r="Y126">
            <v>10301.26</v>
          </cell>
          <cell r="Z126">
            <v>12800.885350833334</v>
          </cell>
          <cell r="AA126">
            <v>5246.1890000000003</v>
          </cell>
          <cell r="AB126">
            <v>6836.9612400000024</v>
          </cell>
          <cell r="AC126">
            <v>3624.6209100000001</v>
          </cell>
          <cell r="AD126">
            <v>38881.23216</v>
          </cell>
          <cell r="AE126">
            <v>6694.1989100000001</v>
          </cell>
          <cell r="AF126">
            <v>321</v>
          </cell>
          <cell r="AG126">
            <v>1477.9617499999999</v>
          </cell>
          <cell r="AH126">
            <v>16018.71169</v>
          </cell>
          <cell r="AI126">
            <v>12110.91122</v>
          </cell>
          <cell r="AJ126">
            <v>1247.79</v>
          </cell>
          <cell r="AK126">
            <v>8041.0339999999997</v>
          </cell>
          <cell r="AL126">
            <v>14322.973</v>
          </cell>
          <cell r="AM126">
            <v>7562.5083500000001</v>
          </cell>
          <cell r="AN126">
            <v>1354.47669</v>
          </cell>
          <cell r="AO126">
            <v>4545.9246199999998</v>
          </cell>
          <cell r="AP126">
            <v>4113.7726199999997</v>
          </cell>
          <cell r="AQ126">
            <v>1628.52</v>
          </cell>
          <cell r="AR126">
            <v>7010.3874479999995</v>
          </cell>
          <cell r="AS126">
            <v>1673</v>
          </cell>
          <cell r="AT126">
            <v>3102.94155</v>
          </cell>
          <cell r="AU126">
            <v>2297.3119100000008</v>
          </cell>
          <cell r="AV126">
            <v>4753.93</v>
          </cell>
          <cell r="AW126">
            <v>1715.2743500000001</v>
          </cell>
          <cell r="AX126">
            <v>2704.7752500000001</v>
          </cell>
          <cell r="AY126">
            <v>3426.7297200000003</v>
          </cell>
          <cell r="AZ126">
            <v>5514.9</v>
          </cell>
          <cell r="BA126">
            <v>4295.3049299999993</v>
          </cell>
          <cell r="BB126">
            <v>8550.1429200000002</v>
          </cell>
          <cell r="BC126">
            <v>2846.75</v>
          </cell>
          <cell r="BD126">
            <v>1695.3510000000001</v>
          </cell>
          <cell r="BE126">
            <v>1921.578</v>
          </cell>
          <cell r="BF126">
            <v>1276.2639999999999</v>
          </cell>
          <cell r="BG126">
            <v>3706.192</v>
          </cell>
          <cell r="BH126">
            <v>381.36</v>
          </cell>
          <cell r="BI126">
            <v>493.25</v>
          </cell>
          <cell r="BJ126">
            <v>2403.0320000000002</v>
          </cell>
          <cell r="BK126">
            <v>1339</v>
          </cell>
          <cell r="BL126">
            <v>2250.3324400000001</v>
          </cell>
          <cell r="BM126">
            <v>2390.4564300000002</v>
          </cell>
          <cell r="BN126">
            <v>1875.81</v>
          </cell>
          <cell r="BO126">
            <v>462.69400000000002</v>
          </cell>
          <cell r="BP126">
            <v>6153.3491300000005</v>
          </cell>
          <cell r="BQ126">
            <v>96</v>
          </cell>
          <cell r="BR126">
            <v>8082</v>
          </cell>
          <cell r="BS126">
            <v>5403.71</v>
          </cell>
          <cell r="BT126">
            <v>3337.4490000000001</v>
          </cell>
          <cell r="BU126">
            <v>4256.7195300000003</v>
          </cell>
          <cell r="BV126">
            <v>1114.453</v>
          </cell>
          <cell r="BW126">
            <v>2565</v>
          </cell>
          <cell r="BX126">
            <v>4863.8124100000005</v>
          </cell>
          <cell r="BY126">
            <v>4184</v>
          </cell>
          <cell r="BZ126">
            <v>4434.4406200000003</v>
          </cell>
          <cell r="CA126">
            <v>1174.6156799999999</v>
          </cell>
          <cell r="CB126">
            <v>6327</v>
          </cell>
          <cell r="CC126">
            <v>5141.9821099999999</v>
          </cell>
          <cell r="CD126">
            <v>6131.19</v>
          </cell>
          <cell r="CE126">
            <v>9336.86067</v>
          </cell>
          <cell r="CF126">
            <v>1358.8733500000001</v>
          </cell>
          <cell r="CG126">
            <v>2288.13</v>
          </cell>
          <cell r="CH126">
            <v>485.6961</v>
          </cell>
          <cell r="CI126">
            <v>534</v>
          </cell>
          <cell r="CJ126">
            <v>1051.345</v>
          </cell>
          <cell r="CK126">
            <v>440</v>
          </cell>
        </row>
        <row r="127">
          <cell r="D127">
            <v>0</v>
          </cell>
          <cell r="F127">
            <v>1969.56906</v>
          </cell>
          <cell r="H127">
            <v>0</v>
          </cell>
          <cell r="N127">
            <v>0</v>
          </cell>
          <cell r="O127">
            <v>231.518</v>
          </cell>
          <cell r="T127">
            <v>0</v>
          </cell>
          <cell r="U127">
            <v>0</v>
          </cell>
          <cell r="X127">
            <v>0</v>
          </cell>
          <cell r="AB127">
            <v>0</v>
          </cell>
          <cell r="AD127">
            <v>0</v>
          </cell>
          <cell r="AM127">
            <v>0</v>
          </cell>
          <cell r="AZ127">
            <v>0</v>
          </cell>
          <cell r="BA127">
            <v>0</v>
          </cell>
          <cell r="BP127">
            <v>0</v>
          </cell>
          <cell r="BR127">
            <v>0</v>
          </cell>
          <cell r="BS127">
            <v>0</v>
          </cell>
          <cell r="BW127">
            <v>0</v>
          </cell>
          <cell r="CF127">
            <v>0</v>
          </cell>
        </row>
        <row r="128">
          <cell r="D128">
            <v>0</v>
          </cell>
          <cell r="F128">
            <v>0</v>
          </cell>
          <cell r="H128">
            <v>0</v>
          </cell>
          <cell r="L128">
            <v>127.29300000000001</v>
          </cell>
          <cell r="N128">
            <v>1775.74479</v>
          </cell>
          <cell r="O128">
            <v>40</v>
          </cell>
          <cell r="Q128">
            <v>1596.1323799999998</v>
          </cell>
          <cell r="R128">
            <v>227.44212999999999</v>
          </cell>
          <cell r="S128">
            <v>664.47862999999995</v>
          </cell>
          <cell r="T128">
            <v>213.40688999999998</v>
          </cell>
          <cell r="U128">
            <v>0</v>
          </cell>
          <cell r="V128">
            <v>910.06152999999995</v>
          </cell>
          <cell r="W128">
            <v>1917.43</v>
          </cell>
          <cell r="X128">
            <v>1332.9623700000002</v>
          </cell>
          <cell r="Y128">
            <v>978.41</v>
          </cell>
          <cell r="AB128">
            <v>0</v>
          </cell>
          <cell r="AD128">
            <v>1665.4117200000001</v>
          </cell>
          <cell r="AF128">
            <v>858</v>
          </cell>
          <cell r="AH128">
            <v>1866.90825</v>
          </cell>
          <cell r="AK128">
            <v>227.16300000000001</v>
          </cell>
          <cell r="AM128">
            <v>377.81385</v>
          </cell>
          <cell r="AN128">
            <v>1004.7585899999999</v>
          </cell>
          <cell r="AO128">
            <v>2130.2106899999999</v>
          </cell>
          <cell r="AP128">
            <v>187.93617999999998</v>
          </cell>
          <cell r="AR128">
            <v>1479.2095999999999</v>
          </cell>
          <cell r="AS128">
            <v>343</v>
          </cell>
          <cell r="AT128">
            <v>422.4255</v>
          </cell>
          <cell r="AV128">
            <v>1661.92</v>
          </cell>
          <cell r="AX128">
            <v>113.75729</v>
          </cell>
          <cell r="AY128">
            <v>991.35919999999999</v>
          </cell>
          <cell r="AZ128">
            <v>85.31</v>
          </cell>
          <cell r="BA128">
            <v>139.37299999999999</v>
          </cell>
          <cell r="BB128">
            <v>1212.6544699999999</v>
          </cell>
          <cell r="BC128">
            <v>1105.04</v>
          </cell>
          <cell r="BD128">
            <v>844.74199999999996</v>
          </cell>
          <cell r="BE128">
            <v>115.50700000000001</v>
          </cell>
          <cell r="BF128">
            <v>150.46</v>
          </cell>
          <cell r="BG128">
            <v>271.39406000000002</v>
          </cell>
          <cell r="BH128">
            <v>411.57</v>
          </cell>
          <cell r="BJ128">
            <v>1246.261</v>
          </cell>
          <cell r="BK128">
            <v>428</v>
          </cell>
          <cell r="BL128">
            <v>1628.3574199999998</v>
          </cell>
          <cell r="BP128">
            <v>1183.7365500000001</v>
          </cell>
          <cell r="BQ128">
            <v>1496.1920500000001</v>
          </cell>
          <cell r="BR128">
            <v>0</v>
          </cell>
          <cell r="BS128">
            <v>0</v>
          </cell>
          <cell r="BV128">
            <v>366.44</v>
          </cell>
          <cell r="BW128">
            <v>0</v>
          </cell>
          <cell r="CA128">
            <v>411.51228000000003</v>
          </cell>
          <cell r="CD128">
            <v>1683.92</v>
          </cell>
          <cell r="CE128">
            <v>272.71236999999996</v>
          </cell>
          <cell r="CF128">
            <v>643.41906000000006</v>
          </cell>
          <cell r="CH128">
            <v>328.14022999999997</v>
          </cell>
        </row>
        <row r="129">
          <cell r="D129">
            <v>599.46</v>
          </cell>
          <cell r="E129">
            <v>431</v>
          </cell>
          <cell r="H129">
            <v>265.91159999999996</v>
          </cell>
          <cell r="K129">
            <v>443.62799999999999</v>
          </cell>
          <cell r="L129">
            <v>560.58900000000006</v>
          </cell>
          <cell r="M129">
            <v>1056.90832</v>
          </cell>
          <cell r="N129">
            <v>844.30600000000004</v>
          </cell>
          <cell r="O129">
            <v>946.93532999999991</v>
          </cell>
          <cell r="P129">
            <v>1169.1400000000001</v>
          </cell>
          <cell r="Q129">
            <v>4032.6849999999999</v>
          </cell>
          <cell r="R129">
            <v>630.63417000000004</v>
          </cell>
          <cell r="S129">
            <v>868.30700000000002</v>
          </cell>
          <cell r="T129">
            <v>0</v>
          </cell>
          <cell r="U129">
            <v>0</v>
          </cell>
          <cell r="V129">
            <v>2640.8001000000004</v>
          </cell>
          <cell r="W129">
            <v>1268.95</v>
          </cell>
          <cell r="X129">
            <v>3166.26</v>
          </cell>
          <cell r="Y129">
            <v>444.53</v>
          </cell>
          <cell r="Z129">
            <v>2280.2840000000001</v>
          </cell>
          <cell r="AA129">
            <v>1447.8109999999999</v>
          </cell>
          <cell r="AB129">
            <v>0</v>
          </cell>
          <cell r="AC129">
            <v>1177.91131</v>
          </cell>
          <cell r="AD129">
            <v>2815.0239999999999</v>
          </cell>
          <cell r="AE129">
            <v>1125.4169999999999</v>
          </cell>
          <cell r="AF129">
            <v>136</v>
          </cell>
          <cell r="AG129">
            <v>275.52800000000002</v>
          </cell>
          <cell r="AH129">
            <v>4135.4850099999994</v>
          </cell>
          <cell r="AJ129">
            <v>496.18</v>
          </cell>
          <cell r="AK129">
            <v>1881.26</v>
          </cell>
          <cell r="AL129">
            <v>675.94967000000008</v>
          </cell>
          <cell r="AM129">
            <v>1394.6256100000001</v>
          </cell>
          <cell r="AN129">
            <v>364.00599999999997</v>
          </cell>
          <cell r="AO129">
            <v>949.19939999999997</v>
          </cell>
          <cell r="AP129">
            <v>936.95792000000006</v>
          </cell>
          <cell r="AQ129">
            <v>107.62</v>
          </cell>
          <cell r="AR129">
            <v>1819.3</v>
          </cell>
          <cell r="AS129">
            <v>426</v>
          </cell>
          <cell r="AT129">
            <v>1570.7</v>
          </cell>
          <cell r="AU129">
            <v>850.88999000000001</v>
          </cell>
          <cell r="AV129">
            <v>2286.67</v>
          </cell>
          <cell r="AW129">
            <v>546.91999999999996</v>
          </cell>
          <cell r="AX129">
            <v>570.37842000000001</v>
          </cell>
          <cell r="AY129">
            <v>993.01330000000007</v>
          </cell>
          <cell r="AZ129">
            <v>1052.31</v>
          </cell>
          <cell r="BA129">
            <v>1371.6076699999999</v>
          </cell>
          <cell r="BB129">
            <v>1418.9825599999999</v>
          </cell>
          <cell r="BC129">
            <v>653.14</v>
          </cell>
          <cell r="BD129">
            <v>656.89700000000005</v>
          </cell>
          <cell r="BE129">
            <v>528.68600000000004</v>
          </cell>
          <cell r="BF129">
            <v>481.262</v>
          </cell>
          <cell r="BG129">
            <v>290.36900000000003</v>
          </cell>
          <cell r="BH129">
            <v>350.041</v>
          </cell>
          <cell r="BI129">
            <v>427.14</v>
          </cell>
          <cell r="BJ129">
            <v>609.23950000000002</v>
          </cell>
          <cell r="BK129">
            <v>177</v>
          </cell>
          <cell r="BL129">
            <v>299.45999999999998</v>
          </cell>
          <cell r="BM129">
            <v>1134.1600000000001</v>
          </cell>
          <cell r="BN129">
            <v>751.45</v>
          </cell>
          <cell r="BO129">
            <v>0</v>
          </cell>
          <cell r="BP129">
            <v>0</v>
          </cell>
          <cell r="BQ129">
            <v>522.625</v>
          </cell>
          <cell r="BR129">
            <v>1389</v>
          </cell>
          <cell r="BS129">
            <v>716.82</v>
          </cell>
          <cell r="BT129">
            <v>266.64999999999998</v>
          </cell>
          <cell r="BU129">
            <v>657.25176999999996</v>
          </cell>
          <cell r="BV129">
            <v>381.262</v>
          </cell>
          <cell r="BW129">
            <v>751</v>
          </cell>
          <cell r="BX129">
            <v>1032.86716</v>
          </cell>
          <cell r="BY129">
            <v>749</v>
          </cell>
          <cell r="CA129">
            <v>673.65114000000005</v>
          </cell>
          <cell r="CB129">
            <v>544</v>
          </cell>
          <cell r="CC129">
            <v>198.76491000000001</v>
          </cell>
          <cell r="CD129">
            <v>2754.06</v>
          </cell>
          <cell r="CF129">
            <v>617.54499999999996</v>
          </cell>
          <cell r="CG129">
            <v>406.8</v>
          </cell>
          <cell r="CH129">
            <v>415.84</v>
          </cell>
          <cell r="CI129">
            <v>734</v>
          </cell>
          <cell r="CJ129">
            <v>339</v>
          </cell>
          <cell r="CK129">
            <v>135.6</v>
          </cell>
        </row>
        <row r="130">
          <cell r="C130">
            <v>46482.78</v>
          </cell>
          <cell r="D130">
            <v>18.559999999999999</v>
          </cell>
          <cell r="E130">
            <v>984</v>
          </cell>
          <cell r="G130">
            <v>241.05197999999999</v>
          </cell>
          <cell r="H130">
            <v>915.79476999999986</v>
          </cell>
          <cell r="I130">
            <v>592.56309999999996</v>
          </cell>
          <cell r="J130">
            <v>461</v>
          </cell>
          <cell r="L130">
            <v>292.839</v>
          </cell>
          <cell r="M130">
            <v>4467.8050999999996</v>
          </cell>
          <cell r="O130">
            <v>375.74871999999999</v>
          </cell>
          <cell r="P130">
            <v>5800.12</v>
          </cell>
          <cell r="Q130">
            <v>4710.0187899999992</v>
          </cell>
          <cell r="R130">
            <v>552.21119999999996</v>
          </cell>
          <cell r="T130">
            <v>633</v>
          </cell>
          <cell r="U130">
            <v>1587.7008999999998</v>
          </cell>
          <cell r="V130">
            <v>4021.27646</v>
          </cell>
          <cell r="W130">
            <v>4874.83</v>
          </cell>
          <cell r="X130">
            <v>19.799990000000001</v>
          </cell>
          <cell r="Y130">
            <v>2658.24</v>
          </cell>
          <cell r="Z130">
            <v>11427.524654166667</v>
          </cell>
          <cell r="AA130">
            <v>2289.3377599999999</v>
          </cell>
          <cell r="AB130">
            <v>0</v>
          </cell>
          <cell r="AC130">
            <v>93.520380000000003</v>
          </cell>
          <cell r="AD130">
            <v>287.62599999999998</v>
          </cell>
          <cell r="AF130">
            <v>797</v>
          </cell>
          <cell r="AG130">
            <v>1428.5425799999998</v>
          </cell>
          <cell r="AI130">
            <v>3421.3694099999998</v>
          </cell>
          <cell r="AJ130">
            <v>432.87</v>
          </cell>
          <cell r="AK130">
            <v>4246.4409999999998</v>
          </cell>
          <cell r="AL130">
            <v>613.21900000000005</v>
          </cell>
          <cell r="AM130">
            <v>150.42226000000002</v>
          </cell>
          <cell r="AN130">
            <v>1838.2773200000001</v>
          </cell>
          <cell r="AP130">
            <v>1269.92716</v>
          </cell>
          <cell r="AQ130">
            <v>946.66</v>
          </cell>
          <cell r="AR130">
            <v>5446.0295180000003</v>
          </cell>
          <cell r="AS130">
            <v>214</v>
          </cell>
          <cell r="AT130">
            <v>2633.8980699999997</v>
          </cell>
          <cell r="AU130">
            <v>1800.2371599999999</v>
          </cell>
          <cell r="AV130">
            <v>3207.32</v>
          </cell>
          <cell r="AW130">
            <v>1233.39113</v>
          </cell>
          <cell r="AX130">
            <v>1217.9382700000001</v>
          </cell>
          <cell r="AY130">
            <v>10</v>
          </cell>
          <cell r="AZ130">
            <v>0</v>
          </cell>
          <cell r="BA130">
            <v>2321.7759000000001</v>
          </cell>
          <cell r="BC130">
            <v>2373.12</v>
          </cell>
          <cell r="BD130">
            <v>1371.5104899999999</v>
          </cell>
          <cell r="BE130">
            <v>587.64804000000004</v>
          </cell>
          <cell r="BF130">
            <v>843.07100000000003</v>
          </cell>
          <cell r="BG130">
            <v>1083.24712</v>
          </cell>
          <cell r="BH130">
            <v>383.18099999999998</v>
          </cell>
          <cell r="BI130">
            <v>432.80412999999999</v>
          </cell>
          <cell r="BJ130">
            <v>2499.8959900000004</v>
          </cell>
          <cell r="BK130">
            <v>323</v>
          </cell>
          <cell r="BL130">
            <v>1892.45181</v>
          </cell>
          <cell r="BM130">
            <v>1866.3533400000001</v>
          </cell>
          <cell r="BN130">
            <v>1077.6199999999999</v>
          </cell>
          <cell r="BO130">
            <v>482.48734000000002</v>
          </cell>
          <cell r="BP130">
            <v>1084.7328399999999</v>
          </cell>
          <cell r="BQ130">
            <v>5.05</v>
          </cell>
          <cell r="BR130">
            <v>242</v>
          </cell>
          <cell r="BS130">
            <v>4320.9399999999996</v>
          </cell>
          <cell r="BU130">
            <v>3335.47462</v>
          </cell>
          <cell r="BW130">
            <v>402</v>
          </cell>
          <cell r="BX130">
            <v>639.04458999999997</v>
          </cell>
          <cell r="BY130">
            <v>98</v>
          </cell>
          <cell r="BZ130">
            <v>163.12299999999999</v>
          </cell>
          <cell r="CA130">
            <v>625.00842</v>
          </cell>
          <cell r="CB130">
            <v>32</v>
          </cell>
          <cell r="CC130">
            <v>374.32160999999996</v>
          </cell>
          <cell r="CD130">
            <v>4210.13</v>
          </cell>
          <cell r="CE130">
            <v>11290.682690000003</v>
          </cell>
          <cell r="CF130">
            <v>360.59477000000004</v>
          </cell>
          <cell r="CG130">
            <v>1387.94</v>
          </cell>
          <cell r="CH130">
            <v>247.54067000000001</v>
          </cell>
          <cell r="CI130">
            <v>734</v>
          </cell>
          <cell r="CK130">
            <v>6097.6680000000006</v>
          </cell>
        </row>
        <row r="132">
          <cell r="C132">
            <v>91908.209999999992</v>
          </cell>
          <cell r="D132">
            <v>17700.18</v>
          </cell>
          <cell r="E132">
            <v>130926</v>
          </cell>
          <cell r="F132">
            <v>13908.78607</v>
          </cell>
          <cell r="G132">
            <v>41337.323120000008</v>
          </cell>
          <cell r="H132">
            <v>10326.4004</v>
          </cell>
          <cell r="I132">
            <v>57610.711000000003</v>
          </cell>
          <cell r="J132">
            <v>12021</v>
          </cell>
          <cell r="K132">
            <v>10516.656000000001</v>
          </cell>
          <cell r="L132">
            <v>19754.523999999998</v>
          </cell>
          <cell r="M132">
            <v>1658.5229999999999</v>
          </cell>
          <cell r="N132">
            <v>10241.099350000002</v>
          </cell>
          <cell r="O132">
            <v>19414.36</v>
          </cell>
          <cell r="P132">
            <v>27915.61</v>
          </cell>
          <cell r="Q132">
            <v>24761.510710000002</v>
          </cell>
          <cell r="R132">
            <v>6598.7840000000006</v>
          </cell>
          <cell r="S132">
            <v>20723.604689999996</v>
          </cell>
          <cell r="T132">
            <v>47775.881979999998</v>
          </cell>
          <cell r="U132">
            <v>12582.202270000002</v>
          </cell>
          <cell r="V132">
            <v>25039.704239999992</v>
          </cell>
          <cell r="W132">
            <v>18423.09</v>
          </cell>
          <cell r="X132">
            <v>40325.847689999995</v>
          </cell>
          <cell r="Y132">
            <v>51195.511510000004</v>
          </cell>
          <cell r="Z132">
            <v>0</v>
          </cell>
          <cell r="AA132">
            <v>36791.120000000003</v>
          </cell>
          <cell r="AB132">
            <v>30323.942070000001</v>
          </cell>
          <cell r="AC132">
            <v>18727.579170000005</v>
          </cell>
          <cell r="AD132">
            <v>65711.127840000001</v>
          </cell>
          <cell r="AE132">
            <v>13714.467970000002</v>
          </cell>
          <cell r="AF132">
            <v>1576</v>
          </cell>
          <cell r="AG132">
            <v>0</v>
          </cell>
          <cell r="AH132">
            <v>41231.263619999991</v>
          </cell>
          <cell r="AI132">
            <v>568167.92649999994</v>
          </cell>
          <cell r="AJ132">
            <v>10588.29</v>
          </cell>
          <cell r="AK132">
            <v>17761.189999999999</v>
          </cell>
          <cell r="AL132">
            <v>54744.084809999993</v>
          </cell>
          <cell r="AM132">
            <v>52775.675490000001</v>
          </cell>
          <cell r="AN132">
            <v>15974.91865</v>
          </cell>
          <cell r="AO132">
            <v>9566.0400000000009</v>
          </cell>
          <cell r="AP132">
            <v>17517.43507</v>
          </cell>
          <cell r="AQ132">
            <v>3658.42</v>
          </cell>
          <cell r="AR132">
            <v>27830.459019999998</v>
          </cell>
          <cell r="AS132">
            <v>7749</v>
          </cell>
          <cell r="AT132">
            <v>11573.042539999995</v>
          </cell>
          <cell r="AU132">
            <v>12096.657769999998</v>
          </cell>
          <cell r="AV132">
            <v>15469.289999999999</v>
          </cell>
          <cell r="AW132">
            <v>8160.8980000000001</v>
          </cell>
          <cell r="AX132">
            <v>1089.5685900000001</v>
          </cell>
          <cell r="AY132">
            <v>1559.09</v>
          </cell>
          <cell r="AZ132">
            <v>15168.4</v>
          </cell>
          <cell r="BA132">
            <v>14221.714260000001</v>
          </cell>
          <cell r="BB132">
            <v>41734.877410000001</v>
          </cell>
          <cell r="BC132">
            <v>11459.91</v>
          </cell>
          <cell r="BD132">
            <v>0</v>
          </cell>
          <cell r="BE132">
            <v>4232.3406500000001</v>
          </cell>
          <cell r="BF132">
            <v>3943.9071800000002</v>
          </cell>
          <cell r="BG132">
            <v>8211.2504499999995</v>
          </cell>
          <cell r="BH132">
            <v>1254.0809999999999</v>
          </cell>
          <cell r="BI132">
            <v>824.16376000000002</v>
          </cell>
          <cell r="BJ132">
            <v>3237.3937500000002</v>
          </cell>
          <cell r="BK132">
            <v>2027</v>
          </cell>
          <cell r="BL132">
            <v>1808</v>
          </cell>
          <cell r="BM132">
            <v>3368.502</v>
          </cell>
          <cell r="BN132">
            <v>10237.129999999999</v>
          </cell>
          <cell r="BO132">
            <v>286.74400000000003</v>
          </cell>
          <cell r="BP132">
            <v>28766.570829999997</v>
          </cell>
          <cell r="BQ132">
            <v>1304.5529100000003</v>
          </cell>
          <cell r="BR132">
            <v>16731</v>
          </cell>
          <cell r="BS132">
            <v>5356.08</v>
          </cell>
          <cell r="BT132">
            <v>22370.707999999999</v>
          </cell>
          <cell r="BU132">
            <v>3361.5880000000006</v>
          </cell>
          <cell r="BV132">
            <v>572.36339999999996</v>
          </cell>
          <cell r="BW132">
            <v>12114</v>
          </cell>
          <cell r="BX132">
            <v>7580.4549999999999</v>
          </cell>
          <cell r="BY132">
            <v>11854</v>
          </cell>
          <cell r="BZ132">
            <v>0</v>
          </cell>
          <cell r="CA132">
            <v>1280.5450000000001</v>
          </cell>
          <cell r="CB132">
            <v>0</v>
          </cell>
          <cell r="CC132">
            <v>32754.114000000001</v>
          </cell>
          <cell r="CD132">
            <v>0</v>
          </cell>
          <cell r="CE132">
            <v>54143.660859999974</v>
          </cell>
          <cell r="CF132">
            <v>1352.83672</v>
          </cell>
          <cell r="CG132">
            <v>1440.16</v>
          </cell>
          <cell r="CH132">
            <v>2433.105</v>
          </cell>
          <cell r="CI132">
            <v>18546</v>
          </cell>
          <cell r="CJ132">
            <v>0</v>
          </cell>
          <cell r="CK132">
            <v>123.76145999999999</v>
          </cell>
        </row>
        <row r="136">
          <cell r="C136">
            <v>5944.4</v>
          </cell>
          <cell r="D136">
            <v>55.92</v>
          </cell>
          <cell r="E136">
            <v>4533</v>
          </cell>
          <cell r="F136">
            <v>9175.6554099999994</v>
          </cell>
          <cell r="G136">
            <v>5487.1671900000001</v>
          </cell>
          <cell r="H136">
            <v>393.92</v>
          </cell>
          <cell r="I136">
            <v>4598.6457899999996</v>
          </cell>
          <cell r="J136">
            <v>1465</v>
          </cell>
          <cell r="K136">
            <v>1364.7598799999998</v>
          </cell>
          <cell r="L136">
            <v>1199.5645400000001</v>
          </cell>
          <cell r="M136">
            <v>2347.6426900000001</v>
          </cell>
          <cell r="N136">
            <v>98.787589999999994</v>
          </cell>
          <cell r="O136">
            <v>555.18319999999994</v>
          </cell>
          <cell r="P136">
            <v>885.09</v>
          </cell>
          <cell r="Q136">
            <v>697.76476000000002</v>
          </cell>
          <cell r="R136">
            <v>1121.4074800000001</v>
          </cell>
          <cell r="S136">
            <v>1487.36904</v>
          </cell>
          <cell r="T136">
            <v>762.18254999999999</v>
          </cell>
          <cell r="U136">
            <v>368.57569999999998</v>
          </cell>
          <cell r="V136">
            <v>1051.1127099999999</v>
          </cell>
          <cell r="W136">
            <v>573.92999999999995</v>
          </cell>
          <cell r="X136">
            <v>713.35387000000003</v>
          </cell>
          <cell r="Y136">
            <v>1063.33</v>
          </cell>
          <cell r="Z136">
            <v>6668.3475549999994</v>
          </cell>
          <cell r="AA136">
            <v>1995.86</v>
          </cell>
          <cell r="AB136">
            <v>2328.7546699999998</v>
          </cell>
          <cell r="AC136">
            <v>729.42968000000008</v>
          </cell>
          <cell r="AD136">
            <v>2227.0542300000002</v>
          </cell>
          <cell r="AE136">
            <v>626.89705000000004</v>
          </cell>
          <cell r="AF136">
            <v>7</v>
          </cell>
          <cell r="AH136">
            <v>2956.3451099999997</v>
          </cell>
          <cell r="AI136">
            <v>5904.2245199999998</v>
          </cell>
          <cell r="AJ136">
            <v>97.4</v>
          </cell>
          <cell r="AK136">
            <v>1001.782</v>
          </cell>
          <cell r="AL136">
            <v>1838.7734599999999</v>
          </cell>
          <cell r="AM136">
            <v>133.65780999999998</v>
          </cell>
          <cell r="AN136">
            <v>759.62377000000004</v>
          </cell>
          <cell r="AO136">
            <v>331.21845999999999</v>
          </cell>
          <cell r="AP136">
            <v>915.75810999999999</v>
          </cell>
          <cell r="AQ136">
            <v>580.15</v>
          </cell>
          <cell r="AR136">
            <v>1136.0805</v>
          </cell>
          <cell r="AS136">
            <v>389</v>
          </cell>
          <cell r="AT136">
            <v>811.57506999999998</v>
          </cell>
          <cell r="AU136">
            <v>660.75018999999998</v>
          </cell>
          <cell r="AV136">
            <v>755.67</v>
          </cell>
          <cell r="AW136">
            <v>297.4948</v>
          </cell>
          <cell r="AX136">
            <v>1056.81636</v>
          </cell>
          <cell r="AY136">
            <v>583.73159999999996</v>
          </cell>
          <cell r="AZ136">
            <v>671</v>
          </cell>
          <cell r="BA136">
            <v>1035.0628099999999</v>
          </cell>
          <cell r="BB136">
            <v>341.41829000000001</v>
          </cell>
          <cell r="BC136">
            <v>739.52</v>
          </cell>
          <cell r="BD136">
            <v>113.22375</v>
          </cell>
          <cell r="BE136">
            <v>493.68567999999999</v>
          </cell>
          <cell r="BF136">
            <v>194.87121999999999</v>
          </cell>
          <cell r="BG136">
            <v>705.46789999999999</v>
          </cell>
          <cell r="BH136">
            <v>100</v>
          </cell>
          <cell r="BI136">
            <v>148.827</v>
          </cell>
          <cell r="BJ136">
            <v>435.44796000000002</v>
          </cell>
          <cell r="BK136">
            <v>653</v>
          </cell>
          <cell r="BL136">
            <v>861.48437999999999</v>
          </cell>
          <cell r="BM136">
            <v>516.77882</v>
          </cell>
          <cell r="BN136">
            <v>285.70999999999998</v>
          </cell>
          <cell r="BO136">
            <v>117.8186</v>
          </cell>
          <cell r="BP136">
            <v>4645.4164199999996</v>
          </cell>
          <cell r="BQ136">
            <v>56.884999999999998</v>
          </cell>
          <cell r="BR136">
            <v>647</v>
          </cell>
          <cell r="BS136">
            <v>803.21</v>
          </cell>
          <cell r="BT136">
            <v>730.35199999999998</v>
          </cell>
          <cell r="BU136">
            <v>999.25606999999991</v>
          </cell>
          <cell r="BV136">
            <v>107.886</v>
          </cell>
          <cell r="BW136">
            <v>180</v>
          </cell>
          <cell r="BX136">
            <v>647.84865000000002</v>
          </cell>
          <cell r="BY136">
            <v>554</v>
          </cell>
          <cell r="BZ136">
            <v>591.45399999999995</v>
          </cell>
          <cell r="CA136">
            <v>399.94475</v>
          </cell>
          <cell r="CC136">
            <v>563.43068000000005</v>
          </cell>
          <cell r="CD136">
            <v>965.79</v>
          </cell>
          <cell r="CE136">
            <v>2998.8639700000026</v>
          </cell>
          <cell r="CF136">
            <v>155.83526999999998</v>
          </cell>
          <cell r="CG136">
            <v>167.26</v>
          </cell>
          <cell r="CH136">
            <v>5.7030000000000003</v>
          </cell>
          <cell r="CI136">
            <v>632</v>
          </cell>
        </row>
        <row r="137">
          <cell r="C137">
            <v>424841.39</v>
          </cell>
          <cell r="D137">
            <v>13872.75</v>
          </cell>
          <cell r="E137">
            <v>134074</v>
          </cell>
          <cell r="F137">
            <v>108481.21017000001</v>
          </cell>
          <cell r="G137">
            <v>195979.23171000002</v>
          </cell>
          <cell r="H137">
            <v>39740.08834599999</v>
          </cell>
          <cell r="I137">
            <v>5339.4767300000003</v>
          </cell>
          <cell r="J137">
            <v>3123</v>
          </cell>
          <cell r="K137">
            <v>1551.5894599999999</v>
          </cell>
          <cell r="L137">
            <v>539</v>
          </cell>
          <cell r="M137">
            <v>10433.215320000001</v>
          </cell>
          <cell r="N137">
            <v>27655</v>
          </cell>
          <cell r="O137">
            <v>6022.4269999999997</v>
          </cell>
          <cell r="P137">
            <v>19300.509999999998</v>
          </cell>
          <cell r="Q137">
            <v>30963.493600000002</v>
          </cell>
          <cell r="R137">
            <v>9476.8403899999994</v>
          </cell>
          <cell r="S137">
            <v>21556.535</v>
          </cell>
          <cell r="T137">
            <v>6695.2901499999998</v>
          </cell>
          <cell r="U137">
            <v>4619.8665999999994</v>
          </cell>
          <cell r="V137">
            <v>6583.1607800000002</v>
          </cell>
          <cell r="W137">
            <v>13479.59</v>
          </cell>
          <cell r="X137">
            <v>1957.90472</v>
          </cell>
          <cell r="Y137">
            <v>5778.4</v>
          </cell>
          <cell r="Z137">
            <v>3397.5929999999998</v>
          </cell>
          <cell r="AA137">
            <v>3561.19</v>
          </cell>
          <cell r="AB137">
            <v>797.976</v>
          </cell>
          <cell r="AC137">
            <v>9025.3026799999989</v>
          </cell>
          <cell r="AD137">
            <v>50525.746989999992</v>
          </cell>
          <cell r="AE137">
            <v>3222.61814</v>
          </cell>
          <cell r="AF137">
            <v>1740</v>
          </cell>
          <cell r="AG137">
            <v>4559.2637000000004</v>
          </cell>
          <cell r="AH137">
            <v>6517.6219299999993</v>
          </cell>
          <cell r="AI137">
            <v>208744.34701000003</v>
          </cell>
          <cell r="AJ137">
            <v>88.25</v>
          </cell>
          <cell r="AK137">
            <v>6597.1260000000002</v>
          </cell>
          <cell r="AL137">
            <v>1634.45</v>
          </cell>
          <cell r="AM137">
            <v>67321.285999999993</v>
          </cell>
          <cell r="AN137">
            <v>798.74199999999996</v>
          </cell>
          <cell r="AO137">
            <v>2011.098</v>
          </cell>
          <cell r="AP137">
            <v>8010.2340000000004</v>
          </cell>
          <cell r="AQ137">
            <v>177.39</v>
          </cell>
          <cell r="AR137">
            <v>4996.5169999999998</v>
          </cell>
          <cell r="AS137">
            <v>2093</v>
          </cell>
          <cell r="AT137">
            <v>1751.0329999999999</v>
          </cell>
          <cell r="AU137">
            <v>4097.3806199999999</v>
          </cell>
          <cell r="AV137">
            <v>581.4</v>
          </cell>
          <cell r="AW137">
            <v>2448.3420000000001</v>
          </cell>
          <cell r="AX137">
            <v>4302.1702500000001</v>
          </cell>
          <cell r="AY137">
            <v>525</v>
          </cell>
          <cell r="AZ137">
            <v>1615.37</v>
          </cell>
          <cell r="BB137">
            <v>4387.8883699999997</v>
          </cell>
          <cell r="BF137">
            <v>185</v>
          </cell>
          <cell r="BG137">
            <v>292.89400000000001</v>
          </cell>
          <cell r="BH137">
            <v>523.03700000000003</v>
          </cell>
          <cell r="BI137">
            <v>60</v>
          </cell>
          <cell r="BJ137">
            <v>3.5</v>
          </cell>
          <cell r="BK137">
            <v>451</v>
          </cell>
          <cell r="BL137">
            <v>5288.8751599999996</v>
          </cell>
          <cell r="BM137">
            <v>977.68905000000007</v>
          </cell>
          <cell r="BN137">
            <v>15107.1</v>
          </cell>
          <cell r="BO137">
            <v>0</v>
          </cell>
          <cell r="BP137">
            <v>1773.423</v>
          </cell>
          <cell r="BR137">
            <v>12711</v>
          </cell>
          <cell r="BS137">
            <v>662.93</v>
          </cell>
          <cell r="BT137">
            <v>3611.4589999999998</v>
          </cell>
          <cell r="BU137">
            <v>2653.5414999999998</v>
          </cell>
          <cell r="BV137">
            <v>10</v>
          </cell>
          <cell r="BW137">
            <v>15124</v>
          </cell>
          <cell r="BX137">
            <v>10405.278480000001</v>
          </cell>
          <cell r="BY137">
            <v>7060</v>
          </cell>
          <cell r="BZ137">
            <v>25411.685000000001</v>
          </cell>
          <cell r="CA137">
            <v>79.400999999999996</v>
          </cell>
          <cell r="CB137">
            <v>11279</v>
          </cell>
          <cell r="CC137">
            <v>13113.823</v>
          </cell>
          <cell r="CD137">
            <v>11012.18</v>
          </cell>
          <cell r="CE137">
            <v>147060.603</v>
          </cell>
          <cell r="CF137">
            <v>383.72699999999998</v>
          </cell>
          <cell r="CG137">
            <v>117</v>
          </cell>
          <cell r="CH137">
            <v>980.07600000000002</v>
          </cell>
          <cell r="CI137">
            <v>119</v>
          </cell>
        </row>
        <row r="138">
          <cell r="C138">
            <v>184288.14</v>
          </cell>
          <cell r="D138">
            <v>95363.99</v>
          </cell>
          <cell r="E138">
            <v>170095</v>
          </cell>
          <cell r="F138">
            <v>77828.327550000002</v>
          </cell>
          <cell r="G138">
            <v>60560.968829999998</v>
          </cell>
          <cell r="H138">
            <v>467.25931000000003</v>
          </cell>
          <cell r="I138">
            <v>326.60417999999999</v>
          </cell>
          <cell r="J138">
            <v>3950</v>
          </cell>
          <cell r="K138">
            <v>28.9</v>
          </cell>
          <cell r="L138">
            <v>2.9999999999999997E-4</v>
          </cell>
          <cell r="N138">
            <v>0</v>
          </cell>
          <cell r="O138">
            <v>277</v>
          </cell>
          <cell r="P138">
            <v>171.17</v>
          </cell>
          <cell r="Q138">
            <v>470.74941999999999</v>
          </cell>
          <cell r="R138">
            <v>4867.3440799999998</v>
          </cell>
          <cell r="S138">
            <v>253</v>
          </cell>
          <cell r="T138">
            <v>9288.1521499999999</v>
          </cell>
          <cell r="U138">
            <v>0</v>
          </cell>
          <cell r="V138">
            <v>598.21421999999995</v>
          </cell>
          <cell r="W138">
            <v>4723.0200000000004</v>
          </cell>
          <cell r="X138">
            <v>2.66</v>
          </cell>
          <cell r="Y138">
            <v>334.88461000000001</v>
          </cell>
          <cell r="Z138">
            <v>27537.337359999998</v>
          </cell>
          <cell r="AA138">
            <v>1047.67</v>
          </cell>
          <cell r="AB138">
            <v>3213.6694199999997</v>
          </cell>
          <cell r="AC138">
            <v>408.4</v>
          </cell>
          <cell r="AD138">
            <v>3681.5532499999999</v>
          </cell>
          <cell r="AE138">
            <v>87.599000000000004</v>
          </cell>
          <cell r="AH138">
            <v>138.80020999999999</v>
          </cell>
          <cell r="AI138">
            <v>66114.140570000003</v>
          </cell>
          <cell r="AK138">
            <v>1028.808</v>
          </cell>
          <cell r="AM138">
            <v>1652.43426</v>
          </cell>
          <cell r="AN138">
            <v>12329.92805</v>
          </cell>
          <cell r="AO138">
            <v>1215.9663500000001</v>
          </cell>
          <cell r="AP138">
            <v>899.81500000000005</v>
          </cell>
          <cell r="AR138">
            <v>510.30399999999997</v>
          </cell>
          <cell r="AT138">
            <v>725.09623999999997</v>
          </cell>
          <cell r="AU138">
            <v>440.04133999999999</v>
          </cell>
          <cell r="AV138">
            <v>468.21999999999997</v>
          </cell>
          <cell r="AX138">
            <v>3.57</v>
          </cell>
          <cell r="AY138">
            <v>183.69773999999998</v>
          </cell>
          <cell r="AZ138">
            <v>11.5</v>
          </cell>
          <cell r="BA138">
            <v>79.98263</v>
          </cell>
          <cell r="BB138">
            <v>195.00299999999999</v>
          </cell>
          <cell r="BC138">
            <v>50.81</v>
          </cell>
          <cell r="BD138">
            <v>82</v>
          </cell>
          <cell r="BE138">
            <v>480</v>
          </cell>
          <cell r="BF138">
            <v>37.741</v>
          </cell>
          <cell r="BG138">
            <v>535.57384000000002</v>
          </cell>
          <cell r="BH138">
            <v>4476.549</v>
          </cell>
          <cell r="BI138">
            <v>203.23617000000002</v>
          </cell>
          <cell r="BJ138">
            <v>274.78399999999999</v>
          </cell>
          <cell r="BK138">
            <v>28</v>
          </cell>
          <cell r="BL138">
            <v>119.69071000000001</v>
          </cell>
          <cell r="BM138">
            <v>663.12750000000005</v>
          </cell>
          <cell r="BO138">
            <v>15</v>
          </cell>
          <cell r="BP138">
            <v>14.715999999999999</v>
          </cell>
          <cell r="BR138">
            <v>944</v>
          </cell>
          <cell r="BT138">
            <v>1744.8989999999999</v>
          </cell>
          <cell r="BW138">
            <v>40</v>
          </cell>
          <cell r="BX138">
            <v>282.12299999999999</v>
          </cell>
          <cell r="CD138">
            <v>1129.04</v>
          </cell>
          <cell r="CE138">
            <v>11991.477720000001</v>
          </cell>
          <cell r="CG138">
            <v>149.9</v>
          </cell>
        </row>
        <row r="139">
          <cell r="C139">
            <v>5222.3500000000004</v>
          </cell>
          <cell r="D139">
            <v>70.5</v>
          </cell>
          <cell r="E139">
            <v>85</v>
          </cell>
          <cell r="F139">
            <v>0.3</v>
          </cell>
          <cell r="G139">
            <v>4248.390260000001</v>
          </cell>
          <cell r="H139">
            <v>736.85715465753435</v>
          </cell>
          <cell r="K139">
            <v>946.51681999999994</v>
          </cell>
          <cell r="L139">
            <v>1344.788</v>
          </cell>
          <cell r="M139">
            <v>140.13900000000001</v>
          </cell>
          <cell r="N139">
            <v>699.65420999999992</v>
          </cell>
          <cell r="P139">
            <v>1046.96</v>
          </cell>
          <cell r="Q139">
            <v>4059.6371899999999</v>
          </cell>
          <cell r="R139">
            <v>260.66300000000001</v>
          </cell>
          <cell r="S139">
            <v>149.93994000000001</v>
          </cell>
          <cell r="T139">
            <v>91.550820000000002</v>
          </cell>
          <cell r="U139">
            <v>39.654629999999997</v>
          </cell>
          <cell r="V139">
            <v>1820.9563800000001</v>
          </cell>
          <cell r="W139">
            <v>294.44</v>
          </cell>
          <cell r="X139">
            <v>536.89761999999996</v>
          </cell>
          <cell r="Y139">
            <v>84.03</v>
          </cell>
          <cell r="Z139">
            <v>1040.07689</v>
          </cell>
          <cell r="AA139">
            <v>192.89</v>
          </cell>
          <cell r="AB139">
            <v>912.00904000000003</v>
          </cell>
          <cell r="AD139">
            <v>249.36572000000001</v>
          </cell>
          <cell r="AE139">
            <v>231.99199999999999</v>
          </cell>
          <cell r="AF139">
            <v>154</v>
          </cell>
          <cell r="AH139">
            <v>2829.3210499999996</v>
          </cell>
          <cell r="AI139">
            <v>5240.0096299999996</v>
          </cell>
          <cell r="AJ139">
            <v>67.95</v>
          </cell>
          <cell r="AK139">
            <v>63.427</v>
          </cell>
          <cell r="AL139">
            <v>1911.6559999999999</v>
          </cell>
          <cell r="AM139">
            <v>0</v>
          </cell>
          <cell r="AN139">
            <v>487.46100000000001</v>
          </cell>
          <cell r="AO139">
            <v>230.71220000000002</v>
          </cell>
          <cell r="AP139">
            <v>214.43149000000003</v>
          </cell>
          <cell r="AR139">
            <v>427.10444000000007</v>
          </cell>
          <cell r="AS139">
            <v>3349</v>
          </cell>
          <cell r="AT139">
            <v>265.45739000000003</v>
          </cell>
          <cell r="AU139">
            <v>234.53650999999999</v>
          </cell>
          <cell r="AV139">
            <v>142.94</v>
          </cell>
          <cell r="AW139">
            <v>0</v>
          </cell>
          <cell r="AX139">
            <v>45.2</v>
          </cell>
          <cell r="AY139">
            <v>1544.739</v>
          </cell>
          <cell r="AZ139">
            <v>33.770000000000003</v>
          </cell>
          <cell r="BA139">
            <v>155.96439999999998</v>
          </cell>
          <cell r="BB139">
            <v>1419.6259599999998</v>
          </cell>
          <cell r="BC139">
            <v>70.53</v>
          </cell>
          <cell r="BD139">
            <v>7.6630000000000003</v>
          </cell>
          <cell r="BE139">
            <v>32.722999999999999</v>
          </cell>
          <cell r="BF139">
            <v>14.583</v>
          </cell>
          <cell r="BG139">
            <v>31.631810000000002</v>
          </cell>
          <cell r="BI139">
            <v>18.617999999999999</v>
          </cell>
          <cell r="BJ139">
            <v>5.65</v>
          </cell>
          <cell r="BL139">
            <v>112.57719999999999</v>
          </cell>
          <cell r="BM139">
            <v>136.43872000000002</v>
          </cell>
          <cell r="BP139">
            <v>52.432029999999997</v>
          </cell>
          <cell r="BR139">
            <v>0</v>
          </cell>
          <cell r="BS139">
            <v>1163.17</v>
          </cell>
          <cell r="BU139">
            <v>23.867999999999999</v>
          </cell>
          <cell r="BW139">
            <v>0</v>
          </cell>
          <cell r="BX139">
            <v>0</v>
          </cell>
          <cell r="CA139">
            <v>1031.0119999999999</v>
          </cell>
          <cell r="CC139">
            <v>295.411</v>
          </cell>
          <cell r="CD139">
            <v>549.86</v>
          </cell>
          <cell r="CE139">
            <v>1230.4956100000002</v>
          </cell>
          <cell r="CF139">
            <v>1221.8679999999999</v>
          </cell>
          <cell r="CH139">
            <v>12.757999999999999</v>
          </cell>
        </row>
        <row r="140">
          <cell r="C140">
            <v>0</v>
          </cell>
          <cell r="D140">
            <v>0</v>
          </cell>
          <cell r="G140">
            <v>0</v>
          </cell>
          <cell r="H140">
            <v>0</v>
          </cell>
          <cell r="N140">
            <v>0</v>
          </cell>
          <cell r="O140">
            <v>0</v>
          </cell>
          <cell r="U140">
            <v>0</v>
          </cell>
          <cell r="V140">
            <v>1.0649999999999999</v>
          </cell>
          <cell r="X140">
            <v>8.5724999999999998</v>
          </cell>
          <cell r="AB140">
            <v>0</v>
          </cell>
          <cell r="AD140">
            <v>0</v>
          </cell>
          <cell r="AI140">
            <v>0</v>
          </cell>
          <cell r="AM140">
            <v>0</v>
          </cell>
          <cell r="AV140">
            <v>0</v>
          </cell>
          <cell r="AZ140">
            <v>0</v>
          </cell>
          <cell r="BI140">
            <v>0</v>
          </cell>
          <cell r="BM140">
            <v>0.8861</v>
          </cell>
          <cell r="BP140">
            <v>0</v>
          </cell>
          <cell r="BR140">
            <v>15</v>
          </cell>
          <cell r="BW140">
            <v>0</v>
          </cell>
          <cell r="CD140">
            <v>17.100000000000001</v>
          </cell>
          <cell r="CE140">
            <v>302.2</v>
          </cell>
        </row>
        <row r="141">
          <cell r="C141">
            <v>167065.10999999999</v>
          </cell>
          <cell r="D141">
            <v>53742.3</v>
          </cell>
          <cell r="E141">
            <v>64180</v>
          </cell>
          <cell r="F141">
            <v>180020.15233000001</v>
          </cell>
          <cell r="G141">
            <v>148365.16641000006</v>
          </cell>
          <cell r="H141">
            <v>101576.40578999999</v>
          </cell>
          <cell r="I141">
            <v>32549.68577</v>
          </cell>
          <cell r="J141">
            <v>2990</v>
          </cell>
          <cell r="K141">
            <v>13796.287789999998</v>
          </cell>
          <cell r="L141">
            <v>39726.799910000002</v>
          </cell>
          <cell r="M141">
            <v>22973.208569999999</v>
          </cell>
          <cell r="N141">
            <v>29099.170879999998</v>
          </cell>
          <cell r="O141">
            <v>8100</v>
          </cell>
          <cell r="P141">
            <v>8888.2000000000007</v>
          </cell>
          <cell r="Q141">
            <v>43699.207139999999</v>
          </cell>
          <cell r="R141">
            <v>15197.068039999998</v>
          </cell>
          <cell r="U141">
            <v>3143.30159</v>
          </cell>
          <cell r="V141">
            <v>19499.72536</v>
          </cell>
          <cell r="W141">
            <v>3102.11</v>
          </cell>
          <cell r="X141">
            <v>20204.723750000001</v>
          </cell>
          <cell r="Y141">
            <v>19705.96</v>
          </cell>
          <cell r="Z141">
            <v>200640.28171000001</v>
          </cell>
          <cell r="AA141">
            <v>27338.01</v>
          </cell>
          <cell r="AB141">
            <v>13405.05278</v>
          </cell>
          <cell r="AC141">
            <v>10500.169699999999</v>
          </cell>
          <cell r="AD141">
            <v>39111.630660000003</v>
          </cell>
          <cell r="AE141">
            <v>8348.8117899999997</v>
          </cell>
          <cell r="AF141">
            <v>18011</v>
          </cell>
          <cell r="AG141">
            <v>6559.4889999999996</v>
          </cell>
          <cell r="AH141">
            <v>30607.43663</v>
          </cell>
          <cell r="AI141">
            <v>57936.126359999995</v>
          </cell>
          <cell r="AJ141">
            <v>897.35</v>
          </cell>
          <cell r="AK141">
            <v>10010.347</v>
          </cell>
          <cell r="AL141">
            <v>21957.763589999999</v>
          </cell>
          <cell r="AM141">
            <v>23338.202989999998</v>
          </cell>
          <cell r="AN141">
            <v>3059.1656800000001</v>
          </cell>
          <cell r="AO141">
            <v>3000</v>
          </cell>
          <cell r="AQ141">
            <v>32.590000000000003</v>
          </cell>
          <cell r="AR141">
            <v>12676.627709999999</v>
          </cell>
          <cell r="AS141">
            <v>3413</v>
          </cell>
          <cell r="AT141">
            <v>3000</v>
          </cell>
          <cell r="AU141">
            <v>8569.3900600000015</v>
          </cell>
          <cell r="AV141">
            <v>29528.06</v>
          </cell>
          <cell r="AW141">
            <v>3000</v>
          </cell>
          <cell r="AX141">
            <v>5060.15499</v>
          </cell>
          <cell r="AY141">
            <v>6000</v>
          </cell>
          <cell r="AZ141">
            <v>9883.7000000000007</v>
          </cell>
          <cell r="BA141">
            <v>8607.7732300000007</v>
          </cell>
          <cell r="BB141">
            <v>63400.65713</v>
          </cell>
          <cell r="BC141">
            <v>5784.31</v>
          </cell>
          <cell r="BD141">
            <v>2500</v>
          </cell>
          <cell r="BE141">
            <v>1850.4399599999999</v>
          </cell>
          <cell r="BF141">
            <v>43.16883</v>
          </cell>
          <cell r="BG141">
            <v>3285.3216200000002</v>
          </cell>
          <cell r="BI141">
            <v>10.782500000000001</v>
          </cell>
          <cell r="BK141">
            <v>77</v>
          </cell>
          <cell r="BL141">
            <v>2469.1772099999998</v>
          </cell>
          <cell r="BM141">
            <v>6114.8746799999999</v>
          </cell>
          <cell r="BN141">
            <v>10906.03</v>
          </cell>
          <cell r="BO141">
            <v>1278.45767</v>
          </cell>
          <cell r="BP141">
            <v>1880.45084</v>
          </cell>
          <cell r="BQ141">
            <v>24.306630000000002</v>
          </cell>
          <cell r="BR141">
            <v>6000</v>
          </cell>
          <cell r="BS141">
            <v>6491.31</v>
          </cell>
          <cell r="BU141">
            <v>3665.59647</v>
          </cell>
          <cell r="BW141">
            <v>3640</v>
          </cell>
          <cell r="BX141">
            <v>0</v>
          </cell>
          <cell r="BY141">
            <v>3600</v>
          </cell>
          <cell r="CA141">
            <v>210.86923000000002</v>
          </cell>
          <cell r="CB141">
            <v>390</v>
          </cell>
          <cell r="CC141">
            <v>7001.3220000000001</v>
          </cell>
          <cell r="CD141">
            <v>4643.8100000000004</v>
          </cell>
          <cell r="CE141">
            <v>81611.680250000005</v>
          </cell>
          <cell r="CH141">
            <v>223.60878</v>
          </cell>
          <cell r="CI141">
            <v>6215</v>
          </cell>
        </row>
        <row r="142">
          <cell r="D142">
            <v>0</v>
          </cell>
          <cell r="H142">
            <v>0</v>
          </cell>
          <cell r="N142">
            <v>0</v>
          </cell>
          <cell r="O142">
            <v>0</v>
          </cell>
          <cell r="U142">
            <v>0</v>
          </cell>
          <cell r="AD142">
            <v>0</v>
          </cell>
          <cell r="AM142">
            <v>0</v>
          </cell>
          <cell r="AV142">
            <v>0</v>
          </cell>
          <cell r="BP142">
            <v>0</v>
          </cell>
          <cell r="BR142">
            <v>0</v>
          </cell>
          <cell r="BW142">
            <v>0</v>
          </cell>
        </row>
        <row r="143">
          <cell r="C143">
            <v>29251.00907</v>
          </cell>
          <cell r="D143">
            <v>10433.950000000001</v>
          </cell>
          <cell r="F143">
            <v>4612.1465099999996</v>
          </cell>
          <cell r="G143">
            <v>180750.57699999999</v>
          </cell>
          <cell r="H143">
            <v>9418.9953000000005</v>
          </cell>
          <cell r="I143">
            <v>27750.13596</v>
          </cell>
          <cell r="L143">
            <v>5859.7035900000001</v>
          </cell>
          <cell r="M143">
            <v>2038.7080000000001</v>
          </cell>
          <cell r="N143">
            <v>1930.5564099999999</v>
          </cell>
          <cell r="O143">
            <v>1526.819</v>
          </cell>
          <cell r="P143">
            <v>977.29</v>
          </cell>
          <cell r="R143">
            <v>1692.22397</v>
          </cell>
          <cell r="S143">
            <v>1103.5584799999999</v>
          </cell>
          <cell r="U143">
            <v>582.36245999999994</v>
          </cell>
          <cell r="V143">
            <v>333.471</v>
          </cell>
          <cell r="W143">
            <v>151.91999999999999</v>
          </cell>
          <cell r="X143">
            <v>4538.8639299999995</v>
          </cell>
          <cell r="Y143">
            <v>3737.13</v>
          </cell>
          <cell r="Z143">
            <v>11994.293</v>
          </cell>
          <cell r="AA143">
            <v>1938.81</v>
          </cell>
          <cell r="AB143">
            <v>9228.57726</v>
          </cell>
          <cell r="AC143">
            <v>1158.3751999999999</v>
          </cell>
          <cell r="AD143">
            <v>4742.1071900000006</v>
          </cell>
          <cell r="AF143">
            <v>515</v>
          </cell>
          <cell r="AG143">
            <v>2447.0360000000001</v>
          </cell>
          <cell r="AH143">
            <v>3583.3923799999998</v>
          </cell>
          <cell r="AI143">
            <v>384816.14629</v>
          </cell>
          <cell r="AJ143">
            <v>135.47999999999999</v>
          </cell>
          <cell r="AL143">
            <v>5291.4040000000005</v>
          </cell>
          <cell r="AN143">
            <v>792.34751000000006</v>
          </cell>
          <cell r="AO143">
            <v>548.00300000000004</v>
          </cell>
          <cell r="AP143">
            <v>427.20740000000001</v>
          </cell>
          <cell r="AR143">
            <v>793.00631999999996</v>
          </cell>
          <cell r="AS143">
            <v>107</v>
          </cell>
          <cell r="AT143">
            <v>397.21</v>
          </cell>
          <cell r="AU143">
            <v>137.292</v>
          </cell>
          <cell r="AV143">
            <v>1737.65</v>
          </cell>
          <cell r="AW143">
            <v>473.33757000000003</v>
          </cell>
          <cell r="AY143">
            <v>905.24400000000003</v>
          </cell>
          <cell r="AZ143">
            <v>423.39</v>
          </cell>
          <cell r="BA143">
            <v>2172.9495400000001</v>
          </cell>
          <cell r="BB143">
            <v>2656.35997</v>
          </cell>
          <cell r="BD143">
            <v>301.88099999999997</v>
          </cell>
          <cell r="BG143">
            <v>1.1491800000000001</v>
          </cell>
          <cell r="BJ143">
            <v>2982.2229700000003</v>
          </cell>
          <cell r="BL143">
            <v>509.63400000000001</v>
          </cell>
          <cell r="BM143">
            <v>1193.471</v>
          </cell>
          <cell r="BN143">
            <v>1531.26</v>
          </cell>
          <cell r="BP143">
            <v>834.60547999999994</v>
          </cell>
          <cell r="BQ143">
            <v>1575.4355500000001</v>
          </cell>
          <cell r="BR143">
            <v>0</v>
          </cell>
          <cell r="BW143">
            <v>142</v>
          </cell>
          <cell r="BX143">
            <v>132.71199999999999</v>
          </cell>
          <cell r="CD143">
            <v>623.57000000000005</v>
          </cell>
          <cell r="CE143">
            <v>380.77315999999996</v>
          </cell>
          <cell r="CG143">
            <v>1839.52</v>
          </cell>
          <cell r="CI143">
            <v>126</v>
          </cell>
        </row>
        <row r="144">
          <cell r="C144">
            <v>471575.24</v>
          </cell>
          <cell r="D144">
            <v>2173.96</v>
          </cell>
          <cell r="E144">
            <v>9123</v>
          </cell>
          <cell r="F144">
            <v>7072.2176600000003</v>
          </cell>
          <cell r="G144">
            <v>3346.79241</v>
          </cell>
          <cell r="H144">
            <v>62085.21995534248</v>
          </cell>
          <cell r="I144">
            <v>37906.447079999998</v>
          </cell>
          <cell r="K144">
            <v>1025.1088</v>
          </cell>
          <cell r="L144">
            <v>34.65</v>
          </cell>
          <cell r="M144">
            <v>2472.1808299999998</v>
          </cell>
          <cell r="O144">
            <v>586.94530000000123</v>
          </cell>
          <cell r="P144">
            <v>5131.58</v>
          </cell>
          <cell r="Q144">
            <v>4246.4523799999997</v>
          </cell>
          <cell r="R144">
            <v>1511.11</v>
          </cell>
          <cell r="S144">
            <v>47.725999999999999</v>
          </cell>
          <cell r="T144">
            <v>64456.195750000006</v>
          </cell>
          <cell r="U144">
            <v>127.99472</v>
          </cell>
          <cell r="V144">
            <v>182.42107999999999</v>
          </cell>
          <cell r="W144">
            <v>1966.5</v>
          </cell>
          <cell r="X144">
            <v>1638.3496500000001</v>
          </cell>
          <cell r="Y144">
            <v>932.96662000000003</v>
          </cell>
          <cell r="Z144">
            <v>6347.3253499999937</v>
          </cell>
          <cell r="AA144">
            <v>2606.77</v>
          </cell>
          <cell r="AB144">
            <v>2820.2760499999972</v>
          </cell>
          <cell r="AC144">
            <v>387.02264000000002</v>
          </cell>
          <cell r="AD144">
            <v>23720.688529999999</v>
          </cell>
          <cell r="AE144">
            <v>161259.56480000002</v>
          </cell>
          <cell r="AF144">
            <v>974</v>
          </cell>
          <cell r="AG144">
            <v>1683.098</v>
          </cell>
          <cell r="AH144">
            <v>29.38175</v>
          </cell>
          <cell r="AI144">
            <v>375968.61877</v>
          </cell>
          <cell r="AJ144">
            <v>61.57</v>
          </cell>
          <cell r="AK144">
            <v>2951.8510000000001</v>
          </cell>
          <cell r="AL144">
            <v>4943.4888100000007</v>
          </cell>
          <cell r="AM144">
            <v>41519.144939999998</v>
          </cell>
          <cell r="AN144">
            <v>11334.3418</v>
          </cell>
          <cell r="AO144">
            <v>456.37375000000065</v>
          </cell>
          <cell r="AP144">
            <v>39.25</v>
          </cell>
          <cell r="AQ144">
            <v>351.91</v>
          </cell>
          <cell r="AR144">
            <v>40.786999999999999</v>
          </cell>
          <cell r="AS144">
            <v>919</v>
          </cell>
          <cell r="AT144">
            <v>116.4342</v>
          </cell>
          <cell r="AV144">
            <v>84.88000000000001</v>
          </cell>
          <cell r="AW144">
            <v>20</v>
          </cell>
          <cell r="AX144">
            <v>50.470199999999998</v>
          </cell>
          <cell r="AY144">
            <v>563.61</v>
          </cell>
          <cell r="AZ144">
            <v>24.21</v>
          </cell>
          <cell r="BA144">
            <v>208.39</v>
          </cell>
          <cell r="BB144">
            <v>12.55</v>
          </cell>
          <cell r="BC144">
            <v>581.64</v>
          </cell>
          <cell r="BD144">
            <v>991.26152000000002</v>
          </cell>
          <cell r="BE144">
            <v>806.43100000000004</v>
          </cell>
          <cell r="BF144">
            <v>418.66194000000002</v>
          </cell>
          <cell r="BH144">
            <v>438.12</v>
          </cell>
          <cell r="BI144">
            <v>59.764999999999986</v>
          </cell>
          <cell r="BJ144">
            <v>1001.3100000000001</v>
          </cell>
          <cell r="BK144">
            <v>333</v>
          </cell>
          <cell r="BL144">
            <v>166.47499999999999</v>
          </cell>
          <cell r="BM144">
            <v>261.06599999999997</v>
          </cell>
          <cell r="BN144">
            <v>821.63</v>
          </cell>
          <cell r="BO144">
            <v>25.206</v>
          </cell>
          <cell r="BP144">
            <v>5028.1997299999994</v>
          </cell>
          <cell r="BR144">
            <v>674</v>
          </cell>
          <cell r="BT144">
            <v>8.7959999999999994</v>
          </cell>
          <cell r="BU144">
            <v>3254.9805099999999</v>
          </cell>
          <cell r="BV144">
            <v>1.14473</v>
          </cell>
          <cell r="BW144">
            <v>0</v>
          </cell>
          <cell r="BX144">
            <v>48.374999999998501</v>
          </cell>
          <cell r="BY144">
            <v>7934</v>
          </cell>
          <cell r="BZ144">
            <v>301.39484999999996</v>
          </cell>
          <cell r="CA144">
            <v>9040.8729999999996</v>
          </cell>
          <cell r="CB144">
            <v>2045</v>
          </cell>
          <cell r="CC144">
            <v>6454.0743899999998</v>
          </cell>
          <cell r="CD144">
            <v>46.84</v>
          </cell>
          <cell r="CE144">
            <v>121849.80317999999</v>
          </cell>
          <cell r="CF144">
            <v>1584.2913600000002</v>
          </cell>
          <cell r="CG144">
            <v>111.58</v>
          </cell>
          <cell r="CH144">
            <v>61.844999999999999</v>
          </cell>
          <cell r="CJ144">
            <v>108.67149000000001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708.56070000000011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63.05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371.71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879.13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1838.8528000000001</v>
          </cell>
          <cell r="AQ145">
            <v>0</v>
          </cell>
          <cell r="AR145">
            <v>2365.8984999999998</v>
          </cell>
          <cell r="AS145">
            <v>0</v>
          </cell>
          <cell r="AT145">
            <v>0</v>
          </cell>
          <cell r="AU145">
            <v>20.792000000000002</v>
          </cell>
          <cell r="AV145">
            <v>0</v>
          </cell>
          <cell r="AW145">
            <v>642.93599999999992</v>
          </cell>
          <cell r="AX145">
            <v>1336.856</v>
          </cell>
          <cell r="AY145">
            <v>0</v>
          </cell>
          <cell r="AZ145">
            <v>0</v>
          </cell>
          <cell r="BA145">
            <v>167.74199999999999</v>
          </cell>
          <cell r="BB145">
            <v>0</v>
          </cell>
          <cell r="BC145">
            <v>0</v>
          </cell>
          <cell r="BD145">
            <v>400</v>
          </cell>
          <cell r="BE145">
            <v>0</v>
          </cell>
          <cell r="BF145">
            <v>0</v>
          </cell>
          <cell r="BG145">
            <v>0</v>
          </cell>
          <cell r="BH145">
            <v>295.99</v>
          </cell>
          <cell r="BI145">
            <v>0</v>
          </cell>
          <cell r="BJ145">
            <v>0</v>
          </cell>
          <cell r="BK145">
            <v>867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181.91499999999999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31</v>
          </cell>
          <cell r="BX145">
            <v>139.65564999999998</v>
          </cell>
          <cell r="BY145">
            <v>0</v>
          </cell>
          <cell r="BZ145">
            <v>2073.1386699999998</v>
          </cell>
          <cell r="CA145">
            <v>0</v>
          </cell>
          <cell r="CB145">
            <v>0</v>
          </cell>
          <cell r="CC145">
            <v>0</v>
          </cell>
          <cell r="CD145">
            <v>1123.28</v>
          </cell>
          <cell r="CE145">
            <v>0</v>
          </cell>
          <cell r="CF145">
            <v>0</v>
          </cell>
          <cell r="CG145">
            <v>337.43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  <cell r="U149">
            <v>0</v>
          </cell>
          <cell r="W149">
            <v>0</v>
          </cell>
          <cell r="AO149">
            <v>0</v>
          </cell>
          <cell r="BP149">
            <v>0</v>
          </cell>
          <cell r="BR149">
            <v>0</v>
          </cell>
          <cell r="BU149">
            <v>1335.7586899999999</v>
          </cell>
          <cell r="BW149">
            <v>0</v>
          </cell>
        </row>
        <row r="150">
          <cell r="C150">
            <v>5000.5300000011921</v>
          </cell>
          <cell r="D150">
            <v>0</v>
          </cell>
          <cell r="E150">
            <v>500</v>
          </cell>
          <cell r="F150">
            <v>0</v>
          </cell>
          <cell r="G150">
            <v>56710.000428002328</v>
          </cell>
          <cell r="H150">
            <v>0</v>
          </cell>
          <cell r="I150">
            <v>0</v>
          </cell>
          <cell r="J150">
            <v>61</v>
          </cell>
          <cell r="K150">
            <v>-34.313000000000002</v>
          </cell>
          <cell r="L150">
            <v>887607.57151000004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11.28204</v>
          </cell>
          <cell r="Y150">
            <v>0</v>
          </cell>
          <cell r="Z150">
            <v>22021.929639999868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643175.59964999999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2050.0585199994966</v>
          </cell>
          <cell r="AN150">
            <v>0</v>
          </cell>
          <cell r="AO150">
            <v>0</v>
          </cell>
          <cell r="AP150">
            <v>0</v>
          </cell>
          <cell r="AQ150">
            <v>1430.85</v>
          </cell>
          <cell r="AR150">
            <v>0</v>
          </cell>
          <cell r="AS150">
            <v>0</v>
          </cell>
          <cell r="AT150">
            <v>602100.84727999999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309034.78000000003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3881729.2154999999</v>
          </cell>
          <cell r="CF150">
            <v>0</v>
          </cell>
          <cell r="CG150">
            <v>0</v>
          </cell>
          <cell r="CH150">
            <v>140</v>
          </cell>
          <cell r="CI150">
            <v>0</v>
          </cell>
          <cell r="CJ150">
            <v>0</v>
          </cell>
          <cell r="CK150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11784.3938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1209.8900000000001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2626.4300000000003</v>
          </cell>
          <cell r="BI153">
            <v>467.30742999999995</v>
          </cell>
          <cell r="BJ153">
            <v>3094.07</v>
          </cell>
          <cell r="BK153">
            <v>3276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273.39584000000002</v>
          </cell>
          <cell r="BR153">
            <v>0</v>
          </cell>
          <cell r="BS153">
            <v>0</v>
          </cell>
          <cell r="BT153">
            <v>4007.93</v>
          </cell>
          <cell r="BU153">
            <v>0</v>
          </cell>
          <cell r="BV153">
            <v>2015.6762200000001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1591.6957399999999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2248.7800000000002</v>
          </cell>
          <cell r="CH153">
            <v>683.93143999999938</v>
          </cell>
          <cell r="CI153">
            <v>0</v>
          </cell>
          <cell r="CJ153">
            <v>2267.8856000000005</v>
          </cell>
          <cell r="CK153">
            <v>2225.29</v>
          </cell>
        </row>
      </sheetData>
      <sheetData sheetId="4"/>
      <sheetData sheetId="5"/>
      <sheetData sheetId="6">
        <row r="6">
          <cell r="C6">
            <v>77</v>
          </cell>
        </row>
      </sheetData>
      <sheetData sheetId="7"/>
      <sheetData sheetId="8">
        <row r="17">
          <cell r="C17">
            <v>9189381.5700000003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L80"/>
  <sheetViews>
    <sheetView tabSelected="1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J91" sqref="CJ91"/>
    </sheetView>
  </sheetViews>
  <sheetFormatPr defaultRowHeight="15"/>
  <cols>
    <col min="1" max="1" width="7.7109375" customWidth="1"/>
    <col min="2" max="2" width="37.42578125" customWidth="1"/>
    <col min="3" max="3" width="18.7109375" customWidth="1"/>
    <col min="4" max="4" width="14.28515625" customWidth="1"/>
    <col min="5" max="68" width="15.7109375" customWidth="1"/>
    <col min="69" max="71" width="21.42578125" customWidth="1"/>
    <col min="72" max="72" width="12" customWidth="1"/>
    <col min="73" max="73" width="18.5703125" customWidth="1"/>
    <col min="74" max="74" width="12" customWidth="1"/>
    <col min="75" max="75" width="14.5703125" customWidth="1"/>
    <col min="76" max="78" width="12" customWidth="1"/>
    <col min="79" max="79" width="9.7109375" customWidth="1"/>
    <col min="80" max="82" width="12" customWidth="1"/>
    <col min="83" max="83" width="15" customWidth="1"/>
    <col min="84" max="84" width="12" customWidth="1"/>
    <col min="85" max="85" width="15.85546875" customWidth="1"/>
    <col min="86" max="88" width="12" customWidth="1"/>
    <col min="89" max="89" width="15.85546875" customWidth="1"/>
    <col min="90" max="90" width="23" customWidth="1"/>
  </cols>
  <sheetData>
    <row r="1" spans="1:90" ht="24" customHeight="1">
      <c r="A1" s="19"/>
      <c r="B1" s="20" t="s">
        <v>0</v>
      </c>
      <c r="C1" s="20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</row>
    <row r="2" spans="1:90" ht="25.5" customHeight="1">
      <c r="A2" s="21" t="s">
        <v>1</v>
      </c>
      <c r="B2" s="21"/>
      <c r="C2" s="2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</row>
    <row r="3" spans="1:90" ht="62.25" customHeight="1">
      <c r="A3" s="22" t="s">
        <v>2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6"/>
    </row>
    <row r="4" spans="1:90" ht="36" customHeight="1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6" t="s">
        <v>4</v>
      </c>
    </row>
    <row r="5" spans="1:90" ht="16.5" customHeight="1">
      <c r="A5" s="25" t="s">
        <v>5</v>
      </c>
      <c r="B5" s="25"/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2">
        <v>14</v>
      </c>
      <c r="Q5" s="1">
        <v>15</v>
      </c>
      <c r="R5" s="1">
        <v>16</v>
      </c>
      <c r="S5" s="2">
        <v>17</v>
      </c>
      <c r="T5" s="1">
        <v>18</v>
      </c>
      <c r="U5" s="1">
        <v>19</v>
      </c>
      <c r="V5" s="1">
        <v>20</v>
      </c>
      <c r="W5" s="1">
        <v>21</v>
      </c>
      <c r="X5" s="1">
        <v>22</v>
      </c>
      <c r="Y5" s="1">
        <v>23</v>
      </c>
      <c r="Z5" s="1">
        <v>24</v>
      </c>
      <c r="AA5" s="1">
        <v>25</v>
      </c>
      <c r="AB5" s="1">
        <v>26</v>
      </c>
      <c r="AC5" s="1">
        <v>27</v>
      </c>
      <c r="AD5" s="1">
        <v>28</v>
      </c>
      <c r="AE5" s="1">
        <v>29</v>
      </c>
      <c r="AF5" s="1">
        <v>30</v>
      </c>
      <c r="AG5" s="1">
        <v>31</v>
      </c>
      <c r="AH5" s="1">
        <v>32</v>
      </c>
      <c r="AI5" s="1">
        <v>33</v>
      </c>
      <c r="AJ5" s="1">
        <v>34</v>
      </c>
      <c r="AK5" s="1">
        <v>35</v>
      </c>
      <c r="AL5" s="1">
        <v>36</v>
      </c>
      <c r="AM5" s="1">
        <v>37</v>
      </c>
      <c r="AN5" s="1">
        <v>38</v>
      </c>
      <c r="AO5" s="1">
        <v>39</v>
      </c>
      <c r="AP5" s="1">
        <v>40</v>
      </c>
      <c r="AQ5" s="1">
        <v>41</v>
      </c>
      <c r="AR5" s="1">
        <v>42</v>
      </c>
      <c r="AS5" s="1">
        <v>43</v>
      </c>
      <c r="AT5" s="1">
        <v>44</v>
      </c>
      <c r="AU5" s="1">
        <v>45</v>
      </c>
      <c r="AV5" s="1">
        <v>46</v>
      </c>
      <c r="AW5" s="1">
        <v>47</v>
      </c>
      <c r="AX5" s="1">
        <v>48</v>
      </c>
      <c r="AY5" s="1">
        <v>49</v>
      </c>
      <c r="AZ5" s="1">
        <v>50</v>
      </c>
      <c r="BA5" s="1">
        <v>51</v>
      </c>
      <c r="BB5" s="1">
        <v>52</v>
      </c>
      <c r="BC5" s="2">
        <v>53</v>
      </c>
      <c r="BD5" s="1">
        <v>54</v>
      </c>
      <c r="BE5" s="1">
        <v>55</v>
      </c>
      <c r="BF5" s="1">
        <v>56</v>
      </c>
      <c r="BG5" s="1">
        <v>57</v>
      </c>
      <c r="BH5" s="1">
        <v>58</v>
      </c>
      <c r="BI5" s="1">
        <v>59</v>
      </c>
      <c r="BJ5" s="1">
        <v>60</v>
      </c>
      <c r="BK5" s="1">
        <v>61</v>
      </c>
      <c r="BL5" s="1">
        <v>62</v>
      </c>
      <c r="BM5" s="1">
        <v>63</v>
      </c>
      <c r="BN5" s="1">
        <v>64</v>
      </c>
      <c r="BO5" s="1">
        <v>65</v>
      </c>
      <c r="BP5" s="1">
        <v>66</v>
      </c>
      <c r="BQ5" s="1">
        <v>67</v>
      </c>
      <c r="BR5" s="1">
        <v>68</v>
      </c>
      <c r="BS5" s="1">
        <v>69</v>
      </c>
      <c r="BT5" s="1">
        <v>70</v>
      </c>
      <c r="BU5" s="1">
        <v>71</v>
      </c>
      <c r="BV5" s="1">
        <v>72</v>
      </c>
      <c r="BW5" s="1">
        <v>73</v>
      </c>
      <c r="BX5" s="1">
        <v>74</v>
      </c>
      <c r="BY5" s="1">
        <v>75</v>
      </c>
      <c r="BZ5" s="1">
        <v>76</v>
      </c>
      <c r="CA5" s="1">
        <v>77</v>
      </c>
      <c r="CB5" s="1">
        <v>78</v>
      </c>
      <c r="CC5" s="1">
        <v>79</v>
      </c>
      <c r="CD5" s="1">
        <v>80</v>
      </c>
      <c r="CE5" s="1">
        <v>81</v>
      </c>
      <c r="CF5" s="1">
        <v>82</v>
      </c>
      <c r="CG5" s="1">
        <v>83</v>
      </c>
      <c r="CH5" s="1">
        <v>84</v>
      </c>
      <c r="CI5" s="1">
        <v>85</v>
      </c>
      <c r="CJ5" s="1">
        <v>86</v>
      </c>
      <c r="CK5" s="1">
        <v>87</v>
      </c>
      <c r="CL5" s="17" t="s">
        <v>6</v>
      </c>
    </row>
    <row r="6" spans="1:90" ht="17.25" customHeight="1">
      <c r="A6" s="25"/>
      <c r="B6" s="25"/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2" t="s">
        <v>20</v>
      </c>
      <c r="Q6" s="1" t="s">
        <v>21</v>
      </c>
      <c r="R6" s="1" t="s">
        <v>22</v>
      </c>
      <c r="S6" s="2" t="s">
        <v>23</v>
      </c>
      <c r="T6" s="1" t="s">
        <v>24</v>
      </c>
      <c r="U6" s="1" t="s">
        <v>25</v>
      </c>
      <c r="V6" s="1" t="s">
        <v>26</v>
      </c>
      <c r="W6" s="1" t="s">
        <v>27</v>
      </c>
      <c r="X6" s="1" t="s">
        <v>28</v>
      </c>
      <c r="Y6" s="1" t="s">
        <v>29</v>
      </c>
      <c r="Z6" s="1" t="s">
        <v>30</v>
      </c>
      <c r="AA6" s="1" t="s">
        <v>31</v>
      </c>
      <c r="AB6" s="1" t="s">
        <v>32</v>
      </c>
      <c r="AC6" s="1" t="s">
        <v>33</v>
      </c>
      <c r="AD6" s="1" t="s">
        <v>34</v>
      </c>
      <c r="AE6" s="1" t="s">
        <v>35</v>
      </c>
      <c r="AF6" s="1" t="s">
        <v>36</v>
      </c>
      <c r="AG6" s="1" t="s">
        <v>37</v>
      </c>
      <c r="AH6" s="1" t="s">
        <v>38</v>
      </c>
      <c r="AI6" s="1" t="s">
        <v>39</v>
      </c>
      <c r="AJ6" s="1" t="s">
        <v>40</v>
      </c>
      <c r="AK6" s="1" t="s">
        <v>41</v>
      </c>
      <c r="AL6" s="1" t="s">
        <v>42</v>
      </c>
      <c r="AM6" s="1" t="s">
        <v>43</v>
      </c>
      <c r="AN6" s="1" t="s">
        <v>44</v>
      </c>
      <c r="AO6" s="1" t="s">
        <v>45</v>
      </c>
      <c r="AP6" s="1" t="s">
        <v>46</v>
      </c>
      <c r="AQ6" s="1" t="s">
        <v>47</v>
      </c>
      <c r="AR6" s="1" t="s">
        <v>48</v>
      </c>
      <c r="AS6" s="1" t="s">
        <v>49</v>
      </c>
      <c r="AT6" s="1" t="s">
        <v>50</v>
      </c>
      <c r="AU6" s="1" t="s">
        <v>51</v>
      </c>
      <c r="AV6" s="1" t="s">
        <v>52</v>
      </c>
      <c r="AW6" s="1" t="s">
        <v>53</v>
      </c>
      <c r="AX6" s="1" t="s">
        <v>54</v>
      </c>
      <c r="AY6" s="1" t="s">
        <v>55</v>
      </c>
      <c r="AZ6" s="1" t="s">
        <v>56</v>
      </c>
      <c r="BA6" s="1" t="s">
        <v>57</v>
      </c>
      <c r="BB6" s="1" t="s">
        <v>58</v>
      </c>
      <c r="BC6" s="2" t="s">
        <v>59</v>
      </c>
      <c r="BD6" s="1" t="s">
        <v>60</v>
      </c>
      <c r="BE6" s="1" t="s">
        <v>61</v>
      </c>
      <c r="BF6" s="1" t="s">
        <v>62</v>
      </c>
      <c r="BG6" s="1" t="s">
        <v>63</v>
      </c>
      <c r="BH6" s="1" t="s">
        <v>64</v>
      </c>
      <c r="BI6" s="1" t="s">
        <v>65</v>
      </c>
      <c r="BJ6" s="1" t="s">
        <v>66</v>
      </c>
      <c r="BK6" s="1" t="s">
        <v>67</v>
      </c>
      <c r="BL6" s="1" t="s">
        <v>68</v>
      </c>
      <c r="BM6" s="1" t="s">
        <v>69</v>
      </c>
      <c r="BN6" s="1" t="s">
        <v>70</v>
      </c>
      <c r="BO6" s="1" t="s">
        <v>71</v>
      </c>
      <c r="BP6" s="1" t="s">
        <v>72</v>
      </c>
      <c r="BQ6" s="1" t="s">
        <v>73</v>
      </c>
      <c r="BR6" s="1" t="s">
        <v>74</v>
      </c>
      <c r="BS6" s="1" t="s">
        <v>75</v>
      </c>
      <c r="BT6" s="1" t="s">
        <v>76</v>
      </c>
      <c r="BU6" s="1" t="s">
        <v>77</v>
      </c>
      <c r="BV6" s="1" t="s">
        <v>78</v>
      </c>
      <c r="BW6" s="1" t="s">
        <v>79</v>
      </c>
      <c r="BX6" s="1" t="s">
        <v>80</v>
      </c>
      <c r="BY6" s="1" t="s">
        <v>81</v>
      </c>
      <c r="BZ6" s="1" t="s">
        <v>82</v>
      </c>
      <c r="CA6" s="1" t="s">
        <v>83</v>
      </c>
      <c r="CB6" s="1" t="s">
        <v>84</v>
      </c>
      <c r="CC6" s="1" t="s">
        <v>85</v>
      </c>
      <c r="CD6" s="1" t="s">
        <v>86</v>
      </c>
      <c r="CE6" s="1" t="s">
        <v>87</v>
      </c>
      <c r="CF6" s="1" t="s">
        <v>88</v>
      </c>
      <c r="CG6" s="1" t="s">
        <v>89</v>
      </c>
      <c r="CH6" s="1" t="s">
        <v>90</v>
      </c>
      <c r="CI6" s="1" t="s">
        <v>91</v>
      </c>
      <c r="CJ6" s="1" t="s">
        <v>92</v>
      </c>
      <c r="CK6" s="1" t="s">
        <v>93</v>
      </c>
      <c r="CL6" s="18"/>
    </row>
    <row r="7" spans="1:90" s="6" customFormat="1">
      <c r="A7" s="3">
        <v>1</v>
      </c>
      <c r="B7" s="4" t="s">
        <v>94</v>
      </c>
      <c r="C7" s="5">
        <f t="shared" ref="C7:AH7" si="0">SUM(C8:C12)</f>
        <v>2150564.5500000003</v>
      </c>
      <c r="D7" s="5">
        <f t="shared" si="0"/>
        <v>2312055.4</v>
      </c>
      <c r="E7" s="5">
        <f t="shared" si="0"/>
        <v>1559601</v>
      </c>
      <c r="F7" s="5">
        <f t="shared" si="0"/>
        <v>2545236.1849600002</v>
      </c>
      <c r="G7" s="5">
        <f t="shared" si="0"/>
        <v>1628102.5422200002</v>
      </c>
      <c r="H7" s="5">
        <f t="shared" si="0"/>
        <v>2901670.86140372</v>
      </c>
      <c r="I7" s="5">
        <f t="shared" si="0"/>
        <v>765083.84687999997</v>
      </c>
      <c r="J7" s="5">
        <f t="shared" si="0"/>
        <v>122476</v>
      </c>
      <c r="K7" s="5">
        <f t="shared" si="0"/>
        <v>158804.0359322</v>
      </c>
      <c r="L7" s="5">
        <f t="shared" si="0"/>
        <v>314555.47375</v>
      </c>
      <c r="M7" s="5">
        <f t="shared" si="0"/>
        <v>385910.82451000001</v>
      </c>
      <c r="N7" s="5">
        <f t="shared" si="0"/>
        <v>908099.46869000013</v>
      </c>
      <c r="O7" s="5">
        <f t="shared" si="0"/>
        <v>287147.74462000001</v>
      </c>
      <c r="P7" s="5">
        <f t="shared" si="0"/>
        <v>396126.9</v>
      </c>
      <c r="Q7" s="5">
        <f t="shared" si="0"/>
        <v>222646.35713949997</v>
      </c>
      <c r="R7" s="5">
        <f t="shared" si="0"/>
        <v>132682.71337000001</v>
      </c>
      <c r="S7" s="5">
        <f t="shared" si="0"/>
        <v>420786.55049437087</v>
      </c>
      <c r="T7" s="5">
        <f t="shared" si="0"/>
        <v>454938.70157000003</v>
      </c>
      <c r="U7" s="5">
        <f t="shared" si="0"/>
        <v>140000.09852</v>
      </c>
      <c r="V7" s="5">
        <f t="shared" si="0"/>
        <v>155896.02033999999</v>
      </c>
      <c r="W7" s="5">
        <f t="shared" si="0"/>
        <v>121334.0671112</v>
      </c>
      <c r="X7" s="5">
        <f t="shared" si="0"/>
        <v>273126.72940999997</v>
      </c>
      <c r="Y7" s="5">
        <f t="shared" si="0"/>
        <v>337437.75</v>
      </c>
      <c r="Z7" s="5">
        <f t="shared" si="0"/>
        <v>1172224.726573409</v>
      </c>
      <c r="AA7" s="5">
        <f t="shared" si="0"/>
        <v>346928.35000000003</v>
      </c>
      <c r="AB7" s="5">
        <f t="shared" si="0"/>
        <v>294472.72863000003</v>
      </c>
      <c r="AC7" s="5">
        <f t="shared" si="0"/>
        <v>221651.94282999999</v>
      </c>
      <c r="AD7" s="5">
        <f t="shared" si="0"/>
        <v>1041217.6552799999</v>
      </c>
      <c r="AE7" s="5">
        <f t="shared" si="0"/>
        <v>256791.45007999998</v>
      </c>
      <c r="AF7" s="5">
        <f t="shared" si="0"/>
        <v>739216</v>
      </c>
      <c r="AG7" s="5">
        <f t="shared" si="0"/>
        <v>172657.60615000001</v>
      </c>
      <c r="AH7" s="5">
        <f t="shared" si="0"/>
        <v>396654.80591401109</v>
      </c>
      <c r="AI7" s="5">
        <f t="shared" ref="AI7:CK7" si="1">SUM(AI8:AI12)</f>
        <v>1516072.26829</v>
      </c>
      <c r="AJ7" s="5">
        <f t="shared" si="1"/>
        <v>64593.36</v>
      </c>
      <c r="AK7" s="5">
        <f t="shared" si="1"/>
        <v>139997.97099999999</v>
      </c>
      <c r="AL7" s="5">
        <f t="shared" si="1"/>
        <v>375728.04901000002</v>
      </c>
      <c r="AM7" s="5">
        <f t="shared" si="1"/>
        <v>552370.65116999997</v>
      </c>
      <c r="AN7" s="5">
        <f t="shared" si="1"/>
        <v>74868.433499999999</v>
      </c>
      <c r="AO7" s="5">
        <f t="shared" si="1"/>
        <v>73593.973100000003</v>
      </c>
      <c r="AP7" s="5">
        <f t="shared" si="1"/>
        <v>229031.84735</v>
      </c>
      <c r="AQ7" s="5">
        <f t="shared" si="1"/>
        <v>25255.8</v>
      </c>
      <c r="AR7" s="5">
        <f t="shared" si="1"/>
        <v>268200.86095</v>
      </c>
      <c r="AS7" s="5">
        <f t="shared" si="1"/>
        <v>66640</v>
      </c>
      <c r="AT7" s="5">
        <f t="shared" si="1"/>
        <v>98111.692649999997</v>
      </c>
      <c r="AU7" s="5">
        <f t="shared" si="1"/>
        <v>119512.43064000001</v>
      </c>
      <c r="AV7" s="5">
        <f t="shared" si="1"/>
        <v>262541.71999999997</v>
      </c>
      <c r="AW7" s="5">
        <f t="shared" si="1"/>
        <v>120297.07421999999</v>
      </c>
      <c r="AX7" s="5">
        <f t="shared" si="1"/>
        <v>83070.54191</v>
      </c>
      <c r="AY7" s="5">
        <f t="shared" si="1"/>
        <v>102151.40205</v>
      </c>
      <c r="AZ7" s="5">
        <f t="shared" si="1"/>
        <v>195301.93000000002</v>
      </c>
      <c r="BA7" s="5">
        <f t="shared" si="1"/>
        <v>168772.17222000001</v>
      </c>
      <c r="BB7" s="5">
        <f t="shared" si="1"/>
        <v>1112078.9794300001</v>
      </c>
      <c r="BC7" s="5">
        <f t="shared" si="1"/>
        <v>125472.11</v>
      </c>
      <c r="BD7" s="5">
        <f t="shared" si="1"/>
        <v>65327.187000000005</v>
      </c>
      <c r="BE7" s="5">
        <f t="shared" si="1"/>
        <v>70970.776679999995</v>
      </c>
      <c r="BF7" s="5">
        <f t="shared" si="1"/>
        <v>30311.80358</v>
      </c>
      <c r="BG7" s="5">
        <f t="shared" si="1"/>
        <v>148180.03220999998</v>
      </c>
      <c r="BH7" s="5">
        <f t="shared" si="1"/>
        <v>8610.7819999999992</v>
      </c>
      <c r="BI7" s="5">
        <f t="shared" si="1"/>
        <v>7654.4689199999993</v>
      </c>
      <c r="BJ7" s="5">
        <f t="shared" si="1"/>
        <v>72046.933770000003</v>
      </c>
      <c r="BK7" s="5">
        <f t="shared" si="1"/>
        <v>12985</v>
      </c>
      <c r="BL7" s="5">
        <f t="shared" si="1"/>
        <v>62161.878510000002</v>
      </c>
      <c r="BM7" s="5">
        <f t="shared" si="1"/>
        <v>126755.74883</v>
      </c>
      <c r="BN7" s="5">
        <f t="shared" si="1"/>
        <v>96411.25</v>
      </c>
      <c r="BO7" s="5">
        <f t="shared" si="1"/>
        <v>15731.718259090909</v>
      </c>
      <c r="BP7" s="5">
        <f t="shared" si="1"/>
        <v>179029.45478999999</v>
      </c>
      <c r="BQ7" s="5">
        <f t="shared" si="1"/>
        <v>16370.340969999999</v>
      </c>
      <c r="BR7" s="5">
        <f t="shared" si="1"/>
        <v>181711</v>
      </c>
      <c r="BS7" s="5">
        <f t="shared" si="1"/>
        <v>132405.93000000002</v>
      </c>
      <c r="BT7" s="5">
        <f t="shared" si="1"/>
        <v>87113.98</v>
      </c>
      <c r="BU7" s="5">
        <f t="shared" si="1"/>
        <v>191870.49690999999</v>
      </c>
      <c r="BV7" s="5">
        <f t="shared" si="1"/>
        <v>11658.905420000003</v>
      </c>
      <c r="BW7" s="5">
        <f t="shared" si="1"/>
        <v>109777</v>
      </c>
      <c r="BX7" s="5">
        <f t="shared" si="1"/>
        <v>122151.26929</v>
      </c>
      <c r="BY7" s="5">
        <f t="shared" si="1"/>
        <v>80969</v>
      </c>
      <c r="BZ7" s="5">
        <f t="shared" si="1"/>
        <v>246064.16869999998</v>
      </c>
      <c r="CA7" s="5">
        <f t="shared" si="1"/>
        <v>18890.444620000002</v>
      </c>
      <c r="CB7" s="5">
        <f t="shared" si="1"/>
        <v>67705</v>
      </c>
      <c r="CC7" s="5">
        <f t="shared" si="1"/>
        <v>115345.30464</v>
      </c>
      <c r="CD7" s="5">
        <f t="shared" si="1"/>
        <v>213184.65</v>
      </c>
      <c r="CE7" s="5">
        <f t="shared" si="1"/>
        <v>656874.42100999993</v>
      </c>
      <c r="CF7" s="5">
        <f t="shared" si="1"/>
        <v>68204.789999999994</v>
      </c>
      <c r="CG7" s="5">
        <f t="shared" si="1"/>
        <v>30457.79</v>
      </c>
      <c r="CH7" s="5">
        <f t="shared" si="1"/>
        <v>21537.17931</v>
      </c>
      <c r="CI7" s="5">
        <f t="shared" si="1"/>
        <v>50095</v>
      </c>
      <c r="CJ7" s="5">
        <f t="shared" si="1"/>
        <v>16817</v>
      </c>
      <c r="CK7" s="5">
        <f t="shared" si="1"/>
        <v>151574.81</v>
      </c>
      <c r="CL7" s="5">
        <f>SUM(C7:CK7)</f>
        <v>32596717.869287506</v>
      </c>
    </row>
    <row r="8" spans="1:90">
      <c r="A8" s="7" t="s">
        <v>95</v>
      </c>
      <c r="B8" s="8" t="s">
        <v>96</v>
      </c>
      <c r="C8" s="9">
        <f>'[1]Posting 9.1'!C6</f>
        <v>1500000</v>
      </c>
      <c r="D8" s="9">
        <f>'[1]Posting 9.1'!D6</f>
        <v>899323.43</v>
      </c>
      <c r="E8" s="9">
        <f>'[1]Posting 9.1'!E6</f>
        <v>1005434</v>
      </c>
      <c r="F8" s="9">
        <f>'[1]Posting 9.1'!F6</f>
        <v>1500000</v>
      </c>
      <c r="G8" s="9">
        <f>'[1]Posting 9.1'!G6</f>
        <v>792399.4</v>
      </c>
      <c r="H8" s="9">
        <f>'[1]Posting 9.1'!H6</f>
        <v>1000229.4256600001</v>
      </c>
      <c r="I8" s="9">
        <f>'[1]Posting 9.1'!I6</f>
        <v>397647</v>
      </c>
      <c r="J8" s="9">
        <f>'[1]Posting 9.1'!J6</f>
        <v>100800</v>
      </c>
      <c r="K8" s="9">
        <f>'[1]Posting 9.1'!K6</f>
        <v>105861.602</v>
      </c>
      <c r="L8" s="9">
        <f>'[1]Posting 9.1'!L6</f>
        <v>210000</v>
      </c>
      <c r="M8" s="9">
        <f>'[1]Posting 9.1'!M6</f>
        <v>341612.12</v>
      </c>
      <c r="N8" s="9">
        <f>'[1]Posting 9.1'!N6</f>
        <v>800740.74600000004</v>
      </c>
      <c r="O8" s="9">
        <f>'[1]Posting 9.1'!O6</f>
        <v>167679.5</v>
      </c>
      <c r="P8" s="9">
        <f>'[1]Posting 9.1'!P6</f>
        <v>252330</v>
      </c>
      <c r="Q8" s="9">
        <f>'[1]Posting 9.1'!Q6</f>
        <v>128786.4</v>
      </c>
      <c r="R8" s="9">
        <f>'[1]Posting 9.1'!R6</f>
        <v>63360</v>
      </c>
      <c r="S8" s="9">
        <f>'[1]Posting 9.1'!S6</f>
        <v>252576</v>
      </c>
      <c r="T8" s="9">
        <f>'[1]Posting 9.1'!T6</f>
        <v>242000</v>
      </c>
      <c r="U8" s="9">
        <f>'[1]Posting 9.1'!U6</f>
        <v>114114</v>
      </c>
      <c r="V8" s="9">
        <f>'[1]Posting 9.1'!V6</f>
        <v>121000</v>
      </c>
      <c r="W8" s="9">
        <f>'[1]Posting 9.1'!W6</f>
        <v>86009.5</v>
      </c>
      <c r="X8" s="9">
        <f>'[1]Posting 9.1'!X6</f>
        <v>224031.5</v>
      </c>
      <c r="Y8" s="9">
        <f>'[1]Posting 9.1'!Y6</f>
        <v>162006.25</v>
      </c>
      <c r="Z8" s="9">
        <f>'[1]Posting 9.1'!Z6</f>
        <v>500415.4</v>
      </c>
      <c r="AA8" s="9">
        <f>'[1]Posting 9.1'!AA6</f>
        <v>259575.13</v>
      </c>
      <c r="AB8" s="9">
        <f>'[1]Posting 9.1'!AB6</f>
        <v>102000</v>
      </c>
      <c r="AC8" s="9">
        <f>'[1]Posting 9.1'!AC6</f>
        <v>155919</v>
      </c>
      <c r="AD8" s="9">
        <f>'[1]Posting 9.1'!AD6</f>
        <v>855140</v>
      </c>
      <c r="AE8" s="9">
        <f>'[1]Posting 9.1'!AE6</f>
        <v>191116.79999999999</v>
      </c>
      <c r="AF8" s="9">
        <f>'[1]Posting 9.1'!AF6</f>
        <v>671523</v>
      </c>
      <c r="AG8" s="9">
        <f>'[1]Posting 9.1'!AG6</f>
        <v>100000</v>
      </c>
      <c r="AH8" s="9">
        <f>'[1]Posting 9.1'!AH6</f>
        <v>264045.25</v>
      </c>
      <c r="AI8" s="9">
        <f>'[1]Posting 9.1'!AI6</f>
        <v>982500</v>
      </c>
      <c r="AJ8" s="9">
        <f>'[1]Posting 9.1'!AJ6</f>
        <v>60000</v>
      </c>
      <c r="AK8" s="9">
        <f>'[1]Posting 9.1'!AK6</f>
        <v>88275</v>
      </c>
      <c r="AL8" s="9">
        <f>'[1]Posting 9.1'!AL6</f>
        <v>276000</v>
      </c>
      <c r="AM8" s="9">
        <f>'[1]Posting 9.1'!AM6</f>
        <v>368000</v>
      </c>
      <c r="AN8" s="9">
        <f>'[1]Posting 9.1'!AN6</f>
        <v>60000</v>
      </c>
      <c r="AO8" s="9">
        <f>'[1]Posting 9.1'!AO6</f>
        <v>60000</v>
      </c>
      <c r="AP8" s="9">
        <f>'[1]Posting 9.1'!AP6</f>
        <v>186000</v>
      </c>
      <c r="AQ8" s="9">
        <f>'[1]Posting 9.1'!AQ6</f>
        <v>27625</v>
      </c>
      <c r="AR8" s="9">
        <f>'[1]Posting 9.1'!AR6</f>
        <v>207400</v>
      </c>
      <c r="AS8" s="9">
        <f>'[1]Posting 9.1'!AS6</f>
        <v>49778</v>
      </c>
      <c r="AT8" s="9">
        <f>'[1]Posting 9.1'!AT6</f>
        <v>77500</v>
      </c>
      <c r="AU8" s="9">
        <f>'[1]Posting 9.1'!AU6</f>
        <v>103500</v>
      </c>
      <c r="AV8" s="9">
        <f>'[1]Posting 9.1'!AV6</f>
        <v>228140</v>
      </c>
      <c r="AW8" s="9">
        <f>'[1]Posting 9.1'!AW6</f>
        <v>100000</v>
      </c>
      <c r="AX8" s="9">
        <f>'[1]Posting 9.1'!AX6</f>
        <v>61861</v>
      </c>
      <c r="AY8" s="9">
        <f>'[1]Posting 9.1'!AY6</f>
        <v>93748.19</v>
      </c>
      <c r="AZ8" s="9">
        <f>'[1]Posting 9.1'!AZ6</f>
        <v>186450</v>
      </c>
      <c r="BA8" s="9">
        <f>'[1]Posting 9.1'!BA6</f>
        <v>147000</v>
      </c>
      <c r="BB8" s="9">
        <f>'[1]Posting 9.1'!BB6</f>
        <v>1004500</v>
      </c>
      <c r="BC8" s="9">
        <f>'[1]Posting 9.1'!BC6</f>
        <v>110425.2</v>
      </c>
      <c r="BD8" s="9">
        <f>'[1]Posting 9.1'!BD6</f>
        <v>60952.5</v>
      </c>
      <c r="BE8" s="9">
        <f>'[1]Posting 9.1'!BE6</f>
        <v>68250</v>
      </c>
      <c r="BF8" s="9">
        <f>'[1]Posting 9.1'!BF6</f>
        <v>36250</v>
      </c>
      <c r="BG8" s="9">
        <f>'[1]Posting 9.1'!BG6</f>
        <v>140000</v>
      </c>
      <c r="BH8" s="9">
        <f>'[1]Posting 9.1'!BH6</f>
        <v>12000</v>
      </c>
      <c r="BI8" s="9">
        <f>'[1]Posting 9.1'!BI6</f>
        <v>11400</v>
      </c>
      <c r="BJ8" s="9">
        <f>'[1]Posting 9.1'!BJ6</f>
        <v>77000</v>
      </c>
      <c r="BK8" s="9">
        <f>'[1]Posting 9.1'!BK6</f>
        <v>13800</v>
      </c>
      <c r="BL8" s="9">
        <f>'[1]Posting 9.1'!BL6</f>
        <v>42000</v>
      </c>
      <c r="BM8" s="9">
        <f>'[1]Posting 9.1'!BM6</f>
        <v>60000</v>
      </c>
      <c r="BN8" s="9">
        <f>'[1]Posting 9.1'!BN6</f>
        <v>70000</v>
      </c>
      <c r="BO8" s="9">
        <f>'[1]Posting 9.1'!BO6</f>
        <v>14000</v>
      </c>
      <c r="BP8" s="9">
        <f>'[1]Posting 9.1'!BP6</f>
        <v>63000</v>
      </c>
      <c r="BQ8" s="9">
        <f>'[1]Posting 9.1'!BQ6</f>
        <v>14000</v>
      </c>
      <c r="BR8" s="9">
        <f>'[1]Posting 9.1'!BR6</f>
        <v>42000</v>
      </c>
      <c r="BS8" s="9">
        <f>'[1]Posting 9.1'!BS6</f>
        <v>70000</v>
      </c>
      <c r="BT8" s="9">
        <f>'[1]Posting 9.1'!BT6</f>
        <v>42000</v>
      </c>
      <c r="BU8" s="9">
        <f>'[1]Posting 9.1'!BU6</f>
        <v>175000</v>
      </c>
      <c r="BV8" s="9">
        <f>'[1]Posting 9.1'!BV6</f>
        <v>14595</v>
      </c>
      <c r="BW8" s="9">
        <f>'[1]Posting 9.1'!BW6</f>
        <v>42000</v>
      </c>
      <c r="BX8" s="9">
        <f>'[1]Posting 9.1'!BX6</f>
        <v>70000</v>
      </c>
      <c r="BY8" s="9">
        <f>'[1]Posting 9.1'!BY6</f>
        <v>70000</v>
      </c>
      <c r="BZ8" s="9">
        <f>'[1]Posting 9.1'!BZ6</f>
        <v>70000</v>
      </c>
      <c r="CA8" s="9">
        <f>'[1]Posting 9.1'!CA6</f>
        <v>12000</v>
      </c>
      <c r="CB8" s="9">
        <f>'[1]Posting 9.1'!CB6</f>
        <v>14000</v>
      </c>
      <c r="CC8" s="9">
        <f>'[1]Posting 9.1'!CC6</f>
        <v>70000</v>
      </c>
      <c r="CD8" s="9">
        <f>'[1]Posting 9.1'!CD6</f>
        <v>209200</v>
      </c>
      <c r="CE8" s="9">
        <f>'[1]Posting 9.1'!CE6</f>
        <v>140000</v>
      </c>
      <c r="CF8" s="9">
        <f>'[1]Posting 9.1'!CF6</f>
        <v>70350</v>
      </c>
      <c r="CG8" s="9">
        <f>'[1]Posting 9.1'!CG6</f>
        <v>34750</v>
      </c>
      <c r="CH8" s="9">
        <f>'[1]Posting 9.1'!CH6</f>
        <v>20300</v>
      </c>
      <c r="CI8" s="9">
        <f>'[1]Posting 9.1'!CI6</f>
        <v>42000</v>
      </c>
      <c r="CJ8" s="9">
        <f>'[1]Posting 9.1'!CJ6</f>
        <v>16817</v>
      </c>
      <c r="CK8" s="9">
        <f>'[1]Posting 9.1'!CK6</f>
        <v>152500</v>
      </c>
      <c r="CL8" s="9">
        <f>SUM(C8:CK8)</f>
        <v>20106542.343660001</v>
      </c>
    </row>
    <row r="9" spans="1:90" s="6" customFormat="1">
      <c r="A9" s="7"/>
      <c r="B9" s="8" t="s">
        <v>97</v>
      </c>
      <c r="C9" s="9">
        <f>'[1]Posting 9.1'!C12</f>
        <v>603900</v>
      </c>
      <c r="D9" s="9">
        <f>'[1]Posting 9.1'!D12</f>
        <v>400011.54</v>
      </c>
      <c r="E9" s="9">
        <f>'[1]Posting 9.1'!E12</f>
        <v>307353</v>
      </c>
      <c r="F9" s="9">
        <f>'[1]Posting 9.1'!F12</f>
        <v>652021.94571</v>
      </c>
      <c r="G9" s="9">
        <f>'[1]Posting 9.1'!G12</f>
        <v>428659.64500000002</v>
      </c>
      <c r="H9" s="9">
        <f>'[1]Posting 9.1'!H12</f>
        <v>386153.40976999997</v>
      </c>
      <c r="I9" s="9">
        <f>'[1]Posting 9.1'!I12</f>
        <v>125100.79454</v>
      </c>
      <c r="J9" s="9">
        <f>'[1]Posting 9.1'!J12</f>
        <v>7008</v>
      </c>
      <c r="K9" s="9">
        <f>'[1]Posting 9.1'!K12</f>
        <v>8438.0904499999997</v>
      </c>
      <c r="L9" s="9">
        <f>'[1]Posting 9.1'!L12</f>
        <v>48905.066500000001</v>
      </c>
      <c r="M9" s="9">
        <f>'[1]Posting 9.1'!M12</f>
        <v>40113.959600000002</v>
      </c>
      <c r="N9" s="9">
        <f>'[1]Posting 9.1'!N12</f>
        <v>93870.982099999994</v>
      </c>
      <c r="O9" s="9">
        <f>'[1]Posting 9.1'!O12</f>
        <v>30235.133000000002</v>
      </c>
      <c r="P9" s="9">
        <f>'[1]Posting 9.1'!P12</f>
        <v>29808.53</v>
      </c>
      <c r="Q9" s="9">
        <f>'[1]Posting 9.1'!Q12</f>
        <v>14132.96581</v>
      </c>
      <c r="R9" s="9">
        <f>'[1]Posting 9.1'!R12</f>
        <v>16184.10628</v>
      </c>
      <c r="S9" s="9">
        <f>'[1]Posting 9.1'!S12</f>
        <v>31086.290690694161</v>
      </c>
      <c r="T9" s="9">
        <f>'[1]Posting 9.1'!T12</f>
        <v>77114.587930000009</v>
      </c>
      <c r="U9" s="9">
        <f>'[1]Posting 9.1'!U12</f>
        <v>7979.0068799999999</v>
      </c>
      <c r="V9" s="9">
        <f>'[1]Posting 9.1'!V12</f>
        <v>16539.423559999999</v>
      </c>
      <c r="W9" s="9">
        <f>'[1]Posting 9.1'!W12</f>
        <v>14708.84482</v>
      </c>
      <c r="X9" s="9">
        <f>'[1]Posting 9.1'!X12</f>
        <v>31813.749510000001</v>
      </c>
      <c r="Y9" s="9">
        <f>'[1]Posting 9.1'!Y12</f>
        <v>35813.360000000001</v>
      </c>
      <c r="Z9" s="9">
        <f>'[1]Posting 9.1'!Z12</f>
        <v>239710.78853999998</v>
      </c>
      <c r="AA9" s="9">
        <f>'[1]Posting 9.1'!AA12</f>
        <v>24828.33</v>
      </c>
      <c r="AB9" s="9">
        <f>'[1]Posting 9.1'!AB12</f>
        <v>38934.400090000003</v>
      </c>
      <c r="AC9" s="9">
        <f>'[1]Posting 9.1'!AC12</f>
        <v>20050.637989999999</v>
      </c>
      <c r="AD9" s="9">
        <f>'[1]Posting 9.1'!AD12</f>
        <v>92598.356409999993</v>
      </c>
      <c r="AE9" s="9">
        <f>'[1]Posting 9.1'!AE12</f>
        <v>10854.2641</v>
      </c>
      <c r="AF9" s="9">
        <f>'[1]Posting 9.1'!AF12</f>
        <v>28590</v>
      </c>
      <c r="AG9" s="9">
        <f>'[1]Posting 9.1'!AG12</f>
        <v>10924.93598</v>
      </c>
      <c r="AH9" s="9">
        <f>'[1]Posting 9.1'!AH12</f>
        <v>67332.545969999992</v>
      </c>
      <c r="AI9" s="9">
        <f>'[1]Posting 9.1'!AI12</f>
        <v>253416.32371</v>
      </c>
      <c r="AJ9" s="9">
        <f>'[1]Posting 9.1'!AJ12</f>
        <v>1641.32</v>
      </c>
      <c r="AK9" s="9">
        <f>'[1]Posting 9.1'!AK12</f>
        <v>16500.319</v>
      </c>
      <c r="AL9" s="9">
        <f>'[1]Posting 9.1'!AL12</f>
        <v>29867.294999999998</v>
      </c>
      <c r="AM9" s="9">
        <f>'[1]Posting 9.1'!AM12</f>
        <v>36314.896489999992</v>
      </c>
      <c r="AN9" s="9">
        <f>'[1]Posting 9.1'!AN12</f>
        <v>2814.7550899999997</v>
      </c>
      <c r="AO9" s="9">
        <f>'[1]Posting 9.1'!AO12</f>
        <v>2920.4510299999997</v>
      </c>
      <c r="AP9" s="9">
        <f>'[1]Posting 9.1'!AP12</f>
        <v>8928.6599499999993</v>
      </c>
      <c r="AQ9" s="9">
        <f>'[1]Posting 9.1'!AQ12</f>
        <v>47.15</v>
      </c>
      <c r="AR9" s="9">
        <f>'[1]Posting 9.1'!AR12</f>
        <v>10135.67</v>
      </c>
      <c r="AS9" s="9">
        <f>'[1]Posting 9.1'!AS12</f>
        <v>3271</v>
      </c>
      <c r="AT9" s="9">
        <f>'[1]Posting 9.1'!AT12</f>
        <v>0</v>
      </c>
      <c r="AU9" s="9">
        <f>'[1]Posting 9.1'!AU12</f>
        <v>6023.0681199999999</v>
      </c>
      <c r="AV9" s="9">
        <f>'[1]Posting 9.1'!AV12</f>
        <v>2262.2800000000002</v>
      </c>
      <c r="AW9" s="9">
        <f>'[1]Posting 9.1'!AW12</f>
        <v>3148.4295000000002</v>
      </c>
      <c r="AX9" s="9">
        <f>'[1]Posting 9.1'!AX12</f>
        <v>5017.7987300000004</v>
      </c>
      <c r="AY9" s="9">
        <f>'[1]Posting 9.1'!AY12</f>
        <v>3189.6267200000002</v>
      </c>
      <c r="AZ9" s="9">
        <f>'[1]Posting 9.1'!AZ12</f>
        <v>6349.67</v>
      </c>
      <c r="BA9" s="9">
        <f>'[1]Posting 9.1'!BA12</f>
        <v>3675.7067499999998</v>
      </c>
      <c r="BB9" s="9">
        <f>'[1]Posting 9.1'!BB12</f>
        <v>22061.820090000001</v>
      </c>
      <c r="BC9" s="9">
        <f>'[1]Posting 9.1'!BC12</f>
        <v>3763.49</v>
      </c>
      <c r="BD9" s="9">
        <f>'[1]Posting 9.1'!BD12</f>
        <v>2081.866</v>
      </c>
      <c r="BE9" s="9">
        <f>'[1]Posting 9.1'!BE12</f>
        <v>1126.19136</v>
      </c>
      <c r="BF9" s="9">
        <f>'[1]Posting 9.1'!BF12</f>
        <v>0</v>
      </c>
      <c r="BG9" s="9">
        <f>'[1]Posting 9.1'!BG12</f>
        <v>176.86421999999999</v>
      </c>
      <c r="BH9" s="9">
        <f>'[1]Posting 9.1'!BH12</f>
        <v>0</v>
      </c>
      <c r="BI9" s="9">
        <f>'[1]Posting 9.1'!BI12</f>
        <v>0</v>
      </c>
      <c r="BJ9" s="9">
        <f>'[1]Posting 9.1'!BJ12</f>
        <v>33.15</v>
      </c>
      <c r="BK9" s="9">
        <f>'[1]Posting 9.1'!BK12</f>
        <v>0</v>
      </c>
      <c r="BL9" s="9">
        <f>'[1]Posting 9.1'!BL12</f>
        <v>1230.557</v>
      </c>
      <c r="BM9" s="9">
        <f>'[1]Posting 9.1'!BM12</f>
        <v>4847.2240000000002</v>
      </c>
      <c r="BN9" s="9">
        <f>'[1]Posting 9.1'!BN12</f>
        <v>2423.54</v>
      </c>
      <c r="BO9" s="9">
        <f>'[1]Posting 9.1'!BO12</f>
        <v>0</v>
      </c>
      <c r="BP9" s="9">
        <f>'[1]Posting 9.1'!BP12</f>
        <v>8088.4441799999995</v>
      </c>
      <c r="BQ9" s="9">
        <f>'[1]Posting 9.1'!BQ12</f>
        <v>0</v>
      </c>
      <c r="BR9" s="9">
        <f>'[1]Posting 9.1'!BR12</f>
        <v>139711</v>
      </c>
      <c r="BS9" s="9">
        <f>'[1]Posting 9.1'!BS12</f>
        <v>3676.32</v>
      </c>
      <c r="BT9" s="9">
        <f>'[1]Posting 9.1'!BT12</f>
        <v>1368.681</v>
      </c>
      <c r="BU9" s="9">
        <f>'[1]Posting 9.1'!BU12</f>
        <v>4086.7250600000002</v>
      </c>
      <c r="BV9" s="9">
        <f>'[1]Posting 9.1'!BV12</f>
        <v>0</v>
      </c>
      <c r="BW9" s="9">
        <f>'[1]Posting 9.1'!BW12</f>
        <v>52597</v>
      </c>
      <c r="BX9" s="9">
        <f>'[1]Posting 9.1'!BX12</f>
        <v>819.46100000000001</v>
      </c>
      <c r="BY9" s="9">
        <f>'[1]Posting 9.1'!BY12</f>
        <v>10969</v>
      </c>
      <c r="BZ9" s="9">
        <f>'[1]Posting 9.1'!BZ12</f>
        <v>15631.0584</v>
      </c>
      <c r="CA9" s="9">
        <f>'[1]Posting 9.1'!CA12</f>
        <v>-3732.5553799999998</v>
      </c>
      <c r="CB9" s="9">
        <f>'[1]Posting 9.1'!CB12</f>
        <v>48832</v>
      </c>
      <c r="CC9" s="9">
        <f>'[1]Posting 9.1'!CC12</f>
        <v>45345.304640000002</v>
      </c>
      <c r="CD9" s="9">
        <f>'[1]Posting 9.1'!CD12</f>
        <v>243.31</v>
      </c>
      <c r="CE9" s="9">
        <f>'[1]Posting 9.1'!CE12</f>
        <v>42823.43374</v>
      </c>
      <c r="CF9" s="9">
        <f>'[1]Posting 9.1'!CF12</f>
        <v>0</v>
      </c>
      <c r="CG9" s="9">
        <f>'[1]Posting 9.1'!CG12</f>
        <v>0</v>
      </c>
      <c r="CH9" s="9">
        <f>'[1]Posting 9.1'!CH12</f>
        <v>0</v>
      </c>
      <c r="CI9" s="9">
        <f>'[1]Posting 9.1'!CI12</f>
        <v>1619</v>
      </c>
      <c r="CJ9" s="9">
        <f>'[1]Posting 9.1'!CJ12</f>
        <v>0</v>
      </c>
      <c r="CK9" s="9">
        <f>'[1]Posting 9.1'!CK12</f>
        <v>0</v>
      </c>
      <c r="CL9" s="9">
        <f>SUM(C9:CK9)</f>
        <v>4746123.9966306956</v>
      </c>
    </row>
    <row r="10" spans="1:90">
      <c r="A10" s="7" t="s">
        <v>95</v>
      </c>
      <c r="B10" s="8" t="s">
        <v>98</v>
      </c>
      <c r="C10" s="9">
        <f>'[1]Posting 9.1'!C14</f>
        <v>17295.87</v>
      </c>
      <c r="D10" s="9">
        <f>'[1]Posting 9.1'!D14</f>
        <v>633403.01</v>
      </c>
      <c r="E10" s="9">
        <f>'[1]Posting 9.1'!E14</f>
        <v>210</v>
      </c>
      <c r="F10" s="9">
        <f>'[1]Posting 9.1'!F14</f>
        <v>328234.25874000002</v>
      </c>
      <c r="G10" s="9">
        <f>'[1]Posting 9.1'!G14</f>
        <v>1819.6544899999999</v>
      </c>
      <c r="H10" s="9">
        <f>'[1]Posting 9.1'!H14</f>
        <v>874346.89877372002</v>
      </c>
      <c r="I10" s="9">
        <f>'[1]Posting 9.1'!I14</f>
        <v>9096.36492</v>
      </c>
      <c r="J10" s="9">
        <f>'[1]Posting 9.1'!J14</f>
        <v>8568</v>
      </c>
      <c r="K10" s="9">
        <f>'[1]Posting 9.1'!K14</f>
        <v>31170.442129999999</v>
      </c>
      <c r="L10" s="9">
        <f>'[1]Posting 9.1'!L14</f>
        <v>49790.703659999999</v>
      </c>
      <c r="M10" s="9">
        <f>'[1]Posting 9.1'!M14</f>
        <v>4174.7449100000003</v>
      </c>
      <c r="N10" s="9">
        <f>'[1]Posting 9.1'!N14</f>
        <v>8959.1241900000005</v>
      </c>
      <c r="O10" s="9">
        <f>'[1]Posting 9.1'!O14</f>
        <v>27.254080000000002</v>
      </c>
      <c r="P10" s="9">
        <f>'[1]Posting 9.1'!P14</f>
        <v>54470.98</v>
      </c>
      <c r="Q10" s="9">
        <f>'[1]Posting 9.1'!Q14</f>
        <v>61298.373669499997</v>
      </c>
      <c r="R10" s="9">
        <f>'[1]Posting 9.1'!R14</f>
        <v>23288.38005</v>
      </c>
      <c r="S10" s="9">
        <f>'[1]Posting 9.1'!S14</f>
        <v>-1518.3157428643599</v>
      </c>
      <c r="T10" s="9">
        <f>'[1]Posting 9.1'!T14</f>
        <v>85350.529299999995</v>
      </c>
      <c r="U10" s="9">
        <f>'[1]Posting 9.1'!U14</f>
        <v>1138.7274</v>
      </c>
      <c r="V10" s="9">
        <f>'[1]Posting 9.1'!V14</f>
        <v>477.07220000000547</v>
      </c>
      <c r="W10" s="9">
        <f>'[1]Posting 9.1'!W14</f>
        <v>16.4422912</v>
      </c>
      <c r="X10" s="9">
        <f>'[1]Posting 9.1'!X14</f>
        <v>11108.01713</v>
      </c>
      <c r="Y10" s="9">
        <f>'[1]Posting 9.1'!Y14</f>
        <v>45770.76</v>
      </c>
      <c r="Z10" s="9">
        <f>'[1]Posting 9.1'!Z14</f>
        <v>432098.53803340916</v>
      </c>
      <c r="AA10" s="9">
        <f>'[1]Posting 9.1'!AA14</f>
        <v>9231.57</v>
      </c>
      <c r="AB10" s="9">
        <f>'[1]Posting 9.1'!AB14</f>
        <v>83219.677219999998</v>
      </c>
      <c r="AC10" s="9">
        <f>'[1]Posting 9.1'!AC14</f>
        <v>139.23334</v>
      </c>
      <c r="AD10" s="9">
        <f>'[1]Posting 9.1'!AD14</f>
        <v>20127.418399999999</v>
      </c>
      <c r="AE10" s="9">
        <f>'[1]Posting 9.1'!AE14</f>
        <v>458.02</v>
      </c>
      <c r="AF10" s="9">
        <f>'[1]Posting 9.1'!AF14</f>
        <v>14019</v>
      </c>
      <c r="AG10" s="9">
        <f>'[1]Posting 9.1'!AG14</f>
        <v>1093.7539999999999</v>
      </c>
      <c r="AH10" s="9">
        <f>'[1]Posting 9.1'!AH14</f>
        <v>27696.995309999998</v>
      </c>
      <c r="AI10" s="9">
        <f>'[1]Posting 9.1'!AI14</f>
        <v>-111415.88545999999</v>
      </c>
      <c r="AJ10" s="9">
        <f>'[1]Posting 9.1'!AJ14</f>
        <v>2952.04</v>
      </c>
      <c r="AK10" s="9">
        <f>'[1]Posting 9.1'!AK14</f>
        <v>27785.313999999998</v>
      </c>
      <c r="AL10" s="9">
        <f>'[1]Posting 9.1'!AL14</f>
        <v>20098.987969999998</v>
      </c>
      <c r="AM10" s="9">
        <f>'[1]Posting 9.1'!AM14</f>
        <v>76157.136129999999</v>
      </c>
      <c r="AN10" s="9">
        <f>'[1]Posting 9.1'!AN14</f>
        <v>1196.6046299999998</v>
      </c>
      <c r="AO10" s="9">
        <f>'[1]Posting 9.1'!AO14</f>
        <v>4.6769499999999997</v>
      </c>
      <c r="AP10" s="9">
        <f>'[1]Posting 9.1'!AP14</f>
        <v>9.8800000000000008</v>
      </c>
      <c r="AQ10" s="9">
        <f>'[1]Posting 9.1'!AQ14</f>
        <v>-2421.06</v>
      </c>
      <c r="AR10" s="9">
        <f>'[1]Posting 9.1'!AR14</f>
        <v>1522.3725200000001</v>
      </c>
      <c r="AS10" s="9">
        <f>'[1]Posting 9.1'!AS14</f>
        <v>1476</v>
      </c>
      <c r="AT10" s="9">
        <f>'[1]Posting 9.1'!AT14</f>
        <v>14711.692650000001</v>
      </c>
      <c r="AU10" s="9">
        <f>'[1]Posting 9.1'!AU14</f>
        <v>1057.66976</v>
      </c>
      <c r="AV10" s="9">
        <f>'[1]Posting 9.1'!AV14</f>
        <v>32129.03</v>
      </c>
      <c r="AW10" s="9">
        <f>'[1]Posting 9.1'!AW14</f>
        <v>4438.0682000000006</v>
      </c>
      <c r="AX10" s="9">
        <f>'[1]Posting 9.1'!AX14</f>
        <v>29.36279</v>
      </c>
      <c r="AY10" s="9">
        <f>'[1]Posting 9.1'!AY14</f>
        <v>1086.7137499999999</v>
      </c>
      <c r="AZ10" s="9">
        <f>'[1]Posting 9.1'!AZ14</f>
        <v>2184.7800000000002</v>
      </c>
      <c r="BA10" s="9">
        <f>'[1]Posting 9.1'!BA14</f>
        <v>5205.9269599999998</v>
      </c>
      <c r="BB10" s="9">
        <f>'[1]Posting 9.1'!BB14</f>
        <v>83310.977339999998</v>
      </c>
      <c r="BC10" s="9">
        <f>'[1]Posting 9.1'!BC14</f>
        <v>8880.44</v>
      </c>
      <c r="BD10" s="9">
        <f>'[1]Posting 9.1'!BD14</f>
        <v>2090.0720000000001</v>
      </c>
      <c r="BE10" s="9">
        <f>'[1]Posting 9.1'!BE14</f>
        <v>974.16618000000005</v>
      </c>
      <c r="BF10" s="9">
        <f>'[1]Posting 9.1'!BF14</f>
        <v>-5938.1964200000002</v>
      </c>
      <c r="BG10" s="9">
        <f>'[1]Posting 9.1'!BG14</f>
        <v>8003.1679899999999</v>
      </c>
      <c r="BH10" s="9">
        <f>'[1]Posting 9.1'!BH14</f>
        <v>-3736.529</v>
      </c>
      <c r="BI10" s="9">
        <f>'[1]Posting 9.1'!BI14</f>
        <v>-3745.5310800000002</v>
      </c>
      <c r="BJ10" s="9">
        <f>'[1]Posting 9.1'!BJ14</f>
        <v>-4987.8762300000008</v>
      </c>
      <c r="BK10" s="9">
        <f>'[1]Posting 9.1'!BK14</f>
        <v>-4751</v>
      </c>
      <c r="BL10" s="9">
        <f>'[1]Posting 9.1'!BL14</f>
        <v>4600.5780000000004</v>
      </c>
      <c r="BM10" s="9">
        <f>'[1]Posting 9.1'!BM14</f>
        <v>61787.343829999998</v>
      </c>
      <c r="BN10" s="9">
        <f>'[1]Posting 9.1'!BN14</f>
        <v>9370.43</v>
      </c>
      <c r="BO10" s="9">
        <f>'[1]Posting 9.1'!BO14</f>
        <v>1731.7182590909088</v>
      </c>
      <c r="BP10" s="9">
        <f>'[1]Posting 9.1'!BP14</f>
        <v>50368.545210000004</v>
      </c>
      <c r="BQ10" s="9">
        <f>'[1]Posting 9.1'!BQ14</f>
        <v>-949.60503000000006</v>
      </c>
      <c r="BR10" s="9">
        <f>'[1]Posting 9.1'!BR14</f>
        <v>0</v>
      </c>
      <c r="BS10" s="9">
        <f>'[1]Posting 9.1'!BS14</f>
        <v>14337.63</v>
      </c>
      <c r="BT10" s="9">
        <f>'[1]Posting 9.1'!BT14</f>
        <v>1723.124</v>
      </c>
      <c r="BU10" s="9">
        <f>'[1]Posting 9.1'!BU14</f>
        <v>12783.771849999999</v>
      </c>
      <c r="BV10" s="9">
        <f>'[1]Posting 9.1'!BV14</f>
        <v>-2936.0945799999981</v>
      </c>
      <c r="BW10" s="9">
        <f>'[1]Posting 9.1'!BW14</f>
        <v>11152</v>
      </c>
      <c r="BX10" s="9">
        <f>'[1]Posting 9.1'!BX14</f>
        <v>3133.2953199999997</v>
      </c>
      <c r="BY10" s="9">
        <f>'[1]Posting 9.1'!BY14</f>
        <v>0</v>
      </c>
      <c r="BZ10" s="9">
        <f>'[1]Posting 9.1'!BZ14</f>
        <v>58308.1103</v>
      </c>
      <c r="CA10" s="9">
        <f>'[1]Posting 9.1'!CA14</f>
        <v>0</v>
      </c>
      <c r="CB10" s="9">
        <f>'[1]Posting 9.1'!CB14</f>
        <v>4812</v>
      </c>
      <c r="CC10" s="9">
        <f>'[1]Posting 9.1'!CC14</f>
        <v>0</v>
      </c>
      <c r="CD10" s="9">
        <f>'[1]Posting 9.1'!CD14</f>
        <v>3717.01</v>
      </c>
      <c r="CE10" s="9">
        <f>'[1]Posting 9.1'!CE14</f>
        <v>166418.07751</v>
      </c>
      <c r="CF10" s="9">
        <f>'[1]Posting 9.1'!CF14</f>
        <v>-2145.21</v>
      </c>
      <c r="CG10" s="9">
        <f>'[1]Posting 9.1'!CG14</f>
        <v>-4292.21</v>
      </c>
      <c r="CH10" s="9">
        <f>'[1]Posting 9.1'!CH14</f>
        <v>1237.1793099999998</v>
      </c>
      <c r="CI10" s="9">
        <f>'[1]Posting 9.1'!CI14</f>
        <v>6314</v>
      </c>
      <c r="CJ10" s="9">
        <f>'[1]Posting 9.1'!CJ14</f>
        <v>0</v>
      </c>
      <c r="CK10" s="9">
        <f>'[1]Posting 9.1'!CK14</f>
        <v>-925.19</v>
      </c>
      <c r="CL10" s="9">
        <f>SUM(C10:CK10)</f>
        <v>3395437.0041040564</v>
      </c>
    </row>
    <row r="11" spans="1:90">
      <c r="A11" s="7"/>
      <c r="B11" s="8" t="s">
        <v>99</v>
      </c>
      <c r="C11" s="9">
        <f>'[1]Posting 9.1'!C10</f>
        <v>0</v>
      </c>
      <c r="D11" s="9">
        <f>'[1]Posting 9.1'!D10</f>
        <v>0</v>
      </c>
      <c r="E11" s="9">
        <f>'[1]Posting 9.1'!E10</f>
        <v>0</v>
      </c>
      <c r="F11" s="9">
        <f>'[1]Posting 9.1'!F10</f>
        <v>0</v>
      </c>
      <c r="G11" s="9">
        <f>'[1]Posting 9.1'!G10</f>
        <v>0</v>
      </c>
      <c r="H11" s="9">
        <f>'[1]Posting 9.1'!H10</f>
        <v>0</v>
      </c>
      <c r="I11" s="9">
        <f>'[1]Posting 9.1'!I10</f>
        <v>0</v>
      </c>
      <c r="J11" s="9">
        <f>'[1]Posting 9.1'!J10</f>
        <v>0</v>
      </c>
      <c r="K11" s="9">
        <f>'[1]Posting 9.1'!K10</f>
        <v>0</v>
      </c>
      <c r="L11" s="9">
        <f>'[1]Posting 9.1'!L10</f>
        <v>0</v>
      </c>
      <c r="M11" s="9">
        <f>'[1]Posting 9.1'!M10</f>
        <v>0</v>
      </c>
      <c r="N11" s="9">
        <f>'[1]Posting 9.1'!N10</f>
        <v>0</v>
      </c>
      <c r="O11" s="9">
        <f>'[1]Posting 9.1'!O10</f>
        <v>0</v>
      </c>
      <c r="P11" s="9">
        <f>'[1]Posting 9.1'!P10</f>
        <v>0</v>
      </c>
      <c r="Q11" s="9">
        <f>'[1]Posting 9.1'!Q10</f>
        <v>0</v>
      </c>
      <c r="R11" s="9">
        <f>'[1]Posting 9.1'!R10</f>
        <v>0</v>
      </c>
      <c r="S11" s="9">
        <f>'[1]Posting 9.1'!S10</f>
        <v>0</v>
      </c>
      <c r="T11" s="9">
        <f>'[1]Posting 9.1'!T10</f>
        <v>0</v>
      </c>
      <c r="U11" s="9">
        <f>'[1]Posting 9.1'!U10</f>
        <v>0</v>
      </c>
      <c r="V11" s="9">
        <f>'[1]Posting 9.1'!V10</f>
        <v>0</v>
      </c>
      <c r="W11" s="9">
        <f>'[1]Posting 9.1'!W10</f>
        <v>0</v>
      </c>
      <c r="X11" s="9">
        <f>'[1]Posting 9.1'!X10</f>
        <v>0</v>
      </c>
      <c r="Y11" s="9">
        <f>'[1]Posting 9.1'!Y10</f>
        <v>0</v>
      </c>
      <c r="Z11" s="9">
        <f>'[1]Posting 9.1'!Z10</f>
        <v>0</v>
      </c>
      <c r="AA11" s="9">
        <f>'[1]Posting 9.1'!AA10</f>
        <v>0</v>
      </c>
      <c r="AB11" s="9">
        <f>'[1]Posting 9.1'!AB10</f>
        <v>0</v>
      </c>
      <c r="AC11" s="9">
        <f>'[1]Posting 9.1'!AC10</f>
        <v>0</v>
      </c>
      <c r="AD11" s="9">
        <f>'[1]Posting 9.1'!AD10</f>
        <v>0</v>
      </c>
      <c r="AE11" s="9">
        <f>'[1]Posting 9.1'!AE10</f>
        <v>0</v>
      </c>
      <c r="AF11" s="9">
        <f>'[1]Posting 9.1'!AF10</f>
        <v>0</v>
      </c>
      <c r="AG11" s="9">
        <f>'[1]Posting 9.1'!AG10</f>
        <v>0</v>
      </c>
      <c r="AH11" s="9">
        <f>'[1]Posting 9.1'!AH10</f>
        <v>0</v>
      </c>
      <c r="AI11" s="9">
        <f>'[1]Posting 9.1'!AI10</f>
        <v>0</v>
      </c>
      <c r="AJ11" s="9">
        <f>'[1]Posting 9.1'!AJ10</f>
        <v>0</v>
      </c>
      <c r="AK11" s="9">
        <f>'[1]Posting 9.1'!AK10</f>
        <v>0</v>
      </c>
      <c r="AL11" s="9">
        <f>'[1]Posting 9.1'!AL10</f>
        <v>0</v>
      </c>
      <c r="AM11" s="9">
        <f>'[1]Posting 9.1'!AM10</f>
        <v>0</v>
      </c>
      <c r="AN11" s="9">
        <f>'[1]Posting 9.1'!AN10</f>
        <v>0</v>
      </c>
      <c r="AO11" s="9">
        <f>'[1]Posting 9.1'!AO10</f>
        <v>0</v>
      </c>
      <c r="AP11" s="9">
        <f>'[1]Posting 9.1'!AP10</f>
        <v>0</v>
      </c>
      <c r="AQ11" s="9">
        <f>'[1]Posting 9.1'!AQ10</f>
        <v>0</v>
      </c>
      <c r="AR11" s="9">
        <f>'[1]Posting 9.1'!AR10</f>
        <v>0</v>
      </c>
      <c r="AS11" s="9">
        <f>'[1]Posting 9.1'!AS10</f>
        <v>0</v>
      </c>
      <c r="AT11" s="9">
        <f>'[1]Posting 9.1'!AT10</f>
        <v>0</v>
      </c>
      <c r="AU11" s="9">
        <f>'[1]Posting 9.1'!AU10</f>
        <v>0</v>
      </c>
      <c r="AV11" s="9">
        <f>'[1]Posting 9.1'!AV10</f>
        <v>0</v>
      </c>
      <c r="AW11" s="9">
        <f>'[1]Posting 9.1'!AW10</f>
        <v>0</v>
      </c>
      <c r="AX11" s="9">
        <f>'[1]Posting 9.1'!AX10</f>
        <v>0</v>
      </c>
      <c r="AY11" s="9">
        <f>'[1]Posting 9.1'!AY10</f>
        <v>0</v>
      </c>
      <c r="AZ11" s="9">
        <f>'[1]Posting 9.1'!AZ10</f>
        <v>0</v>
      </c>
      <c r="BA11" s="9">
        <f>'[1]Posting 9.1'!BA10</f>
        <v>0</v>
      </c>
      <c r="BB11" s="9">
        <f>'[1]Posting 9.1'!BB10</f>
        <v>0</v>
      </c>
      <c r="BC11" s="9">
        <f>'[1]Posting 9.1'!BC10</f>
        <v>0</v>
      </c>
      <c r="BD11" s="9">
        <f>'[1]Posting 9.1'!BD10</f>
        <v>0</v>
      </c>
      <c r="BE11" s="9">
        <f>'[1]Posting 9.1'!BE10</f>
        <v>0</v>
      </c>
      <c r="BF11" s="9">
        <f>'[1]Posting 9.1'!BF10</f>
        <v>0</v>
      </c>
      <c r="BG11" s="9">
        <f>'[1]Posting 9.1'!BG10</f>
        <v>0</v>
      </c>
      <c r="BH11" s="9">
        <f>'[1]Posting 9.1'!BH10</f>
        <v>0</v>
      </c>
      <c r="BI11" s="9">
        <f>'[1]Posting 9.1'!BI10</f>
        <v>0</v>
      </c>
      <c r="BJ11" s="9">
        <f>'[1]Posting 9.1'!BJ10</f>
        <v>0</v>
      </c>
      <c r="BK11" s="9">
        <f>'[1]Posting 9.1'!BK10</f>
        <v>3936</v>
      </c>
      <c r="BL11" s="9">
        <f>'[1]Posting 9.1'!BL10</f>
        <v>8517</v>
      </c>
      <c r="BM11" s="9">
        <f>'[1]Posting 9.1'!BM10</f>
        <v>0</v>
      </c>
      <c r="BN11" s="9">
        <f>'[1]Posting 9.1'!BN10</f>
        <v>0</v>
      </c>
      <c r="BO11" s="9">
        <f>'[1]Posting 9.1'!BO10</f>
        <v>0</v>
      </c>
      <c r="BP11" s="9">
        <f>'[1]Posting 9.1'!BP10</f>
        <v>33020</v>
      </c>
      <c r="BQ11" s="9">
        <f>'[1]Posting 9.1'!BQ10</f>
        <v>0</v>
      </c>
      <c r="BR11" s="9">
        <f>'[1]Posting 9.1'!BR10</f>
        <v>0</v>
      </c>
      <c r="BS11" s="9">
        <f>'[1]Posting 9.1'!BS10</f>
        <v>0</v>
      </c>
      <c r="BT11" s="9">
        <f>'[1]Posting 9.1'!BT10</f>
        <v>39600</v>
      </c>
      <c r="BU11" s="9">
        <f>'[1]Posting 9.1'!BU10</f>
        <v>0</v>
      </c>
      <c r="BV11" s="9">
        <f>'[1]Posting 9.1'!BV10</f>
        <v>0</v>
      </c>
      <c r="BW11" s="9">
        <f>'[1]Posting 9.1'!BW10</f>
        <v>0</v>
      </c>
      <c r="BX11" s="9">
        <f>'[1]Posting 9.1'!BX10</f>
        <v>0</v>
      </c>
      <c r="BY11" s="9">
        <f>'[1]Posting 9.1'!BY10</f>
        <v>0</v>
      </c>
      <c r="BZ11" s="9">
        <f>'[1]Posting 9.1'!BZ10</f>
        <v>102125</v>
      </c>
      <c r="CA11" s="9">
        <f>'[1]Posting 9.1'!CA10</f>
        <v>10623</v>
      </c>
      <c r="CB11" s="9">
        <f>'[1]Posting 9.1'!CB10</f>
        <v>0</v>
      </c>
      <c r="CC11" s="9">
        <f>'[1]Posting 9.1'!CC10</f>
        <v>0</v>
      </c>
      <c r="CD11" s="9">
        <f>'[1]Posting 9.1'!CD10</f>
        <v>0</v>
      </c>
      <c r="CE11" s="9">
        <f>'[1]Posting 9.1'!CE10</f>
        <v>170996.25</v>
      </c>
      <c r="CF11" s="9">
        <f>'[1]Posting 9.1'!CF10</f>
        <v>0</v>
      </c>
      <c r="CG11" s="9">
        <f>'[1]Posting 9.1'!CG10</f>
        <v>0</v>
      </c>
      <c r="CH11" s="9">
        <f>'[1]Posting 9.1'!CH10</f>
        <v>0</v>
      </c>
      <c r="CI11" s="9">
        <f>'[1]Posting 9.1'!CI10</f>
        <v>0</v>
      </c>
      <c r="CJ11" s="9">
        <f>'[1]Posting 9.1'!CJ10</f>
        <v>0</v>
      </c>
      <c r="CK11" s="9">
        <f>'[1]Posting 9.1'!CK10</f>
        <v>0</v>
      </c>
      <c r="CL11" s="9">
        <f>SUM(C11:CK11)</f>
        <v>368817.25</v>
      </c>
    </row>
    <row r="12" spans="1:90" s="6" customFormat="1">
      <c r="A12" s="7"/>
      <c r="B12" s="8" t="s">
        <v>100</v>
      </c>
      <c r="C12" s="9">
        <f>'[1]Posting 9.1'!C11+'[1]Posting 9.1'!C13+'[1]Posting 9.1'!C15+'[1]Posting 9.1'!C23+'[1]Posting 9.1'!C24+'[1]Posting 9.1'!C25</f>
        <v>29368.68</v>
      </c>
      <c r="D12" s="9">
        <f>'[1]Posting 9.1'!D11+'[1]Posting 9.1'!D13+'[1]Posting 9.1'!D15+'[1]Posting 9.1'!D23+'[1]Posting 9.1'!D24+'[1]Posting 9.1'!D25</f>
        <v>379317.42</v>
      </c>
      <c r="E12" s="9">
        <f>'[1]Posting 9.1'!E11+'[1]Posting 9.1'!E13+'[1]Posting 9.1'!E15+'[1]Posting 9.1'!E23+'[1]Posting 9.1'!E24+'[1]Posting 9.1'!E25</f>
        <v>246604</v>
      </c>
      <c r="F12" s="9">
        <f>'[1]Posting 9.1'!F11+'[1]Posting 9.1'!F13+'[1]Posting 9.1'!F15+'[1]Posting 9.1'!F23+'[1]Posting 9.1'!F24+'[1]Posting 9.1'!F25</f>
        <v>64979.980510000001</v>
      </c>
      <c r="G12" s="9">
        <f>'[1]Posting 9.1'!G11+'[1]Posting 9.1'!G13+'[1]Posting 9.1'!G15+'[1]Posting 9.1'!G23+'[1]Posting 9.1'!G24+'[1]Posting 9.1'!G25</f>
        <v>405223.84273000003</v>
      </c>
      <c r="H12" s="9">
        <f>'[1]Posting 9.1'!H11+'[1]Posting 9.1'!H13+'[1]Posting 9.1'!H15+'[1]Posting 9.1'!H23+'[1]Posting 9.1'!H24+'[1]Posting 9.1'!H25</f>
        <v>640941.12719999999</v>
      </c>
      <c r="I12" s="9">
        <f>'[1]Posting 9.1'!I11+'[1]Posting 9.1'!I13+'[1]Posting 9.1'!I15+'[1]Posting 9.1'!I23+'[1]Posting 9.1'!I24+'[1]Posting 9.1'!I25</f>
        <v>233239.68742</v>
      </c>
      <c r="J12" s="9">
        <f>'[1]Posting 9.1'!J11+'[1]Posting 9.1'!J13+'[1]Posting 9.1'!J15+'[1]Posting 9.1'!J23+'[1]Posting 9.1'!J24+'[1]Posting 9.1'!J25</f>
        <v>6100</v>
      </c>
      <c r="K12" s="9">
        <f>'[1]Posting 9.1'!K11+'[1]Posting 9.1'!K13+'[1]Posting 9.1'!K15+'[1]Posting 9.1'!K23+'[1]Posting 9.1'!K24+'[1]Posting 9.1'!K25</f>
        <v>13333.901352199999</v>
      </c>
      <c r="L12" s="9">
        <f>'[1]Posting 9.1'!L11+'[1]Posting 9.1'!L13+'[1]Posting 9.1'!L15+'[1]Posting 9.1'!L23+'[1]Posting 9.1'!L24+'[1]Posting 9.1'!L25</f>
        <v>5859.7035900000001</v>
      </c>
      <c r="M12" s="9">
        <f>'[1]Posting 9.1'!M11+'[1]Posting 9.1'!M13+'[1]Posting 9.1'!M15+'[1]Posting 9.1'!M23+'[1]Posting 9.1'!M24+'[1]Posting 9.1'!M25</f>
        <v>10</v>
      </c>
      <c r="N12" s="9">
        <f>'[1]Posting 9.1'!N11+'[1]Posting 9.1'!N13+'[1]Posting 9.1'!N15+'[1]Posting 9.1'!N23+'[1]Posting 9.1'!N24+'[1]Posting 9.1'!N25</f>
        <v>4528.6164000000008</v>
      </c>
      <c r="O12" s="9">
        <f>'[1]Posting 9.1'!O11+'[1]Posting 9.1'!O13+'[1]Posting 9.1'!O15+'[1]Posting 9.1'!O23+'[1]Posting 9.1'!O24+'[1]Posting 9.1'!O25</f>
        <v>89205.857539999997</v>
      </c>
      <c r="P12" s="9">
        <f>'[1]Posting 9.1'!P11+'[1]Posting 9.1'!P13+'[1]Posting 9.1'!P15+'[1]Posting 9.1'!P23+'[1]Posting 9.1'!P24+'[1]Posting 9.1'!P25</f>
        <v>59517.39</v>
      </c>
      <c r="Q12" s="9">
        <f>'[1]Posting 9.1'!Q11+'[1]Posting 9.1'!Q13+'[1]Posting 9.1'!Q15+'[1]Posting 9.1'!Q23+'[1]Posting 9.1'!Q24+'[1]Posting 9.1'!Q25</f>
        <v>18428.61766</v>
      </c>
      <c r="R12" s="9">
        <f>'[1]Posting 9.1'!R11+'[1]Posting 9.1'!R13+'[1]Posting 9.1'!R15+'[1]Posting 9.1'!R23+'[1]Posting 9.1'!R24+'[1]Posting 9.1'!R25</f>
        <v>29850.227040000002</v>
      </c>
      <c r="S12" s="9">
        <f>'[1]Posting 9.1'!S11+'[1]Posting 9.1'!S13+'[1]Posting 9.1'!S15+'[1]Posting 9.1'!S23+'[1]Posting 9.1'!S24+'[1]Posting 9.1'!S25</f>
        <v>138642.57554654099</v>
      </c>
      <c r="T12" s="9">
        <f>'[1]Posting 9.1'!T11+'[1]Posting 9.1'!T13+'[1]Posting 9.1'!T15+'[1]Posting 9.1'!T23+'[1]Posting 9.1'!T24+'[1]Posting 9.1'!T25</f>
        <v>50473.584340000001</v>
      </c>
      <c r="U12" s="9">
        <f>'[1]Posting 9.1'!U11+'[1]Posting 9.1'!U13+'[1]Posting 9.1'!U15+'[1]Posting 9.1'!U23+'[1]Posting 9.1'!U24+'[1]Posting 9.1'!U25</f>
        <v>16768.364239999999</v>
      </c>
      <c r="V12" s="9">
        <f>'[1]Posting 9.1'!V11+'[1]Posting 9.1'!V13+'[1]Posting 9.1'!V15+'[1]Posting 9.1'!V23+'[1]Posting 9.1'!V24+'[1]Posting 9.1'!V25</f>
        <v>17879.524580000001</v>
      </c>
      <c r="W12" s="9">
        <f>'[1]Posting 9.1'!W11+'[1]Posting 9.1'!W13+'[1]Posting 9.1'!W15+'[1]Posting 9.1'!W23+'[1]Posting 9.1'!W24+'[1]Posting 9.1'!W25</f>
        <v>20599.28</v>
      </c>
      <c r="X12" s="9">
        <f>'[1]Posting 9.1'!X11+'[1]Posting 9.1'!X13+'[1]Posting 9.1'!X15+'[1]Posting 9.1'!X23+'[1]Posting 9.1'!X24+'[1]Posting 9.1'!X25</f>
        <v>6173.4627699999992</v>
      </c>
      <c r="Y12" s="9">
        <f>'[1]Posting 9.1'!Y11+'[1]Posting 9.1'!Y13+'[1]Posting 9.1'!Y15+'[1]Posting 9.1'!Y23+'[1]Posting 9.1'!Y24+'[1]Posting 9.1'!Y25</f>
        <v>93847.38</v>
      </c>
      <c r="Z12" s="9">
        <f>'[1]Posting 9.1'!Z11+'[1]Posting 9.1'!Z13+'[1]Posting 9.1'!Z15+'[1]Posting 9.1'!Z23+'[1]Posting 9.1'!Z24+'[1]Posting 9.1'!Z25</f>
        <v>0</v>
      </c>
      <c r="AA12" s="9">
        <f>'[1]Posting 9.1'!AA11+'[1]Posting 9.1'!AA13+'[1]Posting 9.1'!AA15+'[1]Posting 9.1'!AA23+'[1]Posting 9.1'!AA24+'[1]Posting 9.1'!AA25</f>
        <v>53293.32</v>
      </c>
      <c r="AB12" s="9">
        <f>'[1]Posting 9.1'!AB11+'[1]Posting 9.1'!AB13+'[1]Posting 9.1'!AB15+'[1]Posting 9.1'!AB23+'[1]Posting 9.1'!AB24+'[1]Posting 9.1'!AB25</f>
        <v>70318.65131999999</v>
      </c>
      <c r="AC12" s="9">
        <f>'[1]Posting 9.1'!AC11+'[1]Posting 9.1'!AC13+'[1]Posting 9.1'!AC15+'[1]Posting 9.1'!AC23+'[1]Posting 9.1'!AC24+'[1]Posting 9.1'!AC25</f>
        <v>45543.071499999998</v>
      </c>
      <c r="AD12" s="9">
        <f>'[1]Posting 9.1'!AD11+'[1]Posting 9.1'!AD13+'[1]Posting 9.1'!AD15+'[1]Posting 9.1'!AD23+'[1]Posting 9.1'!AD24+'[1]Posting 9.1'!AD25</f>
        <v>73351.880469999989</v>
      </c>
      <c r="AE12" s="9">
        <f>'[1]Posting 9.1'!AE11+'[1]Posting 9.1'!AE13+'[1]Posting 9.1'!AE15+'[1]Posting 9.1'!AE23+'[1]Posting 9.1'!AE24+'[1]Posting 9.1'!AE25</f>
        <v>54362.365980000002</v>
      </c>
      <c r="AF12" s="9">
        <f>'[1]Posting 9.1'!AF11+'[1]Posting 9.1'!AF13+'[1]Posting 9.1'!AF15+'[1]Posting 9.1'!AF23+'[1]Posting 9.1'!AF24+'[1]Posting 9.1'!AF25</f>
        <v>25084</v>
      </c>
      <c r="AG12" s="9">
        <f>'[1]Posting 9.1'!AG11+'[1]Posting 9.1'!AG13+'[1]Posting 9.1'!AG15+'[1]Posting 9.1'!AG23+'[1]Posting 9.1'!AG24+'[1]Posting 9.1'!AG25</f>
        <v>60638.916169999997</v>
      </c>
      <c r="AH12" s="9">
        <f>'[1]Posting 9.1'!AH11+'[1]Posting 9.1'!AH13+'[1]Posting 9.1'!AH15+'[1]Posting 9.1'!AH23+'[1]Posting 9.1'!AH24+'[1]Posting 9.1'!AH25</f>
        <v>37580.014634011102</v>
      </c>
      <c r="AI12" s="9">
        <f>'[1]Posting 9.1'!AI11+'[1]Posting 9.1'!AI13+'[1]Posting 9.1'!AI15+'[1]Posting 9.1'!AI23+'[1]Posting 9.1'!AI24+'[1]Posting 9.1'!AI25</f>
        <v>391571.83004000003</v>
      </c>
      <c r="AJ12" s="9">
        <f>'[1]Posting 9.1'!AJ11+'[1]Posting 9.1'!AJ13+'[1]Posting 9.1'!AJ15+'[1]Posting 9.1'!AJ23+'[1]Posting 9.1'!AJ24+'[1]Posting 9.1'!AJ25</f>
        <v>0</v>
      </c>
      <c r="AK12" s="9">
        <f>'[1]Posting 9.1'!AK11+'[1]Posting 9.1'!AK13+'[1]Posting 9.1'!AK15+'[1]Posting 9.1'!AK23+'[1]Posting 9.1'!AK24+'[1]Posting 9.1'!AK25</f>
        <v>7437.3379999999997</v>
      </c>
      <c r="AL12" s="9">
        <f>'[1]Posting 9.1'!AL11+'[1]Posting 9.1'!AL13+'[1]Posting 9.1'!AL15+'[1]Posting 9.1'!AL23+'[1]Posting 9.1'!AL24+'[1]Posting 9.1'!AL25</f>
        <v>49761.766040000002</v>
      </c>
      <c r="AM12" s="9">
        <f>'[1]Posting 9.1'!AM11+'[1]Posting 9.1'!AM13+'[1]Posting 9.1'!AM15+'[1]Posting 9.1'!AM23+'[1]Posting 9.1'!AM24+'[1]Posting 9.1'!AM25</f>
        <v>71898.618549999999</v>
      </c>
      <c r="AN12" s="9">
        <f>'[1]Posting 9.1'!AN11+'[1]Posting 9.1'!AN13+'[1]Posting 9.1'!AN15+'[1]Posting 9.1'!AN23+'[1]Posting 9.1'!AN24+'[1]Posting 9.1'!AN25</f>
        <v>10857.073780000001</v>
      </c>
      <c r="AO12" s="9">
        <f>'[1]Posting 9.1'!AO11+'[1]Posting 9.1'!AO13+'[1]Posting 9.1'!AO15+'[1]Posting 9.1'!AO23+'[1]Posting 9.1'!AO24+'[1]Posting 9.1'!AO25</f>
        <v>10668.84512</v>
      </c>
      <c r="AP12" s="9">
        <f>'[1]Posting 9.1'!AP11+'[1]Posting 9.1'!AP13+'[1]Posting 9.1'!AP15+'[1]Posting 9.1'!AP23+'[1]Posting 9.1'!AP24+'[1]Posting 9.1'!AP25</f>
        <v>34093.307399999998</v>
      </c>
      <c r="AQ12" s="9">
        <f>'[1]Posting 9.1'!AQ11+'[1]Posting 9.1'!AQ13+'[1]Posting 9.1'!AQ15+'[1]Posting 9.1'!AQ23+'[1]Posting 9.1'!AQ24+'[1]Posting 9.1'!AQ25</f>
        <v>4.71</v>
      </c>
      <c r="AR12" s="9">
        <f>'[1]Posting 9.1'!AR11+'[1]Posting 9.1'!AR13+'[1]Posting 9.1'!AR15+'[1]Posting 9.1'!AR23+'[1]Posting 9.1'!AR24+'[1]Posting 9.1'!AR25</f>
        <v>49142.818429999999</v>
      </c>
      <c r="AS12" s="9">
        <f>'[1]Posting 9.1'!AS11+'[1]Posting 9.1'!AS13+'[1]Posting 9.1'!AS15+'[1]Posting 9.1'!AS23+'[1]Posting 9.1'!AS24+'[1]Posting 9.1'!AS25</f>
        <v>12115</v>
      </c>
      <c r="AT12" s="9">
        <f>'[1]Posting 9.1'!AT11+'[1]Posting 9.1'!AT13+'[1]Posting 9.1'!AT15+'[1]Posting 9.1'!AT23+'[1]Posting 9.1'!AT24+'[1]Posting 9.1'!AT25</f>
        <v>5900</v>
      </c>
      <c r="AU12" s="9">
        <f>'[1]Posting 9.1'!AU11+'[1]Posting 9.1'!AU13+'[1]Posting 9.1'!AU15+'[1]Posting 9.1'!AU23+'[1]Posting 9.1'!AU24+'[1]Posting 9.1'!AU25</f>
        <v>8931.6927599999999</v>
      </c>
      <c r="AV12" s="9">
        <f>'[1]Posting 9.1'!AV11+'[1]Posting 9.1'!AV13+'[1]Posting 9.1'!AV15+'[1]Posting 9.1'!AV23+'[1]Posting 9.1'!AV24+'[1]Posting 9.1'!AV25</f>
        <v>10.41</v>
      </c>
      <c r="AW12" s="9">
        <f>'[1]Posting 9.1'!AW11+'[1]Posting 9.1'!AW13+'[1]Posting 9.1'!AW15+'[1]Posting 9.1'!AW23+'[1]Posting 9.1'!AW24+'[1]Posting 9.1'!AW25</f>
        <v>12710.576520000001</v>
      </c>
      <c r="AX12" s="9">
        <f>'[1]Posting 9.1'!AX11+'[1]Posting 9.1'!AX13+'[1]Posting 9.1'!AX15+'[1]Posting 9.1'!AX23+'[1]Posting 9.1'!AX24+'[1]Posting 9.1'!AX25</f>
        <v>16162.380389999998</v>
      </c>
      <c r="AY12" s="9">
        <f>'[1]Posting 9.1'!AY11+'[1]Posting 9.1'!AY13+'[1]Posting 9.1'!AY15+'[1]Posting 9.1'!AY23+'[1]Posting 9.1'!AY24+'[1]Posting 9.1'!AY25</f>
        <v>4126.87158</v>
      </c>
      <c r="AZ12" s="9">
        <f>'[1]Posting 9.1'!AZ11+'[1]Posting 9.1'!AZ13+'[1]Posting 9.1'!AZ15+'[1]Posting 9.1'!AZ23+'[1]Posting 9.1'!AZ24+'[1]Posting 9.1'!AZ25</f>
        <v>317.48</v>
      </c>
      <c r="BA12" s="9">
        <f>'[1]Posting 9.1'!BA11+'[1]Posting 9.1'!BA13+'[1]Posting 9.1'!BA15+'[1]Posting 9.1'!BA23+'[1]Posting 9.1'!BA24+'[1]Posting 9.1'!BA25</f>
        <v>12890.538509999998</v>
      </c>
      <c r="BB12" s="9">
        <f>'[1]Posting 9.1'!BB11+'[1]Posting 9.1'!BB13+'[1]Posting 9.1'!BB15+'[1]Posting 9.1'!BB23+'[1]Posting 9.1'!BB24+'[1]Posting 9.1'!BB25</f>
        <v>2206.1819999999998</v>
      </c>
      <c r="BC12" s="9">
        <f>'[1]Posting 9.1'!BC11+'[1]Posting 9.1'!BC13+'[1]Posting 9.1'!BC15+'[1]Posting 9.1'!BC23+'[1]Posting 9.1'!BC24+'[1]Posting 9.1'!BC25</f>
        <v>2402.98</v>
      </c>
      <c r="BD12" s="9">
        <f>'[1]Posting 9.1'!BD11+'[1]Posting 9.1'!BD13+'[1]Posting 9.1'!BD15+'[1]Posting 9.1'!BD23+'[1]Posting 9.1'!BD24+'[1]Posting 9.1'!BD25</f>
        <v>202.74900000000002</v>
      </c>
      <c r="BE12" s="9">
        <f>'[1]Posting 9.1'!BE11+'[1]Posting 9.1'!BE13+'[1]Posting 9.1'!BE15+'[1]Posting 9.1'!BE23+'[1]Posting 9.1'!BE24+'[1]Posting 9.1'!BE25</f>
        <v>620.41913999999997</v>
      </c>
      <c r="BF12" s="9">
        <f>'[1]Posting 9.1'!BF11+'[1]Posting 9.1'!BF13+'[1]Posting 9.1'!BF15+'[1]Posting 9.1'!BF23+'[1]Posting 9.1'!BF24+'[1]Posting 9.1'!BF25</f>
        <v>0</v>
      </c>
      <c r="BG12" s="9">
        <f>'[1]Posting 9.1'!BG11+'[1]Posting 9.1'!BG13+'[1]Posting 9.1'!BG15+'[1]Posting 9.1'!BG23+'[1]Posting 9.1'!BG24+'[1]Posting 9.1'!BG25</f>
        <v>0</v>
      </c>
      <c r="BH12" s="9">
        <f>'[1]Posting 9.1'!BH11+'[1]Posting 9.1'!BH13+'[1]Posting 9.1'!BH15+'[1]Posting 9.1'!BH23+'[1]Posting 9.1'!BH24+'[1]Posting 9.1'!BH25</f>
        <v>347.31099999999998</v>
      </c>
      <c r="BI12" s="9">
        <f>'[1]Posting 9.1'!BI11+'[1]Posting 9.1'!BI13+'[1]Posting 9.1'!BI15+'[1]Posting 9.1'!BI23+'[1]Posting 9.1'!BI24+'[1]Posting 9.1'!BI25</f>
        <v>0</v>
      </c>
      <c r="BJ12" s="9">
        <f>'[1]Posting 9.1'!BJ11+'[1]Posting 9.1'!BJ13+'[1]Posting 9.1'!BJ15+'[1]Posting 9.1'!BJ23+'[1]Posting 9.1'!BJ24+'[1]Posting 9.1'!BJ25</f>
        <v>1.66</v>
      </c>
      <c r="BK12" s="9">
        <f>'[1]Posting 9.1'!BK11+'[1]Posting 9.1'!BK13+'[1]Posting 9.1'!BK15+'[1]Posting 9.1'!BK23+'[1]Posting 9.1'!BK24+'[1]Posting 9.1'!BK25</f>
        <v>0</v>
      </c>
      <c r="BL12" s="9">
        <f>'[1]Posting 9.1'!BL11+'[1]Posting 9.1'!BL13+'[1]Posting 9.1'!BL15+'[1]Posting 9.1'!BL23+'[1]Posting 9.1'!BL24+'[1]Posting 9.1'!BL25</f>
        <v>5813.7435099999993</v>
      </c>
      <c r="BM12" s="9">
        <f>'[1]Posting 9.1'!BM11+'[1]Posting 9.1'!BM13+'[1]Posting 9.1'!BM15+'[1]Posting 9.1'!BM23+'[1]Posting 9.1'!BM24+'[1]Posting 9.1'!BM25</f>
        <v>121.181</v>
      </c>
      <c r="BN12" s="9">
        <f>'[1]Posting 9.1'!BN11+'[1]Posting 9.1'!BN13+'[1]Posting 9.1'!BN15</f>
        <v>14617.28</v>
      </c>
      <c r="BO12" s="9">
        <f>'[1]Posting 9.1'!BO11+'[1]Posting 9.1'!BO13+'[1]Posting 9.1'!BO15+'[1]Posting 9.1'!BO23+'[1]Posting 9.1'!BO24+'[1]Posting 9.1'!BO25</f>
        <v>0</v>
      </c>
      <c r="BP12" s="9">
        <f>'[1]Posting 9.1'!BP11+'[1]Posting 9.1'!BP13+'[1]Posting 9.1'!BP15+'[1]Posting 9.1'!BP23+'[1]Posting 9.1'!BP24+'[1]Posting 9.1'!BP25</f>
        <v>24552.465400000001</v>
      </c>
      <c r="BQ12" s="9">
        <f>'[1]Posting 9.1'!BQ11+'[1]Posting 9.1'!BQ13+'[1]Posting 9.1'!BQ15+'[1]Posting 9.1'!BQ23+'[1]Posting 9.1'!BQ24+'[1]Posting 9.1'!BQ25</f>
        <v>3319.9459999999999</v>
      </c>
      <c r="BR12" s="9">
        <f>'[1]Posting 9.1'!BR11+'[1]Posting 9.1'!BR13+'[1]Posting 9.1'!BR15+'[1]Posting 9.1'!BR23+'[1]Posting 9.1'!BR24+'[1]Posting 9.1'!BR25</f>
        <v>0</v>
      </c>
      <c r="BS12" s="9">
        <f>'[1]Posting 9.1'!BS11+'[1]Posting 9.1'!BS13+'[1]Posting 9.1'!BS15+'[1]Posting 9.1'!BS23+'[1]Posting 9.1'!BS24+'[1]Posting 9.1'!BS25</f>
        <v>44391.98</v>
      </c>
      <c r="BT12" s="9">
        <f>'[1]Posting 9.1'!BT11+'[1]Posting 9.1'!BT13+'[1]Posting 9.1'!BT15+'[1]Posting 9.1'!BT23+'[1]Posting 9.1'!BT24+'[1]Posting 9.1'!BT25</f>
        <v>2422.1750000000002</v>
      </c>
      <c r="BU12" s="9">
        <f>'[1]Posting 9.1'!BU11+'[1]Posting 9.1'!BU13+'[1]Posting 9.1'!BU15+'[1]Posting 9.1'!BU23+'[1]Posting 9.1'!BU24+'[1]Posting 9.1'!BU25</f>
        <v>0</v>
      </c>
      <c r="BV12" s="9">
        <f>'[1]Posting 9.1'!BV11+'[1]Posting 9.1'!BV13+'[1]Posting 9.1'!BV15+'[1]Posting 9.1'!BV23+'[1]Posting 9.1'!BV24+'[1]Posting 9.1'!BV25</f>
        <v>0</v>
      </c>
      <c r="BW12" s="9">
        <f>'[1]Posting 9.1'!BW11+'[1]Posting 9.1'!BW13+'[1]Posting 9.1'!BW15+'[1]Posting 9.1'!BW23+'[1]Posting 9.1'!BW24+'[1]Posting 9.1'!BW25</f>
        <v>4028</v>
      </c>
      <c r="BX12" s="9">
        <f>'[1]Posting 9.1'!BX11+'[1]Posting 9.1'!BX13+'[1]Posting 9.1'!BX15+'[1]Posting 9.1'!BX23+'[1]Posting 9.1'!BX24+'[1]Posting 9.1'!BX25</f>
        <v>48198.512969999996</v>
      </c>
      <c r="BY12" s="9">
        <f>'[1]Posting 9.1'!BY11+'[1]Posting 9.1'!BY13+'[1]Posting 9.1'!BY15+'[1]Posting 9.1'!BY23+'[1]Posting 9.1'!BY24+'[1]Posting 9.1'!BY25</f>
        <v>0</v>
      </c>
      <c r="BZ12" s="9">
        <f>'[1]Posting 9.1'!BZ11+'[1]Posting 9.1'!BZ13+'[1]Posting 9.1'!BZ15+'[1]Posting 9.1'!BZ23+'[1]Posting 9.1'!BZ24+'[1]Posting 9.1'!BZ25</f>
        <v>0</v>
      </c>
      <c r="CA12" s="9">
        <f>'[1]Posting 9.1'!CA11+'[1]Posting 9.1'!CA13+'[1]Posting 9.1'!CA15+'[1]Posting 9.1'!CA23+'[1]Posting 9.1'!CA24+'[1]Posting 9.1'!CA25</f>
        <v>0</v>
      </c>
      <c r="CB12" s="9">
        <f>'[1]Posting 9.1'!CB11+'[1]Posting 9.1'!CB13+'[1]Posting 9.1'!CB15+'[1]Posting 9.1'!CB23+'[1]Posting 9.1'!CB24+'[1]Posting 9.1'!CB25</f>
        <v>61</v>
      </c>
      <c r="CC12" s="9">
        <f>'[1]Posting 9.1'!CC11+'[1]Posting 9.1'!CC13+'[1]Posting 9.1'!CC15+'[1]Posting 9.1'!CC23+'[1]Posting 9.1'!CC24+'[1]Posting 9.1'!CC25</f>
        <v>0</v>
      </c>
      <c r="CD12" s="9">
        <f>'[1]Posting 9.1'!CD11+'[1]Posting 9.1'!CD13+'[1]Posting 9.1'!CD15+'[1]Posting 9.1'!CD23+'[1]Posting 9.1'!CD24+'[1]Posting 9.1'!CD25</f>
        <v>24.33</v>
      </c>
      <c r="CE12" s="9">
        <f>'[1]Posting 9.1'!CE11+'[1]Posting 9.1'!CE13+'[1]Posting 9.1'!CE15+'[1]Posting 9.1'!CE23+'[1]Posting 9.1'!CE24+'[1]Posting 9.1'!CE25</f>
        <v>136636.65976000001</v>
      </c>
      <c r="CF12" s="9">
        <f>'[1]Posting 9.1'!CF11+'[1]Posting 9.1'!CF13+'[1]Posting 9.1'!CF15+'[1]Posting 9.1'!CF23+'[1]Posting 9.1'!CF24+'[1]Posting 9.1'!CF25</f>
        <v>0</v>
      </c>
      <c r="CG12" s="9">
        <f>'[1]Posting 9.1'!CG11+'[1]Posting 9.1'!CG13+'[1]Posting 9.1'!CG15+'[1]Posting 9.1'!CG23+'[1]Posting 9.1'!CG24+'[1]Posting 9.1'!CG25</f>
        <v>0</v>
      </c>
      <c r="CH12" s="9">
        <f>'[1]Posting 9.1'!CH11+'[1]Posting 9.1'!CH13+'[1]Posting 9.1'!CH15+'[1]Posting 9.1'!CH23+'[1]Posting 9.1'!CH24+'[1]Posting 9.1'!CH25</f>
        <v>0</v>
      </c>
      <c r="CI12" s="9">
        <f>'[1]Posting 9.1'!CI11+'[1]Posting 9.1'!CI13+'[1]Posting 9.1'!CI15</f>
        <v>162</v>
      </c>
      <c r="CJ12" s="9">
        <f>'[1]Posting 9.1'!CJ11+'[1]Posting 9.1'!CJ13+'[1]Posting 9.1'!CJ15+'[1]Posting 9.1'!CJ23+'[1]Posting 9.1'!CJ24+'[1]Posting 9.1'!CJ25</f>
        <v>0</v>
      </c>
      <c r="CK12" s="9">
        <f>'[1]Posting 9.1'!CK11+'[1]Posting 9.1'!CK13+'[1]Posting 9.1'!CK15+'[1]Posting 9.1'!CK23+'[1]Posting 9.1'!CK24+'[1]Posting 9.1'!CK25</f>
        <v>0</v>
      </c>
      <c r="CL12" s="9">
        <f>'[1]Posting 9.1'!CL11+'[1]Posting 9.1'!CL13+'[1]Posting 9.1'!CL15+'[1]Posting 9.1'!CL23+'[1]Posting 9.1'!CL24+'[1]Posting 9.1'!CL25</f>
        <v>3990906.2248927532</v>
      </c>
    </row>
    <row r="13" spans="1:90">
      <c r="A13" s="3">
        <v>2</v>
      </c>
      <c r="B13" s="26" t="s">
        <v>101</v>
      </c>
      <c r="C13" s="5">
        <f t="shared" ref="C13:AU13" si="2">SUM(C14:C15)</f>
        <v>8049569.6299999999</v>
      </c>
      <c r="D13" s="5">
        <f t="shared" si="2"/>
        <v>7217934.1400000006</v>
      </c>
      <c r="E13" s="5">
        <f t="shared" si="2"/>
        <v>7363779</v>
      </c>
      <c r="F13" s="5">
        <f t="shared" si="2"/>
        <v>4845275.89329</v>
      </c>
      <c r="G13" s="5">
        <f t="shared" si="2"/>
        <v>6308814.9330799989</v>
      </c>
      <c r="H13" s="5">
        <f t="shared" si="2"/>
        <v>19296605.838569999</v>
      </c>
      <c r="I13" s="5">
        <f t="shared" si="2"/>
        <v>2477060.8166399999</v>
      </c>
      <c r="J13" s="5">
        <f t="shared" si="2"/>
        <v>914772</v>
      </c>
      <c r="K13" s="5">
        <f t="shared" si="2"/>
        <v>755482.74181999988</v>
      </c>
      <c r="L13" s="5">
        <f t="shared" si="2"/>
        <v>561210.56712999998</v>
      </c>
      <c r="M13" s="5">
        <f t="shared" si="2"/>
        <v>1559548.35387</v>
      </c>
      <c r="N13" s="5">
        <f t="shared" si="2"/>
        <v>5544924.8195000002</v>
      </c>
      <c r="O13" s="5">
        <f t="shared" si="2"/>
        <v>563759.74072</v>
      </c>
      <c r="P13" s="5">
        <f t="shared" si="2"/>
        <v>1314287.3500000001</v>
      </c>
      <c r="Q13" s="5">
        <f t="shared" si="2"/>
        <v>1654828.2517399997</v>
      </c>
      <c r="R13" s="5">
        <f t="shared" si="2"/>
        <v>938287.36774999998</v>
      </c>
      <c r="S13" s="5">
        <f t="shared" si="2"/>
        <v>1207775.48896</v>
      </c>
      <c r="T13" s="5">
        <f t="shared" si="2"/>
        <v>2390811.1892899997</v>
      </c>
      <c r="U13" s="5">
        <f t="shared" si="2"/>
        <v>744809.51663999981</v>
      </c>
      <c r="V13" s="5">
        <f t="shared" si="2"/>
        <v>824059.17776999995</v>
      </c>
      <c r="W13" s="5">
        <f t="shared" si="2"/>
        <v>968034.68685000006</v>
      </c>
      <c r="X13" s="5">
        <f t="shared" si="2"/>
        <v>2675356.7308899998</v>
      </c>
      <c r="Y13" s="5">
        <f t="shared" si="2"/>
        <v>2475624.9900000002</v>
      </c>
      <c r="Z13" s="5">
        <f t="shared" si="2"/>
        <v>5743955.1038199998</v>
      </c>
      <c r="AA13" s="5">
        <f t="shared" si="2"/>
        <v>3059952.03</v>
      </c>
      <c r="AB13" s="5">
        <f t="shared" si="2"/>
        <v>1099851.3921099999</v>
      </c>
      <c r="AC13" s="5">
        <f t="shared" si="2"/>
        <v>1371035.1215100002</v>
      </c>
      <c r="AD13" s="5">
        <f t="shared" si="2"/>
        <v>3572927.4705599998</v>
      </c>
      <c r="AE13" s="5">
        <f t="shared" si="2"/>
        <v>842289.23566999997</v>
      </c>
      <c r="AF13" s="5">
        <f t="shared" si="2"/>
        <v>3046921</v>
      </c>
      <c r="AG13" s="5">
        <f t="shared" si="2"/>
        <v>638467.34930999996</v>
      </c>
      <c r="AH13" s="5">
        <f t="shared" si="2"/>
        <v>2692492.2930600001</v>
      </c>
      <c r="AI13" s="5">
        <f t="shared" si="2"/>
        <v>4704160.2320400001</v>
      </c>
      <c r="AJ13" s="5">
        <f t="shared" si="2"/>
        <v>407894.68</v>
      </c>
      <c r="AK13" s="5">
        <f t="shared" si="2"/>
        <v>1079002.6569999999</v>
      </c>
      <c r="AL13" s="5">
        <f t="shared" si="2"/>
        <v>2606757.36</v>
      </c>
      <c r="AM13" s="5">
        <f t="shared" si="2"/>
        <v>2499349.4635399999</v>
      </c>
      <c r="AN13" s="5">
        <f t="shared" si="2"/>
        <v>612768.18713999994</v>
      </c>
      <c r="AO13" s="5">
        <f t="shared" si="2"/>
        <v>424511.00456000009</v>
      </c>
      <c r="AP13" s="5">
        <f t="shared" si="2"/>
        <v>971530.3605200001</v>
      </c>
      <c r="AQ13" s="5">
        <f t="shared" si="2"/>
        <v>297352.59999999998</v>
      </c>
      <c r="AR13" s="5">
        <f t="shared" si="2"/>
        <v>1335956.46581</v>
      </c>
      <c r="AS13" s="5">
        <f t="shared" si="2"/>
        <v>576514</v>
      </c>
      <c r="AT13" s="5">
        <f t="shared" si="2"/>
        <v>607460.87850999995</v>
      </c>
      <c r="AU13" s="5">
        <f t="shared" si="2"/>
        <v>774783.30142999999</v>
      </c>
      <c r="AV13" s="5">
        <f>SUM(AV15:AV15)</f>
        <v>1159424.27</v>
      </c>
      <c r="AW13" s="5">
        <f t="shared" ref="AW13:CA13" si="3">SUM(AW14:AW15)</f>
        <v>418812.75204000005</v>
      </c>
      <c r="AX13" s="5">
        <f t="shared" si="3"/>
        <v>590143.60502000002</v>
      </c>
      <c r="AY13" s="5">
        <f t="shared" si="3"/>
        <v>731573.06801000005</v>
      </c>
      <c r="AZ13" s="5">
        <f t="shared" si="3"/>
        <v>1515610.75</v>
      </c>
      <c r="BA13" s="5">
        <f t="shared" si="3"/>
        <v>1183296.1902399999</v>
      </c>
      <c r="BB13" s="5">
        <f t="shared" si="3"/>
        <v>4715168.2114800001</v>
      </c>
      <c r="BC13" s="5">
        <f t="shared" si="3"/>
        <v>887792.31</v>
      </c>
      <c r="BD13" s="5">
        <f t="shared" si="3"/>
        <v>612077.67137</v>
      </c>
      <c r="BE13" s="5">
        <f t="shared" si="3"/>
        <v>278890.12304000003</v>
      </c>
      <c r="BF13" s="5">
        <f t="shared" si="3"/>
        <v>370206.11998000002</v>
      </c>
      <c r="BG13" s="5">
        <f t="shared" si="3"/>
        <v>868809.39049000002</v>
      </c>
      <c r="BH13" s="5">
        <f t="shared" si="3"/>
        <v>63750.000999999997</v>
      </c>
      <c r="BI13" s="5">
        <f t="shared" si="3"/>
        <v>114418.65078999999</v>
      </c>
      <c r="BJ13" s="5">
        <f t="shared" si="3"/>
        <v>325881.84354999999</v>
      </c>
      <c r="BK13" s="5">
        <f t="shared" si="3"/>
        <v>103973</v>
      </c>
      <c r="BL13" s="5">
        <f t="shared" si="3"/>
        <v>422255.58426999999</v>
      </c>
      <c r="BM13" s="5">
        <f t="shared" si="3"/>
        <v>808977.23306</v>
      </c>
      <c r="BN13" s="5">
        <f t="shared" si="3"/>
        <v>290989.46999999997</v>
      </c>
      <c r="BO13" s="5">
        <f t="shared" si="3"/>
        <v>26289.613980000002</v>
      </c>
      <c r="BP13" s="5">
        <f t="shared" si="3"/>
        <v>577844.04602000001</v>
      </c>
      <c r="BQ13" s="5">
        <f t="shared" si="3"/>
        <v>68266.187590000001</v>
      </c>
      <c r="BR13" s="5">
        <f t="shared" si="3"/>
        <v>361648</v>
      </c>
      <c r="BS13" s="5">
        <f t="shared" si="3"/>
        <v>363340.18</v>
      </c>
      <c r="BT13" s="5">
        <f t="shared" si="3"/>
        <v>352694.86</v>
      </c>
      <c r="BU13" s="5">
        <f t="shared" si="3"/>
        <v>588342.06582000002</v>
      </c>
      <c r="BV13" s="5">
        <f t="shared" si="3"/>
        <v>19415.648649999999</v>
      </c>
      <c r="BW13" s="5">
        <f t="shared" si="3"/>
        <v>289513</v>
      </c>
      <c r="BX13" s="5">
        <f t="shared" si="3"/>
        <v>133997.56765000001</v>
      </c>
      <c r="BY13" s="5">
        <f t="shared" si="3"/>
        <v>3000</v>
      </c>
      <c r="BZ13" s="5">
        <f t="shared" si="3"/>
        <v>245288.25</v>
      </c>
      <c r="CA13" s="5">
        <f t="shared" si="3"/>
        <v>194242.76725</v>
      </c>
      <c r="CB13" s="5">
        <f>SUM(CB15:CB15)</f>
        <v>558979</v>
      </c>
      <c r="CC13" s="5">
        <f t="shared" ref="CC13:CL13" si="4">SUM(CC14:CC15)</f>
        <v>747606.98111000005</v>
      </c>
      <c r="CD13" s="5">
        <f t="shared" si="4"/>
        <v>1594943.92</v>
      </c>
      <c r="CE13" s="5">
        <f t="shared" si="4"/>
        <v>2941601.3135799998</v>
      </c>
      <c r="CF13" s="5">
        <f t="shared" si="4"/>
        <v>142307.69231000001</v>
      </c>
      <c r="CG13" s="5">
        <f t="shared" si="4"/>
        <v>387890.89</v>
      </c>
      <c r="CH13" s="5">
        <f t="shared" si="4"/>
        <v>39930.787700000001</v>
      </c>
      <c r="CI13" s="5">
        <f t="shared" si="4"/>
        <v>188445</v>
      </c>
      <c r="CJ13" s="5">
        <f t="shared" si="4"/>
        <v>33475.461539999997</v>
      </c>
      <c r="CK13" s="5">
        <f t="shared" si="4"/>
        <v>0</v>
      </c>
      <c r="CL13" s="5">
        <f t="shared" si="4"/>
        <v>144939658.88864002</v>
      </c>
    </row>
    <row r="14" spans="1:90">
      <c r="A14" s="7"/>
      <c r="B14" s="8" t="s">
        <v>102</v>
      </c>
      <c r="C14" s="9">
        <f>'[1]Posting 9.1'!C27</f>
        <v>0</v>
      </c>
      <c r="D14" s="9">
        <f>'[1]Posting 9.1'!D27</f>
        <v>0</v>
      </c>
      <c r="E14" s="9">
        <f>'[1]Posting 9.1'!E27</f>
        <v>454</v>
      </c>
      <c r="F14" s="9">
        <f>'[1]Posting 9.1'!F27</f>
        <v>1687.451</v>
      </c>
      <c r="G14" s="9">
        <f>'[1]Posting 9.1'!G27</f>
        <v>0</v>
      </c>
      <c r="H14" s="9">
        <f>'[1]Posting 9.1'!H27</f>
        <v>2286.7280000000001</v>
      </c>
      <c r="I14" s="9">
        <f>'[1]Posting 9.1'!I27</f>
        <v>0</v>
      </c>
      <c r="J14" s="9">
        <f>'[1]Posting 9.1'!J27</f>
        <v>0</v>
      </c>
      <c r="K14" s="9">
        <f>'[1]Posting 9.1'!K27</f>
        <v>0</v>
      </c>
      <c r="L14" s="9">
        <f>'[1]Posting 9.1'!L27</f>
        <v>0</v>
      </c>
      <c r="M14" s="9">
        <f>'[1]Posting 9.1'!M27</f>
        <v>0</v>
      </c>
      <c r="N14" s="9">
        <f>'[1]Posting 9.1'!N27</f>
        <v>0</v>
      </c>
      <c r="O14" s="9">
        <f>'[1]Posting 9.1'!O27</f>
        <v>0</v>
      </c>
      <c r="P14" s="9">
        <f>'[1]Posting 9.1'!P27</f>
        <v>0</v>
      </c>
      <c r="Q14" s="9">
        <f>'[1]Posting 9.1'!Q27</f>
        <v>0</v>
      </c>
      <c r="R14" s="9">
        <f>'[1]Posting 9.1'!R27</f>
        <v>0</v>
      </c>
      <c r="S14" s="9">
        <f>'[1]Posting 9.1'!S27</f>
        <v>0</v>
      </c>
      <c r="T14" s="9">
        <f>'[1]Posting 9.1'!T27</f>
        <v>0</v>
      </c>
      <c r="U14" s="9">
        <f>'[1]Posting 9.1'!U27</f>
        <v>0</v>
      </c>
      <c r="V14" s="9">
        <f>'[1]Posting 9.1'!V27</f>
        <v>0</v>
      </c>
      <c r="W14" s="9">
        <f>'[1]Posting 9.1'!W27</f>
        <v>0</v>
      </c>
      <c r="X14" s="9">
        <f>'[1]Posting 9.1'!X27</f>
        <v>0</v>
      </c>
      <c r="Y14" s="9">
        <f>'[1]Posting 9.1'!Y27</f>
        <v>0</v>
      </c>
      <c r="Z14" s="9">
        <f>'[1]Posting 9.1'!Z27</f>
        <v>0</v>
      </c>
      <c r="AA14" s="9">
        <f>'[1]Posting 9.1'!AA27</f>
        <v>0</v>
      </c>
      <c r="AB14" s="9">
        <f>'[1]Posting 9.1'!AB27</f>
        <v>0</v>
      </c>
      <c r="AC14" s="9">
        <f>'[1]Posting 9.1'!AC27</f>
        <v>0</v>
      </c>
      <c r="AD14" s="9">
        <f>'[1]Posting 9.1'!AD27</f>
        <v>0</v>
      </c>
      <c r="AE14" s="9">
        <f>'[1]Posting 9.1'!AE27</f>
        <v>0</v>
      </c>
      <c r="AF14" s="9">
        <f>'[1]Posting 9.1'!AF27</f>
        <v>0</v>
      </c>
      <c r="AG14" s="9">
        <f>'[1]Posting 9.1'!AG27</f>
        <v>0</v>
      </c>
      <c r="AH14" s="9">
        <f>'[1]Posting 9.1'!AH27</f>
        <v>0</v>
      </c>
      <c r="AI14" s="9">
        <f>'[1]Posting 9.1'!AI27</f>
        <v>8328.9599999999991</v>
      </c>
      <c r="AJ14" s="9">
        <f>'[1]Posting 9.1'!AJ27</f>
        <v>0</v>
      </c>
      <c r="AK14" s="9">
        <f>'[1]Posting 9.1'!AK27</f>
        <v>0</v>
      </c>
      <c r="AL14" s="9">
        <f>'[1]Posting 9.1'!AL27</f>
        <v>0</v>
      </c>
      <c r="AM14" s="9">
        <f>'[1]Posting 9.1'!AM27</f>
        <v>0</v>
      </c>
      <c r="AN14" s="9">
        <f>'[1]Posting 9.1'!AN27</f>
        <v>0</v>
      </c>
      <c r="AO14" s="9">
        <f>'[1]Posting 9.1'!AO27</f>
        <v>0</v>
      </c>
      <c r="AP14" s="9">
        <f>'[1]Posting 9.1'!AP27</f>
        <v>0</v>
      </c>
      <c r="AQ14" s="9">
        <f>'[1]Posting 9.1'!AQ27</f>
        <v>0</v>
      </c>
      <c r="AR14" s="9">
        <f>'[1]Posting 9.1'!AR27</f>
        <v>0</v>
      </c>
      <c r="AS14" s="9">
        <f>'[1]Posting 9.1'!AS27</f>
        <v>0</v>
      </c>
      <c r="AT14" s="9">
        <f>'[1]Posting 9.1'!AT27</f>
        <v>0</v>
      </c>
      <c r="AU14" s="9">
        <f>'[1]Posting 9.1'!AU27</f>
        <v>0</v>
      </c>
      <c r="AV14" s="9">
        <f>'[1]Posting 9.1'!AV27</f>
        <v>0</v>
      </c>
      <c r="AW14" s="9">
        <f>'[1]Posting 9.1'!AW27</f>
        <v>0</v>
      </c>
      <c r="AX14" s="9">
        <f>'[1]Posting 9.1'!AX27</f>
        <v>0</v>
      </c>
      <c r="AY14" s="9">
        <f>'[1]Posting 9.1'!AY27</f>
        <v>0</v>
      </c>
      <c r="AZ14" s="9">
        <f>'[1]Posting 9.1'!AZ27</f>
        <v>0</v>
      </c>
      <c r="BA14" s="9">
        <f>'[1]Posting 9.1'!BA27</f>
        <v>0</v>
      </c>
      <c r="BB14" s="9">
        <f>'[1]Posting 9.1'!BB27</f>
        <v>0</v>
      </c>
      <c r="BC14" s="9">
        <f>'[1]Posting 9.1'!BC27</f>
        <v>0</v>
      </c>
      <c r="BD14" s="9">
        <f>'[1]Posting 9.1'!BD27</f>
        <v>0</v>
      </c>
      <c r="BE14" s="9">
        <f>'[1]Posting 9.1'!BE27</f>
        <v>0</v>
      </c>
      <c r="BF14" s="9">
        <f>'[1]Posting 9.1'!BF27</f>
        <v>0</v>
      </c>
      <c r="BG14" s="9">
        <f>'[1]Posting 9.1'!BG27</f>
        <v>0</v>
      </c>
      <c r="BH14" s="9">
        <f>'[1]Posting 9.1'!BH27</f>
        <v>0</v>
      </c>
      <c r="BI14" s="9">
        <f>'[1]Posting 9.1'!BI27</f>
        <v>0</v>
      </c>
      <c r="BJ14" s="9">
        <f>'[1]Posting 9.1'!BJ27</f>
        <v>0</v>
      </c>
      <c r="BK14" s="9">
        <f>'[1]Posting 9.1'!BK27</f>
        <v>0</v>
      </c>
      <c r="BL14" s="9">
        <f>'[1]Posting 9.1'!BL27</f>
        <v>0</v>
      </c>
      <c r="BM14" s="9">
        <f>'[1]Posting 9.1'!BM27</f>
        <v>0</v>
      </c>
      <c r="BN14" s="9">
        <f>'[1]Posting 9.1'!BN27</f>
        <v>0</v>
      </c>
      <c r="BO14" s="9">
        <f>'[1]Posting 9.1'!BO27</f>
        <v>0</v>
      </c>
      <c r="BP14" s="9">
        <f>'[1]Posting 9.1'!BP27</f>
        <v>0</v>
      </c>
      <c r="BQ14" s="9">
        <f>'[1]Posting 9.1'!BQ27</f>
        <v>0</v>
      </c>
      <c r="BR14" s="9">
        <f>'[1]Posting 9.1'!BR27</f>
        <v>0</v>
      </c>
      <c r="BS14" s="9">
        <f>'[1]Posting 9.1'!BS27</f>
        <v>0</v>
      </c>
      <c r="BT14" s="9">
        <f>'[1]Posting 9.1'!BT27</f>
        <v>0</v>
      </c>
      <c r="BU14" s="9">
        <f>'[1]Posting 9.1'!BU27</f>
        <v>0</v>
      </c>
      <c r="BV14" s="9">
        <f>'[1]Posting 9.1'!BV27</f>
        <v>0</v>
      </c>
      <c r="BW14" s="9">
        <f>'[1]Posting 9.1'!BW27</f>
        <v>0</v>
      </c>
      <c r="BX14" s="9">
        <f>'[1]Posting 9.1'!BX27</f>
        <v>0</v>
      </c>
      <c r="BY14" s="9">
        <f>'[1]Posting 9.1'!BY27</f>
        <v>0</v>
      </c>
      <c r="BZ14" s="9">
        <f>'[1]Posting 9.1'!BZ27</f>
        <v>0</v>
      </c>
      <c r="CA14" s="9">
        <f>'[1]Posting 9.1'!CA27</f>
        <v>0</v>
      </c>
      <c r="CB14" s="9">
        <f>'[1]Posting 9.1'!CB27</f>
        <v>0</v>
      </c>
      <c r="CC14" s="9">
        <f>'[1]Posting 9.1'!CC27</f>
        <v>0</v>
      </c>
      <c r="CD14" s="9">
        <f>'[1]Posting 9.1'!CD27</f>
        <v>0</v>
      </c>
      <c r="CE14" s="9">
        <f>'[1]Posting 9.1'!CE27</f>
        <v>0</v>
      </c>
      <c r="CF14" s="9">
        <f>'[1]Posting 9.1'!CF27</f>
        <v>0</v>
      </c>
      <c r="CG14" s="9">
        <f>'[1]Posting 9.1'!CG27</f>
        <v>0</v>
      </c>
      <c r="CH14" s="9">
        <f>'[1]Posting 9.1'!CH27</f>
        <v>0</v>
      </c>
      <c r="CI14" s="9">
        <f>'[1]Posting 9.1'!CI27</f>
        <v>0</v>
      </c>
      <c r="CJ14" s="9">
        <f>'[1]Posting 9.1'!CJ27</f>
        <v>0</v>
      </c>
      <c r="CK14" s="9">
        <f>'[1]Posting 9.1'!CK27</f>
        <v>0</v>
      </c>
      <c r="CL14" s="9">
        <f>SUM(C14:CK14)</f>
        <v>12757.138999999999</v>
      </c>
    </row>
    <row r="15" spans="1:90">
      <c r="A15" s="7"/>
      <c r="B15" s="8" t="s">
        <v>103</v>
      </c>
      <c r="C15" s="9">
        <f>+'[1]Posting 9.1'!C30</f>
        <v>8049569.6299999999</v>
      </c>
      <c r="D15" s="9">
        <f>+'[1]Posting 9.1'!D30</f>
        <v>7217934.1400000006</v>
      </c>
      <c r="E15" s="9">
        <f>+'[1]Posting 9.1'!E30</f>
        <v>7363325</v>
      </c>
      <c r="F15" s="9">
        <f>+'[1]Posting 9.1'!F30</f>
        <v>4843588.4422899997</v>
      </c>
      <c r="G15" s="9">
        <f>+'[1]Posting 9.1'!G30</f>
        <v>6308814.9330799989</v>
      </c>
      <c r="H15" s="9">
        <f>+'[1]Posting 9.1'!H30</f>
        <v>19294319.110569999</v>
      </c>
      <c r="I15" s="9">
        <f>+'[1]Posting 9.1'!I30</f>
        <v>2477060.8166399999</v>
      </c>
      <c r="J15" s="9">
        <f>+'[1]Posting 9.1'!J30</f>
        <v>914772</v>
      </c>
      <c r="K15" s="9">
        <f>+'[1]Posting 9.1'!K30</f>
        <v>755482.74181999988</v>
      </c>
      <c r="L15" s="9">
        <f>+'[1]Posting 9.1'!L30</f>
        <v>561210.56712999998</v>
      </c>
      <c r="M15" s="9">
        <f>+'[1]Posting 9.1'!M30</f>
        <v>1559548.35387</v>
      </c>
      <c r="N15" s="9">
        <f>+'[1]Posting 9.1'!N30</f>
        <v>5544924.8195000002</v>
      </c>
      <c r="O15" s="9">
        <f>+'[1]Posting 9.1'!O30</f>
        <v>563759.74072</v>
      </c>
      <c r="P15" s="9">
        <f>+'[1]Posting 9.1'!P30</f>
        <v>1314287.3500000001</v>
      </c>
      <c r="Q15" s="9">
        <f>+'[1]Posting 9.1'!Q30</f>
        <v>1654828.2517399997</v>
      </c>
      <c r="R15" s="9">
        <f>+'[1]Posting 9.1'!R30</f>
        <v>938287.36774999998</v>
      </c>
      <c r="S15" s="9">
        <f>+'[1]Posting 9.1'!S30</f>
        <v>1207775.48896</v>
      </c>
      <c r="T15" s="9">
        <f>+'[1]Posting 9.1'!T30</f>
        <v>2390811.1892899997</v>
      </c>
      <c r="U15" s="9">
        <f>+'[1]Posting 9.1'!U30</f>
        <v>744809.51663999981</v>
      </c>
      <c r="V15" s="9">
        <f>+'[1]Posting 9.1'!V30</f>
        <v>824059.17776999995</v>
      </c>
      <c r="W15" s="9">
        <f>+'[1]Posting 9.1'!W30</f>
        <v>968034.68685000006</v>
      </c>
      <c r="X15" s="9">
        <f>+'[1]Posting 9.1'!X30</f>
        <v>2675356.7308899998</v>
      </c>
      <c r="Y15" s="9">
        <f>+'[1]Posting 9.1'!Y30</f>
        <v>2475624.9900000002</v>
      </c>
      <c r="Z15" s="9">
        <f>+'[1]Posting 9.1'!Z30</f>
        <v>5743955.1038199998</v>
      </c>
      <c r="AA15" s="9">
        <f>+'[1]Posting 9.1'!AA30</f>
        <v>3059952.03</v>
      </c>
      <c r="AB15" s="9">
        <f>+'[1]Posting 9.1'!AB30</f>
        <v>1099851.3921099999</v>
      </c>
      <c r="AC15" s="9">
        <f>+'[1]Posting 9.1'!AC30</f>
        <v>1371035.1215100002</v>
      </c>
      <c r="AD15" s="9">
        <f>+'[1]Posting 9.1'!AD30</f>
        <v>3572927.4705599998</v>
      </c>
      <c r="AE15" s="9">
        <f>+'[1]Posting 9.1'!AE30</f>
        <v>842289.23566999997</v>
      </c>
      <c r="AF15" s="9">
        <f>+'[1]Posting 9.1'!AF30</f>
        <v>3046921</v>
      </c>
      <c r="AG15" s="9">
        <f>+'[1]Posting 9.1'!AG30</f>
        <v>638467.34930999996</v>
      </c>
      <c r="AH15" s="9">
        <f>+'[1]Posting 9.1'!AH30</f>
        <v>2692492.2930600001</v>
      </c>
      <c r="AI15" s="9">
        <f>+'[1]Posting 9.1'!AI30</f>
        <v>4695831.2720400002</v>
      </c>
      <c r="AJ15" s="9">
        <f>+'[1]Posting 9.1'!AJ30</f>
        <v>407894.68</v>
      </c>
      <c r="AK15" s="9">
        <f>+'[1]Posting 9.1'!AK30</f>
        <v>1079002.6569999999</v>
      </c>
      <c r="AL15" s="9">
        <f>+'[1]Posting 9.1'!AL30</f>
        <v>2606757.36</v>
      </c>
      <c r="AM15" s="9">
        <f>+'[1]Posting 9.1'!AM30</f>
        <v>2499349.4635399999</v>
      </c>
      <c r="AN15" s="9">
        <f>+'[1]Posting 9.1'!AN30</f>
        <v>612768.18713999994</v>
      </c>
      <c r="AO15" s="9">
        <f>+'[1]Posting 9.1'!AO30</f>
        <v>424511.00456000009</v>
      </c>
      <c r="AP15" s="9">
        <f>+'[1]Posting 9.1'!AP30</f>
        <v>971530.3605200001</v>
      </c>
      <c r="AQ15" s="9">
        <f>+'[1]Posting 9.1'!AQ30</f>
        <v>297352.59999999998</v>
      </c>
      <c r="AR15" s="9">
        <f>+'[1]Posting 9.1'!AR30</f>
        <v>1335956.46581</v>
      </c>
      <c r="AS15" s="9">
        <f>+'[1]Posting 9.1'!AS30</f>
        <v>576514</v>
      </c>
      <c r="AT15" s="9">
        <f>+'[1]Posting 9.1'!AT30</f>
        <v>607460.87850999995</v>
      </c>
      <c r="AU15" s="9">
        <f>+'[1]Posting 9.1'!AU30</f>
        <v>774783.30142999999</v>
      </c>
      <c r="AV15" s="9">
        <f>+'[1]Posting 9.1'!AV30</f>
        <v>1159424.27</v>
      </c>
      <c r="AW15" s="9">
        <f>+'[1]Posting 9.1'!AW30</f>
        <v>418812.75204000005</v>
      </c>
      <c r="AX15" s="9">
        <f>+'[1]Posting 9.1'!AX30</f>
        <v>590143.60502000002</v>
      </c>
      <c r="AY15" s="9">
        <f>+'[1]Posting 9.1'!AY30</f>
        <v>731573.06801000005</v>
      </c>
      <c r="AZ15" s="9">
        <f>+'[1]Posting 9.1'!AZ30</f>
        <v>1515610.75</v>
      </c>
      <c r="BA15" s="9">
        <f>+'[1]Posting 9.1'!BA30</f>
        <v>1183296.1902399999</v>
      </c>
      <c r="BB15" s="9">
        <f>+'[1]Posting 9.1'!BB30</f>
        <v>4715168.2114800001</v>
      </c>
      <c r="BC15" s="9">
        <f>+'[1]Posting 9.1'!BC30</f>
        <v>887792.31</v>
      </c>
      <c r="BD15" s="9">
        <f>+'[1]Posting 9.1'!BD30</f>
        <v>612077.67137</v>
      </c>
      <c r="BE15" s="9">
        <f>+'[1]Posting 9.1'!BE30</f>
        <v>278890.12304000003</v>
      </c>
      <c r="BF15" s="9">
        <f>+'[1]Posting 9.1'!BF30</f>
        <v>370206.11998000002</v>
      </c>
      <c r="BG15" s="9">
        <f>+'[1]Posting 9.1'!BG30</f>
        <v>868809.39049000002</v>
      </c>
      <c r="BH15" s="9">
        <f>+'[1]Posting 9.1'!BH30</f>
        <v>63750.000999999997</v>
      </c>
      <c r="BI15" s="9">
        <f>+'[1]Posting 9.1'!BI30</f>
        <v>114418.65078999999</v>
      </c>
      <c r="BJ15" s="9">
        <f>+'[1]Posting 9.1'!BJ30</f>
        <v>325881.84354999999</v>
      </c>
      <c r="BK15" s="9">
        <f>+'[1]Posting 9.1'!BK30</f>
        <v>103973</v>
      </c>
      <c r="BL15" s="9">
        <f>+'[1]Posting 9.1'!BL30</f>
        <v>422255.58426999999</v>
      </c>
      <c r="BM15" s="9">
        <f>+'[1]Posting 9.1'!BM30</f>
        <v>808977.23306</v>
      </c>
      <c r="BN15" s="9">
        <f>+'[1]Posting 9.1'!BN30</f>
        <v>290989.46999999997</v>
      </c>
      <c r="BO15" s="9">
        <f>+'[1]Posting 9.1'!BO30</f>
        <v>26289.613980000002</v>
      </c>
      <c r="BP15" s="9">
        <f>+'[1]Posting 9.1'!BP30</f>
        <v>577844.04602000001</v>
      </c>
      <c r="BQ15" s="9">
        <f>+'[1]Posting 9.1'!BQ30</f>
        <v>68266.187590000001</v>
      </c>
      <c r="BR15" s="9">
        <f>+'[1]Posting 9.1'!BR30</f>
        <v>361648</v>
      </c>
      <c r="BS15" s="9">
        <f>+'[1]Posting 9.1'!BS30</f>
        <v>363340.18</v>
      </c>
      <c r="BT15" s="9">
        <f>+'[1]Posting 9.1'!BT30</f>
        <v>352694.86</v>
      </c>
      <c r="BU15" s="9">
        <f>+'[1]Posting 9.1'!BU30</f>
        <v>588342.06582000002</v>
      </c>
      <c r="BV15" s="9">
        <f>+'[1]Posting 9.1'!BV30</f>
        <v>19415.648649999999</v>
      </c>
      <c r="BW15" s="9">
        <f>+'[1]Posting 9.1'!BW30</f>
        <v>289513</v>
      </c>
      <c r="BX15" s="9">
        <f>+'[1]Posting 9.1'!BX30</f>
        <v>133997.56765000001</v>
      </c>
      <c r="BY15" s="9">
        <f>+'[1]Posting 9.1'!BY30</f>
        <v>3000</v>
      </c>
      <c r="BZ15" s="9">
        <f>+'[1]Posting 9.1'!BZ30</f>
        <v>245288.25</v>
      </c>
      <c r="CA15" s="9">
        <f>+'[1]Posting 9.1'!CA30</f>
        <v>194242.76725</v>
      </c>
      <c r="CB15" s="9">
        <f>+'[1]Posting 9.1'!CB30</f>
        <v>558979</v>
      </c>
      <c r="CC15" s="9">
        <f>+'[1]Posting 9.1'!CC30</f>
        <v>747606.98111000005</v>
      </c>
      <c r="CD15" s="9">
        <f>+'[1]Posting 9.1'!CD30</f>
        <v>1594943.92</v>
      </c>
      <c r="CE15" s="9">
        <f>+'[1]Posting 9.1'!CE30</f>
        <v>2941601.3135799998</v>
      </c>
      <c r="CF15" s="9">
        <f>+'[1]Posting 9.1'!CF30</f>
        <v>142307.69231000001</v>
      </c>
      <c r="CG15" s="9">
        <f>+'[1]Posting 9.1'!CG30</f>
        <v>387890.89</v>
      </c>
      <c r="CH15" s="9">
        <f>+'[1]Posting 9.1'!CH30</f>
        <v>39930.787700000001</v>
      </c>
      <c r="CI15" s="9">
        <f>+'[1]Posting 9.1'!CI30</f>
        <v>188445</v>
      </c>
      <c r="CJ15" s="9">
        <f>+'[1]Posting 9.1'!CJ30</f>
        <v>33475.461539999997</v>
      </c>
      <c r="CK15" s="9">
        <f>+'[1]Posting 9.1'!CK30</f>
        <v>0</v>
      </c>
      <c r="CL15" s="9">
        <f>SUM(C15:CK15)</f>
        <v>144926901.74964002</v>
      </c>
    </row>
    <row r="16" spans="1:90">
      <c r="A16" s="3">
        <v>3</v>
      </c>
      <c r="B16" s="26" t="s">
        <v>104</v>
      </c>
      <c r="C16" s="5">
        <f t="shared" ref="C16:BN16" si="5">+C17+C18+C19+C20+C23</f>
        <v>12320447.1</v>
      </c>
      <c r="D16" s="5">
        <f t="shared" si="5"/>
        <v>0</v>
      </c>
      <c r="E16" s="5">
        <f t="shared" si="5"/>
        <v>4575595</v>
      </c>
      <c r="F16" s="5">
        <f t="shared" si="5"/>
        <v>17274618.52854</v>
      </c>
      <c r="G16" s="5">
        <f t="shared" si="5"/>
        <v>8572951.9268900007</v>
      </c>
      <c r="H16" s="5">
        <f t="shared" si="5"/>
        <v>0</v>
      </c>
      <c r="I16" s="5">
        <f t="shared" si="5"/>
        <v>2147404.58605</v>
      </c>
      <c r="J16" s="5">
        <f t="shared" si="5"/>
        <v>198136</v>
      </c>
      <c r="K16" s="5">
        <f t="shared" si="5"/>
        <v>317954.81469999999</v>
      </c>
      <c r="L16" s="5">
        <f t="shared" si="5"/>
        <v>810470.13899999997</v>
      </c>
      <c r="M16" s="5">
        <f t="shared" si="5"/>
        <v>1550645.9790000001</v>
      </c>
      <c r="N16" s="5">
        <f t="shared" si="5"/>
        <v>0</v>
      </c>
      <c r="O16" s="5">
        <f t="shared" si="5"/>
        <v>382726.201</v>
      </c>
      <c r="P16" s="5">
        <f t="shared" si="5"/>
        <v>1019772.4099999999</v>
      </c>
      <c r="Q16" s="5">
        <f t="shared" si="5"/>
        <v>913207.59862999991</v>
      </c>
      <c r="R16" s="5">
        <f t="shared" si="5"/>
        <v>488563.01316000003</v>
      </c>
      <c r="S16" s="5">
        <f t="shared" si="5"/>
        <v>781681.87774000003</v>
      </c>
      <c r="T16" s="5">
        <f t="shared" si="5"/>
        <v>1533311.14008</v>
      </c>
      <c r="U16" s="5">
        <f t="shared" si="5"/>
        <v>350358.04169000004</v>
      </c>
      <c r="V16" s="5">
        <f t="shared" si="5"/>
        <v>357801.59905000002</v>
      </c>
      <c r="W16" s="5">
        <f t="shared" si="5"/>
        <v>424177.22</v>
      </c>
      <c r="X16" s="5">
        <f t="shared" si="5"/>
        <v>731764.10190999997</v>
      </c>
      <c r="Y16" s="5">
        <f t="shared" si="5"/>
        <v>1318523.0499999998</v>
      </c>
      <c r="Z16" s="5">
        <f t="shared" si="5"/>
        <v>5180797.2805199996</v>
      </c>
      <c r="AA16" s="5">
        <f t="shared" si="5"/>
        <v>1208797.26043</v>
      </c>
      <c r="AB16" s="5">
        <f t="shared" si="5"/>
        <v>995326.04599999986</v>
      </c>
      <c r="AC16" s="5">
        <f t="shared" si="5"/>
        <v>764932.24857000029</v>
      </c>
      <c r="AD16" s="5">
        <f t="shared" si="5"/>
        <v>1456180.09488</v>
      </c>
      <c r="AE16" s="5">
        <f t="shared" si="5"/>
        <v>602332.03935999994</v>
      </c>
      <c r="AF16" s="5">
        <f t="shared" si="5"/>
        <v>0</v>
      </c>
      <c r="AG16" s="5">
        <f t="shared" si="5"/>
        <v>395746.8615</v>
      </c>
      <c r="AH16" s="5">
        <f t="shared" si="5"/>
        <v>1487617.70518</v>
      </c>
      <c r="AI16" s="5">
        <f t="shared" si="5"/>
        <v>3496327.5398800001</v>
      </c>
      <c r="AJ16" s="5">
        <f t="shared" si="5"/>
        <v>91847.28</v>
      </c>
      <c r="AK16" s="5">
        <f t="shared" si="5"/>
        <v>644368.42599999998</v>
      </c>
      <c r="AL16" s="5">
        <f t="shared" si="5"/>
        <v>1190647.32549</v>
      </c>
      <c r="AM16" s="5">
        <f t="shared" si="5"/>
        <v>1310992.7170000002</v>
      </c>
      <c r="AN16" s="5">
        <f t="shared" si="5"/>
        <v>170767.11900000001</v>
      </c>
      <c r="AO16" s="5">
        <f t="shared" si="5"/>
        <v>183926.13708000001</v>
      </c>
      <c r="AP16" s="5">
        <f t="shared" si="5"/>
        <v>595186.93206999998</v>
      </c>
      <c r="AQ16" s="5">
        <f t="shared" si="5"/>
        <v>30293.949999999997</v>
      </c>
      <c r="AR16" s="5">
        <f t="shared" si="5"/>
        <v>659546.39014000003</v>
      </c>
      <c r="AS16" s="5">
        <f t="shared" si="5"/>
        <v>230361</v>
      </c>
      <c r="AT16" s="5">
        <f t="shared" si="5"/>
        <v>124792.20079999999</v>
      </c>
      <c r="AU16" s="5">
        <f t="shared" si="5"/>
        <v>288257.18818</v>
      </c>
      <c r="AV16" s="5">
        <f t="shared" si="5"/>
        <v>610663.49</v>
      </c>
      <c r="AW16" s="5">
        <f t="shared" si="5"/>
        <v>265853.64599999995</v>
      </c>
      <c r="AX16" s="5">
        <f t="shared" si="5"/>
        <v>339947.70107000001</v>
      </c>
      <c r="AY16" s="5">
        <f t="shared" si="5"/>
        <v>214033.03859000001</v>
      </c>
      <c r="AZ16" s="5">
        <f t="shared" si="5"/>
        <v>563534.82000000007</v>
      </c>
      <c r="BA16" s="5">
        <f t="shared" si="5"/>
        <v>393469.45749</v>
      </c>
      <c r="BB16" s="5">
        <f t="shared" si="5"/>
        <v>794944.52627000003</v>
      </c>
      <c r="BC16" s="5">
        <f t="shared" si="5"/>
        <v>343752.27</v>
      </c>
      <c r="BD16" s="5">
        <f t="shared" si="5"/>
        <v>221905.81425</v>
      </c>
      <c r="BE16" s="5">
        <f t="shared" si="5"/>
        <v>130116.05365999999</v>
      </c>
      <c r="BF16" s="5">
        <f t="shared" si="5"/>
        <v>84640.210520000008</v>
      </c>
      <c r="BG16" s="5">
        <f t="shared" si="5"/>
        <v>148984.60081</v>
      </c>
      <c r="BH16" s="5">
        <f t="shared" si="5"/>
        <v>14572.64</v>
      </c>
      <c r="BI16" s="5">
        <f t="shared" si="5"/>
        <v>20211.962100000001</v>
      </c>
      <c r="BJ16" s="5">
        <f t="shared" si="5"/>
        <v>77681.328000000009</v>
      </c>
      <c r="BK16" s="5">
        <f t="shared" si="5"/>
        <v>20382</v>
      </c>
      <c r="BL16" s="5">
        <f t="shared" si="5"/>
        <v>310064.47167</v>
      </c>
      <c r="BM16" s="5">
        <f t="shared" si="5"/>
        <v>601773.853</v>
      </c>
      <c r="BN16" s="5">
        <f t="shared" si="5"/>
        <v>509951.57</v>
      </c>
      <c r="BO16" s="5">
        <f t="shared" ref="BO16:CL16" si="6">+BO17+BO18+BO19+BO20+BO23</f>
        <v>104007.01000000001</v>
      </c>
      <c r="BP16" s="5">
        <f t="shared" si="6"/>
        <v>1678274.3652999999</v>
      </c>
      <c r="BQ16" s="5">
        <f t="shared" si="6"/>
        <v>86915.502000000008</v>
      </c>
      <c r="BR16" s="5">
        <f t="shared" si="6"/>
        <v>1055043</v>
      </c>
      <c r="BS16" s="5">
        <f t="shared" si="6"/>
        <v>744061.14</v>
      </c>
      <c r="BT16" s="5">
        <f t="shared" si="6"/>
        <v>320912.73699999996</v>
      </c>
      <c r="BU16" s="5">
        <f t="shared" si="6"/>
        <v>577880.19629999995</v>
      </c>
      <c r="BV16" s="5">
        <f t="shared" si="6"/>
        <v>20037.816999999999</v>
      </c>
      <c r="BW16" s="5">
        <f t="shared" si="6"/>
        <v>630718</v>
      </c>
      <c r="BX16" s="5">
        <f t="shared" si="6"/>
        <v>438822.96649999998</v>
      </c>
      <c r="BY16" s="5">
        <f t="shared" si="6"/>
        <v>692623</v>
      </c>
      <c r="BZ16" s="5">
        <f t="shared" si="6"/>
        <v>1974363.4172</v>
      </c>
      <c r="CA16" s="5">
        <f t="shared" si="6"/>
        <v>17639.138299999999</v>
      </c>
      <c r="CB16" s="5">
        <f t="shared" si="6"/>
        <v>566764</v>
      </c>
      <c r="CC16" s="5">
        <f t="shared" si="6"/>
        <v>567522.68965999992</v>
      </c>
      <c r="CD16" s="5">
        <f t="shared" si="6"/>
        <v>309265.52</v>
      </c>
      <c r="CE16" s="5">
        <f t="shared" si="6"/>
        <v>5407732.6659500003</v>
      </c>
      <c r="CF16" s="5">
        <f t="shared" si="6"/>
        <v>31000.066350000001</v>
      </c>
      <c r="CG16" s="5">
        <f t="shared" si="6"/>
        <v>35012.089999999997</v>
      </c>
      <c r="CH16" s="5">
        <f t="shared" si="6"/>
        <v>24879.066120000003</v>
      </c>
      <c r="CI16" s="5">
        <f t="shared" si="6"/>
        <v>623180</v>
      </c>
      <c r="CJ16" s="5">
        <f t="shared" si="6"/>
        <v>4288.4000000000005</v>
      </c>
      <c r="CK16" s="5">
        <f t="shared" si="6"/>
        <v>2294.0853700000002</v>
      </c>
      <c r="CL16" s="5">
        <f t="shared" si="6"/>
        <v>98758874.395999998</v>
      </c>
    </row>
    <row r="17" spans="1:90">
      <c r="A17" s="7"/>
      <c r="B17" s="8" t="s">
        <v>105</v>
      </c>
      <c r="C17" s="9">
        <f>+'[1]Posting 9.1'!C37</f>
        <v>9189381.5700000003</v>
      </c>
      <c r="D17" s="9">
        <f>+'[1]Posting 9.1'!D37</f>
        <v>0</v>
      </c>
      <c r="E17" s="9">
        <f>+'[1]Posting 9.1'!E37</f>
        <v>2129311</v>
      </c>
      <c r="F17" s="9">
        <f>+'[1]Posting 9.1'!F37</f>
        <v>2172199.53412</v>
      </c>
      <c r="G17" s="9">
        <f>+'[1]Posting 9.1'!G37</f>
        <v>2797199.0981700001</v>
      </c>
      <c r="H17" s="9">
        <f>+'[1]Posting 9.1'!H37</f>
        <v>0</v>
      </c>
      <c r="I17" s="9">
        <f>+'[1]Posting 9.1'!I37</f>
        <v>494953.08669000003</v>
      </c>
      <c r="J17" s="9">
        <f>+'[1]Posting 9.1'!J37</f>
        <v>100172</v>
      </c>
      <c r="K17" s="9">
        <f>+'[1]Posting 9.1'!K37</f>
        <v>77427.255000000005</v>
      </c>
      <c r="L17" s="9">
        <f>+'[1]Posting 9.1'!L37</f>
        <v>240982.10699999999</v>
      </c>
      <c r="M17" s="9">
        <f>+'[1]Posting 9.1'!M37</f>
        <v>214223.03099999999</v>
      </c>
      <c r="N17" s="9">
        <f>+'[1]Posting 9.1'!N37</f>
        <v>0</v>
      </c>
      <c r="O17" s="9">
        <f>+'[1]Posting 9.1'!O37</f>
        <v>324950.18550000002</v>
      </c>
      <c r="P17" s="9">
        <f>+'[1]Posting 9.1'!P37</f>
        <v>276181.2</v>
      </c>
      <c r="Q17" s="9">
        <f>+'[1]Posting 9.1'!Q37</f>
        <v>371782.63744999998</v>
      </c>
      <c r="R17" s="9">
        <f>+'[1]Posting 9.1'!R37</f>
        <v>299642.05200000003</v>
      </c>
      <c r="S17" s="9">
        <f>+'[1]Posting 9.1'!S37</f>
        <v>208337.33768</v>
      </c>
      <c r="T17" s="9">
        <f>+'[1]Posting 9.1'!T37</f>
        <v>573277.36367000011</v>
      </c>
      <c r="U17" s="9">
        <f>+'[1]Posting 9.1'!U37</f>
        <v>34275.706850000002</v>
      </c>
      <c r="V17" s="9">
        <f>+'[1]Posting 9.1'!V37</f>
        <v>110327.22431999999</v>
      </c>
      <c r="W17" s="9">
        <f>+'[1]Posting 9.1'!W37</f>
        <v>281223.18</v>
      </c>
      <c r="X17" s="9">
        <f>+'[1]Posting 9.1'!X37</f>
        <v>154700.76613999999</v>
      </c>
      <c r="Y17" s="9">
        <f>+'[1]Posting 9.1'!Y37</f>
        <v>370034.32</v>
      </c>
      <c r="Z17" s="9">
        <f>+'[1]Posting 9.1'!Z37</f>
        <v>1236302.3400000001</v>
      </c>
      <c r="AA17" s="9">
        <f>+'[1]Posting 9.1'!AA37</f>
        <v>171841.56002999999</v>
      </c>
      <c r="AB17" s="9">
        <f>+'[1]Posting 9.1'!AB37</f>
        <v>434683.4329999999</v>
      </c>
      <c r="AC17" s="9">
        <f>+'[1]Posting 9.1'!AC37</f>
        <v>271662.76607000013</v>
      </c>
      <c r="AD17" s="9">
        <f>+'[1]Posting 9.1'!AD37</f>
        <v>327091.54842000001</v>
      </c>
      <c r="AE17" s="9">
        <f>+'[1]Posting 9.1'!AE37</f>
        <v>108755.40803999999</v>
      </c>
      <c r="AF17" s="9">
        <f>+'[1]Posting 9.1'!AF37</f>
        <v>0</v>
      </c>
      <c r="AG17" s="9">
        <f>+'[1]Posting 9.1'!AG37</f>
        <v>288148.96100000001</v>
      </c>
      <c r="AH17" s="9">
        <f>+'[1]Posting 9.1'!AH37</f>
        <v>295262.80455</v>
      </c>
      <c r="AI17" s="9">
        <f>+'[1]Posting 9.1'!AI37</f>
        <v>1862461.74975</v>
      </c>
      <c r="AJ17" s="9">
        <f>+'[1]Posting 9.1'!AJ37</f>
        <v>53365.3</v>
      </c>
      <c r="AK17" s="9">
        <f>+'[1]Posting 9.1'!AK37</f>
        <v>225184.77299999999</v>
      </c>
      <c r="AL17" s="9">
        <f>+'[1]Posting 9.1'!AL37</f>
        <v>552210.50392000005</v>
      </c>
      <c r="AM17" s="9">
        <f>+'[1]Posting 9.1'!AM37</f>
        <v>451624.23700000002</v>
      </c>
      <c r="AN17" s="9">
        <f>+'[1]Posting 9.1'!AN37</f>
        <v>44951.055</v>
      </c>
      <c r="AO17" s="9">
        <f>+'[1]Posting 9.1'!AO37</f>
        <v>35373.419000000002</v>
      </c>
      <c r="AP17" s="9">
        <f>+'[1]Posting 9.1'!AP37</f>
        <v>122632.75984999999</v>
      </c>
      <c r="AQ17" s="9">
        <f>+'[1]Posting 9.1'!AQ37</f>
        <v>8696.5499999999993</v>
      </c>
      <c r="AR17" s="9">
        <f>+'[1]Posting 9.1'!AR37</f>
        <v>129547.67398000001</v>
      </c>
      <c r="AS17" s="9">
        <f>+'[1]Posting 9.1'!AS37</f>
        <v>109093</v>
      </c>
      <c r="AT17" s="9">
        <f>+'[1]Posting 9.1'!AT37</f>
        <v>85765.926999999996</v>
      </c>
      <c r="AU17" s="9">
        <f>+'[1]Posting 9.1'!AU37</f>
        <v>91713.592529999994</v>
      </c>
      <c r="AV17" s="9">
        <f>+'[1]Posting 9.1'!AV37</f>
        <v>151158.20000000001</v>
      </c>
      <c r="AW17" s="9">
        <f>+'[1]Posting 9.1'!AW37</f>
        <v>51098.944000000003</v>
      </c>
      <c r="AX17" s="9">
        <f>+'[1]Posting 9.1'!AX37</f>
        <v>55638.453849999998</v>
      </c>
      <c r="AY17" s="9">
        <f>+'[1]Posting 9.1'!AY37</f>
        <v>35095.803</v>
      </c>
      <c r="AZ17" s="9">
        <f>+'[1]Posting 9.1'!AZ37</f>
        <v>164001.35999999999</v>
      </c>
      <c r="BA17" s="9">
        <f>+'[1]Posting 9.1'!BA37</f>
        <v>32270.855100000001</v>
      </c>
      <c r="BB17" s="9">
        <f>+'[1]Posting 9.1'!BB37</f>
        <v>0</v>
      </c>
      <c r="BC17" s="9">
        <f>+'[1]Posting 9.1'!BC37</f>
        <v>174574.77</v>
      </c>
      <c r="BD17" s="9">
        <f>+'[1]Posting 9.1'!BD37</f>
        <v>27622.346000000001</v>
      </c>
      <c r="BE17" s="9">
        <f>+'[1]Posting 9.1'!BE37</f>
        <v>81310.820739999996</v>
      </c>
      <c r="BF17" s="9">
        <f>+'[1]Posting 9.1'!BF37</f>
        <v>29543.275000000001</v>
      </c>
      <c r="BG17" s="9">
        <f>+'[1]Posting 9.1'!BG37</f>
        <v>108913.87948</v>
      </c>
      <c r="BH17" s="9">
        <f>+'[1]Posting 9.1'!BH37</f>
        <v>8836.6370000000006</v>
      </c>
      <c r="BI17" s="9">
        <f>+'[1]Posting 9.1'!BI37</f>
        <v>2594.9240999999997</v>
      </c>
      <c r="BJ17" s="9">
        <f>+'[1]Posting 9.1'!BJ37</f>
        <v>33076.953000000001</v>
      </c>
      <c r="BK17" s="9">
        <f>+'[1]Posting 9.1'!BK37</f>
        <v>6264</v>
      </c>
      <c r="BL17" s="9">
        <f>+'[1]Posting 9.1'!BL37</f>
        <v>67885.418769999989</v>
      </c>
      <c r="BM17" s="9">
        <f>+'[1]Posting 9.1'!BM37</f>
        <v>354895.13099999999</v>
      </c>
      <c r="BN17" s="9">
        <f>+'[1]Posting 9.1'!BN37</f>
        <v>149117.88</v>
      </c>
      <c r="BO17" s="9">
        <f>+'[1]Posting 9.1'!BO37</f>
        <v>21144.489000000001</v>
      </c>
      <c r="BP17" s="9">
        <f>+'[1]Posting 9.1'!BP37</f>
        <v>744267.87800000003</v>
      </c>
      <c r="BQ17" s="9">
        <f>+'[1]Posting 9.1'!BQ37</f>
        <v>73120.879000000001</v>
      </c>
      <c r="BR17" s="9">
        <f>+'[1]Posting 9.1'!BR37</f>
        <v>720091</v>
      </c>
      <c r="BS17" s="9">
        <f>+'[1]Posting 9.1'!BS37</f>
        <v>291988.96000000002</v>
      </c>
      <c r="BT17" s="9">
        <f>+'[1]Posting 9.1'!BT37</f>
        <v>96081.04</v>
      </c>
      <c r="BU17" s="9">
        <f>+'[1]Posting 9.1'!BU37</f>
        <v>174063.56292999999</v>
      </c>
      <c r="BV17" s="9">
        <f>+'[1]Posting 9.1'!BV37</f>
        <v>14040.992</v>
      </c>
      <c r="BW17" s="9">
        <f>+'[1]Posting 9.1'!BW37</f>
        <v>280418</v>
      </c>
      <c r="BX17" s="9">
        <f>+'[1]Posting 9.1'!BX37</f>
        <v>87549.381999999998</v>
      </c>
      <c r="BY17" s="9">
        <f>+'[1]Posting 9.1'!BY37</f>
        <v>189667</v>
      </c>
      <c r="BZ17" s="9">
        <f>+'[1]Posting 9.1'!BZ37</f>
        <v>227826.03400000001</v>
      </c>
      <c r="CA17" s="9">
        <f>+'[1]Posting 9.1'!CA37</f>
        <v>3621.6850499999996</v>
      </c>
      <c r="CB17" s="9">
        <f>+'[1]Posting 9.1'!CB37</f>
        <v>165013</v>
      </c>
      <c r="CC17" s="9">
        <f>+'[1]Posting 9.1'!CC37</f>
        <v>233419.242</v>
      </c>
      <c r="CD17" s="9">
        <f>+'[1]Posting 9.1'!CD37</f>
        <v>160337.65</v>
      </c>
      <c r="CE17" s="9">
        <f>+'[1]Posting 9.1'!CE37</f>
        <v>2024495.1732800009</v>
      </c>
      <c r="CF17" s="9">
        <f>+'[1]Posting 9.1'!CF37</f>
        <v>11904.297979999999</v>
      </c>
      <c r="CG17" s="9">
        <f>+'[1]Posting 9.1'!CG37</f>
        <v>5527.1500000000005</v>
      </c>
      <c r="CH17" s="9">
        <f>+'[1]Posting 9.1'!CH37</f>
        <v>10352.531000000001</v>
      </c>
      <c r="CI17" s="9">
        <f>+'[1]Posting 9.1'!CI37</f>
        <v>139310</v>
      </c>
      <c r="CJ17" s="9">
        <f>+'[1]Posting 9.1'!CJ37</f>
        <v>454.86099999999999</v>
      </c>
      <c r="CK17" s="9">
        <f>+'[1]Posting 9.1'!CK37</f>
        <v>235.97226999999998</v>
      </c>
      <c r="CL17" s="9">
        <f>SUM(C17:CK17)</f>
        <v>34535780.448279992</v>
      </c>
    </row>
    <row r="18" spans="1:90">
      <c r="A18" s="7"/>
      <c r="B18" s="8" t="s">
        <v>106</v>
      </c>
      <c r="C18" s="9">
        <f>+'[1]Posting 9.1'!C38</f>
        <v>1724631.6</v>
      </c>
      <c r="D18" s="9">
        <f>+'[1]Posting 9.1'!D38</f>
        <v>0</v>
      </c>
      <c r="E18" s="9">
        <f>+'[1]Posting 9.1'!E38</f>
        <v>974001</v>
      </c>
      <c r="F18" s="9">
        <f>+'[1]Posting 9.1'!F38</f>
        <v>3446207.5055499999</v>
      </c>
      <c r="G18" s="9">
        <f>+'[1]Posting 9.1'!G38</f>
        <v>1025802.79168</v>
      </c>
      <c r="H18" s="9">
        <f>+'[1]Posting 9.1'!H38</f>
        <v>0</v>
      </c>
      <c r="I18" s="9">
        <f>+'[1]Posting 9.1'!I38</f>
        <v>1652451.49936</v>
      </c>
      <c r="J18" s="9">
        <f>+'[1]Posting 9.1'!J38</f>
        <v>97964</v>
      </c>
      <c r="K18" s="9">
        <f>+'[1]Posting 9.1'!K38</f>
        <v>38910.392670000001</v>
      </c>
      <c r="L18" s="9">
        <f>+'[1]Posting 9.1'!L38</f>
        <v>569488.03200000001</v>
      </c>
      <c r="M18" s="9">
        <f>+'[1]Posting 9.1'!M38</f>
        <v>277064.06</v>
      </c>
      <c r="N18" s="9">
        <f>+'[1]Posting 9.1'!N38</f>
        <v>0</v>
      </c>
      <c r="O18" s="9">
        <f>+'[1]Posting 9.1'!O38</f>
        <v>57776.015500000001</v>
      </c>
      <c r="P18" s="9">
        <f>+'[1]Posting 9.1'!P38</f>
        <v>743591.21</v>
      </c>
      <c r="Q18" s="9">
        <f>+'[1]Posting 9.1'!Q38</f>
        <v>215767.97990000001</v>
      </c>
      <c r="R18" s="9">
        <f>+'[1]Posting 9.1'!R38</f>
        <v>188920.96116000001</v>
      </c>
      <c r="S18" s="9">
        <f>+'[1]Posting 9.1'!S38</f>
        <v>226160.11006000001</v>
      </c>
      <c r="T18" s="9">
        <f>+'[1]Posting 9.1'!T38</f>
        <v>419075.66083000001</v>
      </c>
      <c r="U18" s="9">
        <f>+'[1]Posting 9.1'!U38</f>
        <v>177697.23972000001</v>
      </c>
      <c r="V18" s="9">
        <f>+'[1]Posting 9.1'!V38</f>
        <v>98088.054870000022</v>
      </c>
      <c r="W18" s="9">
        <f>+'[1]Posting 9.1'!W38</f>
        <v>142954.04</v>
      </c>
      <c r="X18" s="9">
        <f>+'[1]Posting 9.1'!X38</f>
        <v>300932.62358999997</v>
      </c>
      <c r="Y18" s="9">
        <f>+'[1]Posting 9.1'!Y38</f>
        <v>513125.8</v>
      </c>
      <c r="Z18" s="9">
        <f>+'[1]Posting 9.1'!Z38</f>
        <v>2928327.07448</v>
      </c>
      <c r="AA18" s="9">
        <f>+'[1]Posting 9.1'!AA38</f>
        <v>485466.53470999998</v>
      </c>
      <c r="AB18" s="9">
        <f>+'[1]Posting 9.1'!AB38</f>
        <v>309979.43799999997</v>
      </c>
      <c r="AC18" s="9">
        <f>+'[1]Posting 9.1'!AC38</f>
        <v>223813.58084000004</v>
      </c>
      <c r="AD18" s="9">
        <f>+'[1]Posting 9.1'!AD38</f>
        <v>498653.06435000006</v>
      </c>
      <c r="AE18" s="9">
        <f>+'[1]Posting 9.1'!AE38</f>
        <v>300579.23550999997</v>
      </c>
      <c r="AF18" s="9">
        <f>+'[1]Posting 9.1'!AF38</f>
        <v>0</v>
      </c>
      <c r="AG18" s="9">
        <f>+'[1]Posting 9.1'!AG38</f>
        <v>102000.5125</v>
      </c>
      <c r="AH18" s="9">
        <f>+'[1]Posting 9.1'!AH38</f>
        <v>497818.38293999992</v>
      </c>
      <c r="AI18" s="9">
        <f>+'[1]Posting 9.1'!AI38</f>
        <v>1486221.7684200001</v>
      </c>
      <c r="AJ18" s="9">
        <f>+'[1]Posting 9.1'!AJ38</f>
        <v>38481.980000000003</v>
      </c>
      <c r="AK18" s="9">
        <f>+'[1]Posting 9.1'!AK38</f>
        <v>140015.93799999999</v>
      </c>
      <c r="AL18" s="9">
        <f>+'[1]Posting 9.1'!AL38</f>
        <v>638436.82156999991</v>
      </c>
      <c r="AM18" s="9">
        <f>+'[1]Posting 9.1'!AM38</f>
        <v>212294.61199999999</v>
      </c>
      <c r="AN18" s="9">
        <f>+'[1]Posting 9.1'!AN38</f>
        <v>125816.064</v>
      </c>
      <c r="AO18" s="9">
        <f>+'[1]Posting 9.1'!AO38</f>
        <v>63106.094249999995</v>
      </c>
      <c r="AP18" s="9">
        <f>+'[1]Posting 9.1'!AP38</f>
        <v>472554.17222000001</v>
      </c>
      <c r="AQ18" s="9">
        <f>+'[1]Posting 9.1'!AQ38</f>
        <v>7436.05</v>
      </c>
      <c r="AR18" s="9">
        <f>+'[1]Posting 9.1'!AR38</f>
        <v>529998.71616000007</v>
      </c>
      <c r="AS18" s="9">
        <f>+'[1]Posting 9.1'!AS38</f>
        <v>121268</v>
      </c>
      <c r="AT18" s="9">
        <f>+'[1]Posting 9.1'!AT38</f>
        <v>39026.273799999995</v>
      </c>
      <c r="AU18" s="9">
        <f>+'[1]Posting 9.1'!AU38</f>
        <v>191335.51230999999</v>
      </c>
      <c r="AV18" s="9">
        <f>+'[1]Posting 9.1'!AV38</f>
        <v>194656.83000000002</v>
      </c>
      <c r="AW18" s="9">
        <f>+'[1]Posting 9.1'!AW38</f>
        <v>133637.34599999999</v>
      </c>
      <c r="AX18" s="9">
        <f>+'[1]Posting 9.1'!AX38</f>
        <v>111592.78199</v>
      </c>
      <c r="AY18" s="9">
        <f>+'[1]Posting 9.1'!AY38</f>
        <v>115463.73054</v>
      </c>
      <c r="AZ18" s="9">
        <f>+'[1]Posting 9.1'!AZ38</f>
        <v>212477.39</v>
      </c>
      <c r="BA18" s="9">
        <f>+'[1]Posting 9.1'!BA38</f>
        <v>361198.60239000001</v>
      </c>
      <c r="BB18" s="9">
        <f>+'[1]Posting 9.1'!BB38</f>
        <v>794944.52627000003</v>
      </c>
      <c r="BC18" s="9">
        <f>+'[1]Posting 9.1'!BC38</f>
        <v>169177.5</v>
      </c>
      <c r="BD18" s="9">
        <f>+'[1]Posting 9.1'!BD38</f>
        <v>108277.39425</v>
      </c>
      <c r="BE18" s="9">
        <f>+'[1]Posting 9.1'!BE38</f>
        <v>45576.177389999997</v>
      </c>
      <c r="BF18" s="9">
        <f>+'[1]Posting 9.1'!BF38</f>
        <v>55096.935520000006</v>
      </c>
      <c r="BG18" s="9">
        <f>+'[1]Posting 9.1'!BG38</f>
        <v>31729.821329999999</v>
      </c>
      <c r="BH18" s="9">
        <f>+'[1]Posting 9.1'!BH38</f>
        <v>5736.0029999999997</v>
      </c>
      <c r="BI18" s="9">
        <f>+'[1]Posting 9.1'!BI38</f>
        <v>13144.996999999999</v>
      </c>
      <c r="BJ18" s="9">
        <f>+'[1]Posting 9.1'!BJ38</f>
        <v>44604.375</v>
      </c>
      <c r="BK18" s="9">
        <f>+'[1]Posting 9.1'!BK38</f>
        <v>9962</v>
      </c>
      <c r="BL18" s="9">
        <f>+'[1]Posting 9.1'!BL38</f>
        <v>242179.05290000001</v>
      </c>
      <c r="BM18" s="9">
        <f>+'[1]Posting 9.1'!BM38</f>
        <v>246878.72200000001</v>
      </c>
      <c r="BN18" s="9">
        <f>+'[1]Posting 9.1'!BN38</f>
        <v>357828.89</v>
      </c>
      <c r="BO18" s="9">
        <f>+'[1]Posting 9.1'!BO38</f>
        <v>24468.379000000001</v>
      </c>
      <c r="BP18" s="9">
        <f>+'[1]Posting 9.1'!BP38</f>
        <v>934006.48729999992</v>
      </c>
      <c r="BQ18" s="9">
        <f>+'[1]Posting 9.1'!BQ38</f>
        <v>10245.633</v>
      </c>
      <c r="BR18" s="9">
        <f>+'[1]Posting 9.1'!BR38</f>
        <v>334094</v>
      </c>
      <c r="BS18" s="9">
        <f>+'[1]Posting 9.1'!BS38</f>
        <v>448622.92</v>
      </c>
      <c r="BT18" s="9">
        <f>+'[1]Posting 9.1'!BT38</f>
        <v>139460.71799999999</v>
      </c>
      <c r="BU18" s="9">
        <f>+'[1]Posting 9.1'!BU38</f>
        <v>150064.83637</v>
      </c>
      <c r="BV18" s="9">
        <f>+'[1]Posting 9.1'!BV38</f>
        <v>5781.183</v>
      </c>
      <c r="BW18" s="9">
        <f>+'[1]Posting 9.1'!BW38</f>
        <v>350300</v>
      </c>
      <c r="BX18" s="9">
        <f>+'[1]Posting 9.1'!BX38</f>
        <v>150017.94349999999</v>
      </c>
      <c r="BY18" s="9">
        <f>+'[1]Posting 9.1'!BY38</f>
        <v>207354</v>
      </c>
      <c r="BZ18" s="9">
        <f>+'[1]Posting 9.1'!BZ38</f>
        <v>1746537.3832</v>
      </c>
      <c r="CA18" s="9">
        <f>+'[1]Posting 9.1'!CA38</f>
        <v>6466.9019500000004</v>
      </c>
      <c r="CB18" s="9">
        <f>+'[1]Posting 9.1'!CB38</f>
        <v>401751</v>
      </c>
      <c r="CC18" s="9">
        <f>+'[1]Posting 9.1'!CC38</f>
        <v>37067.674200000001</v>
      </c>
      <c r="CD18" s="9">
        <f>+'[1]Posting 9.1'!CD38</f>
        <v>148927.87</v>
      </c>
      <c r="CE18" s="9">
        <f>+'[1]Posting 9.1'!CE38</f>
        <v>1053567.8017099996</v>
      </c>
      <c r="CF18" s="9">
        <f>+'[1]Posting 9.1'!CF38</f>
        <v>19095.768370000002</v>
      </c>
      <c r="CG18" s="9">
        <f>+'[1]Posting 9.1'!CG38</f>
        <v>13298.99</v>
      </c>
      <c r="CH18" s="9">
        <f>+'[1]Posting 9.1'!CH38</f>
        <v>5504.8481200000006</v>
      </c>
      <c r="CI18" s="9">
        <f>+'[1]Posting 9.1'!CI38</f>
        <v>65819</v>
      </c>
      <c r="CJ18" s="9">
        <f>+'[1]Posting 9.1'!CJ38</f>
        <v>3833.5390000000002</v>
      </c>
      <c r="CK18" s="9">
        <f>+'[1]Posting 9.1'!CK38</f>
        <v>1964.3338000000001</v>
      </c>
      <c r="CL18" s="9">
        <f>SUM(C18:CK18)</f>
        <v>31815654.68905</v>
      </c>
    </row>
    <row r="19" spans="1:90">
      <c r="A19" s="7"/>
      <c r="B19" s="8" t="s">
        <v>107</v>
      </c>
      <c r="C19" s="9">
        <f>+'[1]Posting 9.1'!C39</f>
        <v>16376.18</v>
      </c>
      <c r="D19" s="9">
        <f>+'[1]Posting 9.1'!D39</f>
        <v>0</v>
      </c>
      <c r="E19" s="9">
        <f>+'[1]Posting 9.1'!E39</f>
        <v>1472283</v>
      </c>
      <c r="F19" s="9">
        <f>+'[1]Posting 9.1'!F39</f>
        <v>0</v>
      </c>
      <c r="G19" s="9">
        <f>+'[1]Posting 9.1'!G39</f>
        <v>0</v>
      </c>
      <c r="H19" s="9">
        <f>+'[1]Posting 9.1'!H39</f>
        <v>0</v>
      </c>
      <c r="I19" s="9">
        <f>+'[1]Posting 9.1'!I39</f>
        <v>0</v>
      </c>
      <c r="J19" s="9">
        <f>+'[1]Posting 9.1'!J39</f>
        <v>0</v>
      </c>
      <c r="K19" s="9">
        <f>+'[1]Posting 9.1'!K39</f>
        <v>0</v>
      </c>
      <c r="L19" s="9">
        <f>+'[1]Posting 9.1'!L39</f>
        <v>0</v>
      </c>
      <c r="M19" s="9">
        <f>+'[1]Posting 9.1'!M39</f>
        <v>963082.86800000002</v>
      </c>
      <c r="N19" s="9">
        <f>+'[1]Posting 9.1'!N39</f>
        <v>0</v>
      </c>
      <c r="O19" s="9">
        <f>+'[1]Posting 9.1'!O39</f>
        <v>0</v>
      </c>
      <c r="P19" s="9">
        <f>+'[1]Posting 9.1'!P39</f>
        <v>0</v>
      </c>
      <c r="Q19" s="9">
        <f>+'[1]Posting 9.1'!Q39</f>
        <v>221490.26009</v>
      </c>
      <c r="R19" s="9">
        <f>+'[1]Posting 9.1'!R39</f>
        <v>0</v>
      </c>
      <c r="S19" s="9">
        <f>+'[1]Posting 9.1'!S39</f>
        <v>344420.63</v>
      </c>
      <c r="T19" s="9">
        <f>+'[1]Posting 9.1'!T39</f>
        <v>416759.54913</v>
      </c>
      <c r="U19" s="9">
        <f>+'[1]Posting 9.1'!U39</f>
        <v>138385.09512000001</v>
      </c>
      <c r="V19" s="9">
        <f>+'[1]Posting 9.1'!V39</f>
        <v>101637.44700999999</v>
      </c>
      <c r="W19" s="9">
        <f>+'[1]Posting 9.1'!W39</f>
        <v>0</v>
      </c>
      <c r="X19" s="9">
        <f>+'[1]Posting 9.1'!X39</f>
        <v>253293.93346999999</v>
      </c>
      <c r="Y19" s="9">
        <f>+'[1]Posting 9.1'!Y39</f>
        <v>0</v>
      </c>
      <c r="Z19" s="9">
        <f>+'[1]Posting 9.1'!Z39</f>
        <v>0</v>
      </c>
      <c r="AA19" s="9">
        <f>+'[1]Posting 9.1'!AA39</f>
        <v>551489.16569000005</v>
      </c>
      <c r="AB19" s="9">
        <f>+'[1]Posting 9.1'!AB39</f>
        <v>250663.17500000002</v>
      </c>
      <c r="AC19" s="9">
        <f>+'[1]Posting 9.1'!AC39</f>
        <v>247925.94011000005</v>
      </c>
      <c r="AD19" s="9">
        <f>+'[1]Posting 9.1'!AD39</f>
        <v>630435.48210999998</v>
      </c>
      <c r="AE19" s="9">
        <f>+'[1]Posting 9.1'!AE39</f>
        <v>192997.39580999996</v>
      </c>
      <c r="AF19" s="9">
        <f>+'[1]Posting 9.1'!AF39</f>
        <v>0</v>
      </c>
      <c r="AG19" s="9">
        <f>+'[1]Posting 9.1'!AG39</f>
        <v>0</v>
      </c>
      <c r="AH19" s="9">
        <f>+'[1]Posting 9.1'!AH39</f>
        <v>694536.51769000001</v>
      </c>
      <c r="AI19" s="9">
        <f>+'[1]Posting 9.1'!AI39</f>
        <v>0</v>
      </c>
      <c r="AJ19" s="9">
        <f>+'[1]Posting 9.1'!AJ39</f>
        <v>0</v>
      </c>
      <c r="AK19" s="9">
        <f>+'[1]Posting 9.1'!AK39</f>
        <v>279167.71500000003</v>
      </c>
      <c r="AL19" s="9">
        <f>+'[1]Posting 9.1'!AL39</f>
        <v>0</v>
      </c>
      <c r="AM19" s="9">
        <f>+'[1]Posting 9.1'!AM39</f>
        <v>533250.93000000005</v>
      </c>
      <c r="AN19" s="9">
        <f>+'[1]Posting 9.1'!AN39</f>
        <v>0</v>
      </c>
      <c r="AO19" s="9">
        <f>+'[1]Posting 9.1'!AO39</f>
        <v>0</v>
      </c>
      <c r="AP19" s="9">
        <f>+'[1]Posting 9.1'!AP39</f>
        <v>0</v>
      </c>
      <c r="AQ19" s="9">
        <f>+'[1]Posting 9.1'!AQ39</f>
        <v>0</v>
      </c>
      <c r="AR19" s="9">
        <f>+'[1]Posting 9.1'!AR39</f>
        <v>0</v>
      </c>
      <c r="AS19" s="9">
        <f>+'[1]Posting 9.1'!AS39</f>
        <v>0</v>
      </c>
      <c r="AT19" s="9">
        <f>+'[1]Posting 9.1'!AT39</f>
        <v>0</v>
      </c>
      <c r="AU19" s="9">
        <f>+'[1]Posting 9.1'!AU39</f>
        <v>0</v>
      </c>
      <c r="AV19" s="9">
        <f>+'[1]Posting 9.1'!AV39</f>
        <v>264848.46000000002</v>
      </c>
      <c r="AW19" s="9">
        <f>+'[1]Posting 9.1'!AW39</f>
        <v>0</v>
      </c>
      <c r="AX19" s="9">
        <f>+'[1]Posting 9.1'!AX39</f>
        <v>167951.03781000001</v>
      </c>
      <c r="AY19" s="9">
        <f>+'[1]Posting 9.1'!AY39</f>
        <v>52661.307000000001</v>
      </c>
      <c r="AZ19" s="9">
        <f>+'[1]Posting 9.1'!AZ39</f>
        <v>187056.07</v>
      </c>
      <c r="BA19" s="9">
        <f>+'[1]Posting 9.1'!BA39</f>
        <v>0</v>
      </c>
      <c r="BB19" s="9">
        <f>+'[1]Posting 9.1'!BB39</f>
        <v>0</v>
      </c>
      <c r="BC19" s="9">
        <f>+'[1]Posting 9.1'!BC39</f>
        <v>0</v>
      </c>
      <c r="BD19" s="9">
        <f>+'[1]Posting 9.1'!BD39</f>
        <v>86006.073999999993</v>
      </c>
      <c r="BE19" s="9">
        <f>+'[1]Posting 9.1'!BE39</f>
        <v>3179.0555299999996</v>
      </c>
      <c r="BF19" s="9">
        <f>+'[1]Posting 9.1'!BF39</f>
        <v>0</v>
      </c>
      <c r="BG19" s="9">
        <f>+'[1]Posting 9.1'!BG39</f>
        <v>8188.0460000000003</v>
      </c>
      <c r="BH19" s="9">
        <f>+'[1]Posting 9.1'!BH39</f>
        <v>0</v>
      </c>
      <c r="BI19" s="9">
        <f>+'[1]Posting 9.1'!BI39</f>
        <v>4472.0410000000002</v>
      </c>
      <c r="BJ19" s="9">
        <f>+'[1]Posting 9.1'!BJ39</f>
        <v>0</v>
      </c>
      <c r="BK19" s="9">
        <f>+'[1]Posting 9.1'!BK39</f>
        <v>4123</v>
      </c>
      <c r="BL19" s="9">
        <f>+'[1]Posting 9.1'!BL39</f>
        <v>0</v>
      </c>
      <c r="BM19" s="9">
        <f>+'[1]Posting 9.1'!BM39</f>
        <v>0</v>
      </c>
      <c r="BN19" s="9">
        <f>+'[1]Posting 9.1'!BN39</f>
        <v>0</v>
      </c>
      <c r="BO19" s="9">
        <f>+'[1]Posting 9.1'!BO39</f>
        <v>0</v>
      </c>
      <c r="BP19" s="9">
        <f>+'[1]Posting 9.1'!BP39</f>
        <v>0</v>
      </c>
      <c r="BQ19" s="9">
        <f>+'[1]Posting 9.1'!BQ39</f>
        <v>0</v>
      </c>
      <c r="BR19" s="9">
        <f>+'[1]Posting 9.1'!BR39</f>
        <v>858</v>
      </c>
      <c r="BS19" s="9">
        <f>+'[1]Posting 9.1'!BS39</f>
        <v>0</v>
      </c>
      <c r="BT19" s="9">
        <f>+'[1]Posting 9.1'!BT39</f>
        <v>85370.979000000007</v>
      </c>
      <c r="BU19" s="9">
        <f>+'[1]Posting 9.1'!BU39</f>
        <v>253751.79699999999</v>
      </c>
      <c r="BV19" s="9">
        <f>+'[1]Posting 9.1'!BV39</f>
        <v>0</v>
      </c>
      <c r="BW19" s="9">
        <f>+'[1]Posting 9.1'!BW39</f>
        <v>0</v>
      </c>
      <c r="BX19" s="9">
        <f>+'[1]Posting 9.1'!BX39</f>
        <v>0</v>
      </c>
      <c r="BY19" s="9">
        <f>+'[1]Posting 9.1'!BY39</f>
        <v>295602</v>
      </c>
      <c r="BZ19" s="9">
        <f>+'[1]Posting 9.1'!BZ39</f>
        <v>0</v>
      </c>
      <c r="CA19" s="9">
        <f>+'[1]Posting 9.1'!CA39</f>
        <v>7261.8294299999998</v>
      </c>
      <c r="CB19" s="9">
        <f>+'[1]Posting 9.1'!CB39</f>
        <v>0</v>
      </c>
      <c r="CC19" s="9">
        <f>+'[1]Posting 9.1'!CC39</f>
        <v>0</v>
      </c>
      <c r="CD19" s="9">
        <f>+'[1]Posting 9.1'!CD39</f>
        <v>0</v>
      </c>
      <c r="CE19" s="9">
        <f>+'[1]Posting 9.1'!CE39</f>
        <v>0</v>
      </c>
      <c r="CF19" s="9">
        <f>+'[1]Posting 9.1'!CF39</f>
        <v>0</v>
      </c>
      <c r="CG19" s="9">
        <f>+'[1]Posting 9.1'!CG39</f>
        <v>0</v>
      </c>
      <c r="CH19" s="9">
        <f>+'[1]Posting 9.1'!CH39</f>
        <v>1012.606</v>
      </c>
      <c r="CI19" s="9">
        <f>+'[1]Posting 9.1'!CI39</f>
        <v>345143</v>
      </c>
      <c r="CJ19" s="9">
        <f>+'[1]Posting 9.1'!CJ39</f>
        <v>0</v>
      </c>
      <c r="CK19" s="9">
        <f>+'[1]Posting 9.1'!CK39</f>
        <v>0</v>
      </c>
      <c r="CL19" s="9">
        <f>SUM(C19:CK19)</f>
        <v>9075680.5870000012</v>
      </c>
    </row>
    <row r="20" spans="1:90">
      <c r="A20" s="7"/>
      <c r="B20" s="26" t="s">
        <v>108</v>
      </c>
      <c r="C20" s="5">
        <f>SUM(C21:C22)</f>
        <v>1352406.4200000002</v>
      </c>
      <c r="D20" s="5">
        <f t="shared" ref="D20:BO20" si="7">SUM(D21:D22)</f>
        <v>0</v>
      </c>
      <c r="E20" s="5">
        <f t="shared" si="7"/>
        <v>0</v>
      </c>
      <c r="F20" s="5">
        <f t="shared" si="7"/>
        <v>913986.27382</v>
      </c>
      <c r="G20" s="5">
        <f t="shared" si="7"/>
        <v>0</v>
      </c>
      <c r="H20" s="5">
        <f t="shared" si="7"/>
        <v>0</v>
      </c>
      <c r="I20" s="5">
        <f t="shared" si="7"/>
        <v>0</v>
      </c>
      <c r="J20" s="5">
        <f t="shared" si="7"/>
        <v>0</v>
      </c>
      <c r="K20" s="5">
        <f t="shared" si="7"/>
        <v>0</v>
      </c>
      <c r="L20" s="5">
        <f t="shared" si="7"/>
        <v>0</v>
      </c>
      <c r="M20" s="5">
        <f t="shared" si="7"/>
        <v>0</v>
      </c>
      <c r="N20" s="5">
        <f t="shared" si="7"/>
        <v>0</v>
      </c>
      <c r="O20" s="5">
        <f t="shared" si="7"/>
        <v>0</v>
      </c>
      <c r="P20" s="5">
        <f t="shared" si="7"/>
        <v>0</v>
      </c>
      <c r="Q20" s="5">
        <f t="shared" si="7"/>
        <v>0</v>
      </c>
      <c r="R20" s="5">
        <f t="shared" si="7"/>
        <v>0</v>
      </c>
      <c r="S20" s="5">
        <f t="shared" si="7"/>
        <v>0</v>
      </c>
      <c r="T20" s="5">
        <f t="shared" si="7"/>
        <v>0</v>
      </c>
      <c r="U20" s="5">
        <f t="shared" si="7"/>
        <v>0</v>
      </c>
      <c r="V20" s="5">
        <f t="shared" si="7"/>
        <v>0</v>
      </c>
      <c r="W20" s="5">
        <f t="shared" si="7"/>
        <v>0</v>
      </c>
      <c r="X20" s="5">
        <f t="shared" si="7"/>
        <v>0</v>
      </c>
      <c r="Y20" s="5">
        <f t="shared" si="7"/>
        <v>0</v>
      </c>
      <c r="Z20" s="5">
        <f t="shared" si="7"/>
        <v>0</v>
      </c>
      <c r="AA20" s="5">
        <f t="shared" si="7"/>
        <v>0</v>
      </c>
      <c r="AB20" s="5">
        <f t="shared" si="7"/>
        <v>0</v>
      </c>
      <c r="AC20" s="5">
        <f t="shared" si="7"/>
        <v>0</v>
      </c>
      <c r="AD20" s="5">
        <f t="shared" si="7"/>
        <v>0</v>
      </c>
      <c r="AE20" s="5">
        <f t="shared" si="7"/>
        <v>0</v>
      </c>
      <c r="AF20" s="5">
        <f t="shared" si="7"/>
        <v>0</v>
      </c>
      <c r="AG20" s="5">
        <f t="shared" si="7"/>
        <v>0</v>
      </c>
      <c r="AH20" s="5">
        <f t="shared" si="7"/>
        <v>0</v>
      </c>
      <c r="AI20" s="5">
        <f t="shared" si="7"/>
        <v>0</v>
      </c>
      <c r="AJ20" s="5">
        <f t="shared" si="7"/>
        <v>0</v>
      </c>
      <c r="AK20" s="5">
        <f t="shared" si="7"/>
        <v>0</v>
      </c>
      <c r="AL20" s="5">
        <f t="shared" si="7"/>
        <v>0</v>
      </c>
      <c r="AM20" s="5">
        <f t="shared" si="7"/>
        <v>0</v>
      </c>
      <c r="AN20" s="5">
        <f t="shared" si="7"/>
        <v>0</v>
      </c>
      <c r="AO20" s="5">
        <f t="shared" si="7"/>
        <v>0</v>
      </c>
      <c r="AP20" s="5">
        <f t="shared" si="7"/>
        <v>0</v>
      </c>
      <c r="AQ20" s="5">
        <f t="shared" si="7"/>
        <v>0</v>
      </c>
      <c r="AR20" s="5">
        <f t="shared" si="7"/>
        <v>0</v>
      </c>
      <c r="AS20" s="5">
        <f t="shared" si="7"/>
        <v>0</v>
      </c>
      <c r="AT20" s="5">
        <f t="shared" si="7"/>
        <v>0</v>
      </c>
      <c r="AU20" s="5">
        <f t="shared" si="7"/>
        <v>0</v>
      </c>
      <c r="AV20" s="5">
        <f t="shared" si="7"/>
        <v>0</v>
      </c>
      <c r="AW20" s="5">
        <f t="shared" si="7"/>
        <v>0</v>
      </c>
      <c r="AX20" s="5">
        <f t="shared" si="7"/>
        <v>0</v>
      </c>
      <c r="AY20" s="5">
        <f t="shared" si="7"/>
        <v>0</v>
      </c>
      <c r="AZ20" s="5">
        <f t="shared" si="7"/>
        <v>0</v>
      </c>
      <c r="BA20" s="5">
        <f t="shared" si="7"/>
        <v>0</v>
      </c>
      <c r="BB20" s="5">
        <f t="shared" si="7"/>
        <v>0</v>
      </c>
      <c r="BC20" s="5">
        <f t="shared" si="7"/>
        <v>0</v>
      </c>
      <c r="BD20" s="5">
        <f t="shared" si="7"/>
        <v>0</v>
      </c>
      <c r="BE20" s="5">
        <f t="shared" si="7"/>
        <v>0</v>
      </c>
      <c r="BF20" s="5">
        <f t="shared" si="7"/>
        <v>0</v>
      </c>
      <c r="BG20" s="5">
        <f t="shared" si="7"/>
        <v>0</v>
      </c>
      <c r="BH20" s="5">
        <f t="shared" si="7"/>
        <v>0</v>
      </c>
      <c r="BI20" s="5">
        <f t="shared" si="7"/>
        <v>0</v>
      </c>
      <c r="BJ20" s="5">
        <f t="shared" si="7"/>
        <v>0</v>
      </c>
      <c r="BK20" s="5">
        <f t="shared" si="7"/>
        <v>0</v>
      </c>
      <c r="BL20" s="5">
        <f t="shared" si="7"/>
        <v>0</v>
      </c>
      <c r="BM20" s="5">
        <f t="shared" si="7"/>
        <v>0</v>
      </c>
      <c r="BN20" s="5">
        <f t="shared" si="7"/>
        <v>0</v>
      </c>
      <c r="BO20" s="5">
        <f t="shared" si="7"/>
        <v>0</v>
      </c>
      <c r="BP20" s="5">
        <f t="shared" ref="BP20:CK20" si="8">SUM(BP21:BP22)</f>
        <v>0</v>
      </c>
      <c r="BQ20" s="5">
        <f t="shared" si="8"/>
        <v>0</v>
      </c>
      <c r="BR20" s="5">
        <f t="shared" si="8"/>
        <v>0</v>
      </c>
      <c r="BS20" s="5">
        <f t="shared" si="8"/>
        <v>0</v>
      </c>
      <c r="BT20" s="5">
        <f t="shared" si="8"/>
        <v>0</v>
      </c>
      <c r="BU20" s="5">
        <f t="shared" si="8"/>
        <v>0</v>
      </c>
      <c r="BV20" s="5">
        <f t="shared" si="8"/>
        <v>0</v>
      </c>
      <c r="BW20" s="5">
        <f t="shared" si="8"/>
        <v>0</v>
      </c>
      <c r="BX20" s="5">
        <f t="shared" si="8"/>
        <v>0</v>
      </c>
      <c r="BY20" s="5">
        <f t="shared" si="8"/>
        <v>0</v>
      </c>
      <c r="BZ20" s="5">
        <f t="shared" si="8"/>
        <v>0</v>
      </c>
      <c r="CA20" s="5">
        <f t="shared" si="8"/>
        <v>0</v>
      </c>
      <c r="CB20" s="5">
        <f t="shared" si="8"/>
        <v>0</v>
      </c>
      <c r="CC20" s="5">
        <f t="shared" si="8"/>
        <v>0</v>
      </c>
      <c r="CD20" s="5">
        <f t="shared" si="8"/>
        <v>0</v>
      </c>
      <c r="CE20" s="5">
        <f t="shared" si="8"/>
        <v>0</v>
      </c>
      <c r="CF20" s="5">
        <f t="shared" si="8"/>
        <v>0</v>
      </c>
      <c r="CG20" s="5">
        <f t="shared" si="8"/>
        <v>0</v>
      </c>
      <c r="CH20" s="5">
        <f t="shared" si="8"/>
        <v>0</v>
      </c>
      <c r="CI20" s="5">
        <f t="shared" si="8"/>
        <v>0</v>
      </c>
      <c r="CJ20" s="5">
        <f t="shared" si="8"/>
        <v>0</v>
      </c>
      <c r="CK20" s="5">
        <f t="shared" si="8"/>
        <v>0</v>
      </c>
      <c r="CL20" s="5">
        <f>SUM(CL21:CL22)</f>
        <v>2266392.6938199997</v>
      </c>
    </row>
    <row r="21" spans="1:90">
      <c r="A21" s="7"/>
      <c r="B21" s="8" t="s">
        <v>109</v>
      </c>
      <c r="C21" s="9">
        <f>+'[1]Posting 9.1'!C41</f>
        <v>1270680.3600000001</v>
      </c>
      <c r="D21" s="9">
        <f>+'[1]Posting 9.1'!D41</f>
        <v>0</v>
      </c>
      <c r="E21" s="9">
        <f>+'[1]Posting 9.1'!E41</f>
        <v>0</v>
      </c>
      <c r="F21" s="9">
        <f>+'[1]Posting 9.1'!F41</f>
        <v>908982.46582000004</v>
      </c>
      <c r="G21" s="9">
        <f>+'[1]Posting 9.1'!G41</f>
        <v>0</v>
      </c>
      <c r="H21" s="9">
        <f>+'[1]Posting 9.1'!H41</f>
        <v>0</v>
      </c>
      <c r="I21" s="9">
        <f>+'[1]Posting 9.1'!I41</f>
        <v>0</v>
      </c>
      <c r="J21" s="9">
        <f>+'[1]Posting 9.1'!J41</f>
        <v>0</v>
      </c>
      <c r="K21" s="9">
        <f>+'[1]Posting 9.1'!K41</f>
        <v>0</v>
      </c>
      <c r="L21" s="9">
        <f>+'[1]Posting 9.1'!L41</f>
        <v>0</v>
      </c>
      <c r="M21" s="9">
        <f>+'[1]Posting 9.1'!M41</f>
        <v>0</v>
      </c>
      <c r="N21" s="9">
        <f>+'[1]Posting 9.1'!N41</f>
        <v>0</v>
      </c>
      <c r="O21" s="9">
        <f>+'[1]Posting 9.1'!O41</f>
        <v>0</v>
      </c>
      <c r="P21" s="9">
        <f>+'[1]Posting 9.1'!P41</f>
        <v>0</v>
      </c>
      <c r="Q21" s="9">
        <f>+'[1]Posting 9.1'!Q41</f>
        <v>0</v>
      </c>
      <c r="R21" s="9">
        <f>+'[1]Posting 9.1'!R41</f>
        <v>0</v>
      </c>
      <c r="S21" s="9">
        <f>+'[1]Posting 9.1'!S41</f>
        <v>0</v>
      </c>
      <c r="T21" s="9">
        <f>+'[1]Posting 9.1'!T41</f>
        <v>0</v>
      </c>
      <c r="U21" s="9">
        <f>+'[1]Posting 9.1'!U41</f>
        <v>0</v>
      </c>
      <c r="V21" s="9">
        <f>+'[1]Posting 9.1'!V41</f>
        <v>0</v>
      </c>
      <c r="W21" s="9">
        <f>+'[1]Posting 9.1'!W41</f>
        <v>0</v>
      </c>
      <c r="X21" s="9">
        <f>+'[1]Posting 9.1'!X41</f>
        <v>0</v>
      </c>
      <c r="Y21" s="9">
        <f>+'[1]Posting 9.1'!Y41</f>
        <v>0</v>
      </c>
      <c r="Z21" s="9">
        <f>+'[1]Posting 9.1'!Z41</f>
        <v>0</v>
      </c>
      <c r="AA21" s="9">
        <f>+'[1]Posting 9.1'!AA41</f>
        <v>0</v>
      </c>
      <c r="AB21" s="9">
        <f>+'[1]Posting 9.1'!AB41</f>
        <v>0</v>
      </c>
      <c r="AC21" s="9">
        <f>+'[1]Posting 9.1'!AC41</f>
        <v>0</v>
      </c>
      <c r="AD21" s="9">
        <f>+'[1]Posting 9.1'!AD41</f>
        <v>0</v>
      </c>
      <c r="AE21" s="9">
        <f>+'[1]Posting 9.1'!AE41</f>
        <v>0</v>
      </c>
      <c r="AF21" s="9">
        <f>+'[1]Posting 9.1'!AF41</f>
        <v>0</v>
      </c>
      <c r="AG21" s="9">
        <f>+'[1]Posting 9.1'!AG41</f>
        <v>0</v>
      </c>
      <c r="AH21" s="9">
        <f>+'[1]Posting 9.1'!AH41</f>
        <v>0</v>
      </c>
      <c r="AI21" s="9">
        <f>+'[1]Posting 9.1'!AI41</f>
        <v>0</v>
      </c>
      <c r="AJ21" s="9">
        <f>+'[1]Posting 9.1'!AJ41</f>
        <v>0</v>
      </c>
      <c r="AK21" s="9">
        <f>+'[1]Posting 9.1'!AK41</f>
        <v>0</v>
      </c>
      <c r="AL21" s="9">
        <f>+'[1]Posting 9.1'!AL41</f>
        <v>0</v>
      </c>
      <c r="AM21" s="9">
        <f>+'[1]Posting 9.1'!AM41</f>
        <v>0</v>
      </c>
      <c r="AN21" s="9">
        <f>+'[1]Posting 9.1'!AN41</f>
        <v>0</v>
      </c>
      <c r="AO21" s="9">
        <f>+'[1]Posting 9.1'!AO41</f>
        <v>0</v>
      </c>
      <c r="AP21" s="9">
        <f>+'[1]Posting 9.1'!AP41</f>
        <v>0</v>
      </c>
      <c r="AQ21" s="9">
        <f>+'[1]Posting 9.1'!AQ41</f>
        <v>0</v>
      </c>
      <c r="AR21" s="9">
        <f>+'[1]Posting 9.1'!AR41</f>
        <v>0</v>
      </c>
      <c r="AS21" s="9">
        <f>+'[1]Posting 9.1'!AS41</f>
        <v>0</v>
      </c>
      <c r="AT21" s="9">
        <f>+'[1]Posting 9.1'!AT41</f>
        <v>0</v>
      </c>
      <c r="AU21" s="9">
        <f>+'[1]Posting 9.1'!AU41</f>
        <v>0</v>
      </c>
      <c r="AV21" s="9">
        <f>+'[1]Posting 9.1'!AV41</f>
        <v>0</v>
      </c>
      <c r="AW21" s="9">
        <f>+'[1]Posting 9.1'!AW41</f>
        <v>0</v>
      </c>
      <c r="AX21" s="9">
        <f>+'[1]Posting 9.1'!AX41</f>
        <v>0</v>
      </c>
      <c r="AY21" s="9">
        <f>+'[1]Posting 9.1'!AY41</f>
        <v>0</v>
      </c>
      <c r="AZ21" s="9">
        <f>+'[1]Posting 9.1'!AZ41</f>
        <v>0</v>
      </c>
      <c r="BA21" s="9">
        <f>+'[1]Posting 9.1'!BA41</f>
        <v>0</v>
      </c>
      <c r="BB21" s="9">
        <f>+'[1]Posting 9.1'!BB41</f>
        <v>0</v>
      </c>
      <c r="BC21" s="9">
        <f>+'[1]Posting 9.1'!BC41</f>
        <v>0</v>
      </c>
      <c r="BD21" s="9">
        <f>+'[1]Posting 9.1'!BD41</f>
        <v>0</v>
      </c>
      <c r="BE21" s="9">
        <f>+'[1]Posting 9.1'!BE41</f>
        <v>0</v>
      </c>
      <c r="BF21" s="9">
        <f>+'[1]Posting 9.1'!BF41</f>
        <v>0</v>
      </c>
      <c r="BG21" s="9">
        <f>+'[1]Posting 9.1'!BG41</f>
        <v>0</v>
      </c>
      <c r="BH21" s="9">
        <f>+'[1]Posting 9.1'!BH41</f>
        <v>0</v>
      </c>
      <c r="BI21" s="9">
        <f>+'[1]Posting 9.1'!BI41</f>
        <v>0</v>
      </c>
      <c r="BJ21" s="9">
        <f>+'[1]Posting 9.1'!BJ41</f>
        <v>0</v>
      </c>
      <c r="BK21" s="9">
        <f>+'[1]Posting 9.1'!BK41</f>
        <v>0</v>
      </c>
      <c r="BL21" s="9">
        <f>+'[1]Posting 9.1'!BL41</f>
        <v>0</v>
      </c>
      <c r="BM21" s="9">
        <f>+'[1]Posting 9.1'!BM41</f>
        <v>0</v>
      </c>
      <c r="BN21" s="9">
        <f>+'[1]Posting 9.1'!BN41</f>
        <v>0</v>
      </c>
      <c r="BO21" s="9">
        <f>+'[1]Posting 9.1'!BO41</f>
        <v>0</v>
      </c>
      <c r="BP21" s="9">
        <f>+'[1]Posting 9.1'!BP41</f>
        <v>0</v>
      </c>
      <c r="BQ21" s="9">
        <f>+'[1]Posting 9.1'!BQ41</f>
        <v>0</v>
      </c>
      <c r="BR21" s="9">
        <f>+'[1]Posting 9.1'!BR41</f>
        <v>0</v>
      </c>
      <c r="BS21" s="9">
        <f>+'[1]Posting 9.1'!BS41</f>
        <v>0</v>
      </c>
      <c r="BT21" s="9">
        <f>+'[1]Posting 9.1'!BT41</f>
        <v>0</v>
      </c>
      <c r="BU21" s="9">
        <f>+'[1]Posting 9.1'!BU41</f>
        <v>0</v>
      </c>
      <c r="BV21" s="9">
        <f>+'[1]Posting 9.1'!BV41</f>
        <v>0</v>
      </c>
      <c r="BW21" s="9">
        <f>+'[1]Posting 9.1'!BW41</f>
        <v>0</v>
      </c>
      <c r="BX21" s="9">
        <f>+'[1]Posting 9.1'!BX41</f>
        <v>0</v>
      </c>
      <c r="BY21" s="9">
        <f>+'[1]Posting 9.1'!BY41</f>
        <v>0</v>
      </c>
      <c r="BZ21" s="9">
        <f>+'[1]Posting 9.1'!BZ41</f>
        <v>0</v>
      </c>
      <c r="CA21" s="9">
        <f>+'[1]Posting 9.1'!CA41</f>
        <v>0</v>
      </c>
      <c r="CB21" s="9">
        <f>+'[1]Posting 9.1'!CB41</f>
        <v>0</v>
      </c>
      <c r="CC21" s="9">
        <f>+'[1]Posting 9.1'!CC41</f>
        <v>0</v>
      </c>
      <c r="CD21" s="9">
        <f>+'[1]Posting 9.1'!CD41</f>
        <v>0</v>
      </c>
      <c r="CE21" s="9">
        <f>+'[1]Posting 9.1'!CE41</f>
        <v>0</v>
      </c>
      <c r="CF21" s="9">
        <f>+'[1]Posting 9.1'!CF41</f>
        <v>0</v>
      </c>
      <c r="CG21" s="9">
        <f>+'[1]Posting 9.1'!CG41</f>
        <v>0</v>
      </c>
      <c r="CH21" s="9">
        <f>+'[1]Posting 9.1'!CH41</f>
        <v>0</v>
      </c>
      <c r="CI21" s="9">
        <f>+'[1]Posting 9.1'!CI41</f>
        <v>0</v>
      </c>
      <c r="CJ21" s="9">
        <f>+'[1]Posting 9.1'!CJ41</f>
        <v>0</v>
      </c>
      <c r="CK21" s="9">
        <f>+'[1]Posting 9.1'!CK41</f>
        <v>0</v>
      </c>
      <c r="CL21" s="9">
        <f>SUM(C21:CK21)</f>
        <v>2179662.8258199999</v>
      </c>
    </row>
    <row r="22" spans="1:90">
      <c r="A22" s="7"/>
      <c r="B22" s="8" t="s">
        <v>110</v>
      </c>
      <c r="C22" s="9">
        <f>+'[1]Posting 9.1'!C42</f>
        <v>81726.06</v>
      </c>
      <c r="D22" s="9">
        <f>+'[1]Posting 9.1'!D42</f>
        <v>0</v>
      </c>
      <c r="E22" s="9">
        <f>+'[1]Posting 9.1'!E42</f>
        <v>0</v>
      </c>
      <c r="F22" s="9">
        <f>+'[1]Posting 9.1'!F42</f>
        <v>5003.808</v>
      </c>
      <c r="G22" s="9">
        <f>+'[1]Posting 9.1'!G42</f>
        <v>0</v>
      </c>
      <c r="H22" s="9">
        <f>+'[1]Posting 9.1'!H42</f>
        <v>0</v>
      </c>
      <c r="I22" s="9">
        <f>+'[1]Posting 9.1'!I42</f>
        <v>0</v>
      </c>
      <c r="J22" s="9">
        <f>+'[1]Posting 9.1'!J42</f>
        <v>0</v>
      </c>
      <c r="K22" s="9">
        <f>+'[1]Posting 9.1'!K42</f>
        <v>0</v>
      </c>
      <c r="L22" s="9">
        <f>+'[1]Posting 9.1'!L42</f>
        <v>0</v>
      </c>
      <c r="M22" s="9">
        <f>+'[1]Posting 9.1'!M42</f>
        <v>0</v>
      </c>
      <c r="N22" s="9">
        <f>+'[1]Posting 9.1'!N42</f>
        <v>0</v>
      </c>
      <c r="O22" s="9">
        <f>+'[1]Posting 9.1'!O42</f>
        <v>0</v>
      </c>
      <c r="P22" s="9">
        <f>+'[1]Posting 9.1'!P42</f>
        <v>0</v>
      </c>
      <c r="Q22" s="9">
        <f>+'[1]Posting 9.1'!Q42</f>
        <v>0</v>
      </c>
      <c r="R22" s="9">
        <f>+'[1]Posting 9.1'!R42</f>
        <v>0</v>
      </c>
      <c r="S22" s="9">
        <f>+'[1]Posting 9.1'!S42</f>
        <v>0</v>
      </c>
      <c r="T22" s="9">
        <f>+'[1]Posting 9.1'!T42</f>
        <v>0</v>
      </c>
      <c r="U22" s="9">
        <f>+'[1]Posting 9.1'!U42</f>
        <v>0</v>
      </c>
      <c r="V22" s="9">
        <f>+'[1]Posting 9.1'!V42</f>
        <v>0</v>
      </c>
      <c r="W22" s="9">
        <f>+'[1]Posting 9.1'!W42</f>
        <v>0</v>
      </c>
      <c r="X22" s="9">
        <f>+'[1]Posting 9.1'!X42</f>
        <v>0</v>
      </c>
      <c r="Y22" s="9">
        <f>+'[1]Posting 9.1'!Y42</f>
        <v>0</v>
      </c>
      <c r="Z22" s="9">
        <f>+'[1]Posting 9.1'!Z42</f>
        <v>0</v>
      </c>
      <c r="AA22" s="9">
        <f>+'[1]Posting 9.1'!AA42</f>
        <v>0</v>
      </c>
      <c r="AB22" s="9">
        <f>+'[1]Posting 9.1'!AB42</f>
        <v>0</v>
      </c>
      <c r="AC22" s="9">
        <f>+'[1]Posting 9.1'!AC42</f>
        <v>0</v>
      </c>
      <c r="AD22" s="9">
        <f>+'[1]Posting 9.1'!AD42</f>
        <v>0</v>
      </c>
      <c r="AE22" s="9">
        <f>+'[1]Posting 9.1'!AE42</f>
        <v>0</v>
      </c>
      <c r="AF22" s="9">
        <f>+'[1]Posting 9.1'!AF42</f>
        <v>0</v>
      </c>
      <c r="AG22" s="9">
        <f>+'[1]Posting 9.1'!AG42</f>
        <v>0</v>
      </c>
      <c r="AH22" s="9">
        <f>+'[1]Posting 9.1'!AH42</f>
        <v>0</v>
      </c>
      <c r="AI22" s="9">
        <f>+'[1]Posting 9.1'!AI42</f>
        <v>0</v>
      </c>
      <c r="AJ22" s="9">
        <f>+'[1]Posting 9.1'!AJ42</f>
        <v>0</v>
      </c>
      <c r="AK22" s="9">
        <f>+'[1]Posting 9.1'!AK42</f>
        <v>0</v>
      </c>
      <c r="AL22" s="9">
        <f>+'[1]Posting 9.1'!AL42</f>
        <v>0</v>
      </c>
      <c r="AM22" s="9">
        <f>+'[1]Posting 9.1'!AM42</f>
        <v>0</v>
      </c>
      <c r="AN22" s="9">
        <f>+'[1]Posting 9.1'!AN42</f>
        <v>0</v>
      </c>
      <c r="AO22" s="9">
        <f>+'[1]Posting 9.1'!AO42</f>
        <v>0</v>
      </c>
      <c r="AP22" s="9">
        <f>+'[1]Posting 9.1'!AP42</f>
        <v>0</v>
      </c>
      <c r="AQ22" s="9">
        <f>+'[1]Posting 9.1'!AQ42</f>
        <v>0</v>
      </c>
      <c r="AR22" s="9">
        <f>+'[1]Posting 9.1'!AR42</f>
        <v>0</v>
      </c>
      <c r="AS22" s="9">
        <f>+'[1]Posting 9.1'!AS42</f>
        <v>0</v>
      </c>
      <c r="AT22" s="9">
        <f>+'[1]Posting 9.1'!AT42</f>
        <v>0</v>
      </c>
      <c r="AU22" s="9">
        <f>+'[1]Posting 9.1'!AU42</f>
        <v>0</v>
      </c>
      <c r="AV22" s="9">
        <f>+'[1]Posting 9.1'!AV42</f>
        <v>0</v>
      </c>
      <c r="AW22" s="9">
        <f>+'[1]Posting 9.1'!AW42</f>
        <v>0</v>
      </c>
      <c r="AX22" s="9">
        <f>+'[1]Posting 9.1'!AX42</f>
        <v>0</v>
      </c>
      <c r="AY22" s="9">
        <f>+'[1]Posting 9.1'!AY42</f>
        <v>0</v>
      </c>
      <c r="AZ22" s="9">
        <f>+'[1]Posting 9.1'!AZ42</f>
        <v>0</v>
      </c>
      <c r="BA22" s="9">
        <f>+'[1]Posting 9.1'!BA42</f>
        <v>0</v>
      </c>
      <c r="BB22" s="9">
        <f>+'[1]Posting 9.1'!BB42</f>
        <v>0</v>
      </c>
      <c r="BC22" s="9">
        <f>+'[1]Posting 9.1'!BC42</f>
        <v>0</v>
      </c>
      <c r="BD22" s="9">
        <f>+'[1]Posting 9.1'!BD42</f>
        <v>0</v>
      </c>
      <c r="BE22" s="9">
        <f>+'[1]Posting 9.1'!BE42</f>
        <v>0</v>
      </c>
      <c r="BF22" s="9">
        <f>+'[1]Posting 9.1'!BF42</f>
        <v>0</v>
      </c>
      <c r="BG22" s="9">
        <f>+'[1]Posting 9.1'!BG42</f>
        <v>0</v>
      </c>
      <c r="BH22" s="9">
        <f>+'[1]Posting 9.1'!BH42</f>
        <v>0</v>
      </c>
      <c r="BI22" s="9">
        <f>+'[1]Posting 9.1'!BI42</f>
        <v>0</v>
      </c>
      <c r="BJ22" s="9">
        <f>+'[1]Posting 9.1'!BJ42</f>
        <v>0</v>
      </c>
      <c r="BK22" s="9">
        <f>+'[1]Posting 9.1'!BK42</f>
        <v>0</v>
      </c>
      <c r="BL22" s="9">
        <f>+'[1]Posting 9.1'!BL42</f>
        <v>0</v>
      </c>
      <c r="BM22" s="9">
        <f>+'[1]Posting 9.1'!BM42</f>
        <v>0</v>
      </c>
      <c r="BN22" s="9">
        <f>+'[1]Posting 9.1'!BN42</f>
        <v>0</v>
      </c>
      <c r="BO22" s="9">
        <f>+'[1]Posting 9.1'!BO42</f>
        <v>0</v>
      </c>
      <c r="BP22" s="9">
        <f>+'[1]Posting 9.1'!BP42</f>
        <v>0</v>
      </c>
      <c r="BQ22" s="9">
        <f>+'[1]Posting 9.1'!BQ42</f>
        <v>0</v>
      </c>
      <c r="BR22" s="9">
        <f>+'[1]Posting 9.1'!BR42</f>
        <v>0</v>
      </c>
      <c r="BS22" s="9">
        <f>+'[1]Posting 9.1'!BS42</f>
        <v>0</v>
      </c>
      <c r="BT22" s="9">
        <f>+'[1]Posting 9.1'!BT42</f>
        <v>0</v>
      </c>
      <c r="BU22" s="9">
        <f>+'[1]Posting 9.1'!BU42</f>
        <v>0</v>
      </c>
      <c r="BV22" s="9">
        <f>+'[1]Posting 9.1'!BV42</f>
        <v>0</v>
      </c>
      <c r="BW22" s="9">
        <f>+'[1]Posting 9.1'!BW42</f>
        <v>0</v>
      </c>
      <c r="BX22" s="9">
        <f>+'[1]Posting 9.1'!BX42</f>
        <v>0</v>
      </c>
      <c r="BY22" s="9">
        <f>+'[1]Posting 9.1'!BY42</f>
        <v>0</v>
      </c>
      <c r="BZ22" s="9">
        <f>+'[1]Posting 9.1'!BZ42</f>
        <v>0</v>
      </c>
      <c r="CA22" s="9">
        <f>+'[1]Posting 9.1'!CA42</f>
        <v>0</v>
      </c>
      <c r="CB22" s="9">
        <f>+'[1]Posting 9.1'!CB42</f>
        <v>0</v>
      </c>
      <c r="CC22" s="9">
        <f>+'[1]Posting 9.1'!CC42</f>
        <v>0</v>
      </c>
      <c r="CD22" s="9">
        <f>+'[1]Posting 9.1'!CD42</f>
        <v>0</v>
      </c>
      <c r="CE22" s="9">
        <f>+'[1]Posting 9.1'!CE42</f>
        <v>0</v>
      </c>
      <c r="CF22" s="9">
        <f>+'[1]Posting 9.1'!CF42</f>
        <v>0</v>
      </c>
      <c r="CG22" s="9">
        <f>+'[1]Posting 9.1'!CG42</f>
        <v>0</v>
      </c>
      <c r="CH22" s="9">
        <f>+'[1]Posting 9.1'!CH42</f>
        <v>0</v>
      </c>
      <c r="CI22" s="9">
        <f>+'[1]Posting 9.1'!CI42</f>
        <v>0</v>
      </c>
      <c r="CJ22" s="9">
        <f>+'[1]Posting 9.1'!CJ42</f>
        <v>0</v>
      </c>
      <c r="CK22" s="9">
        <f>+'[1]Posting 9.1'!CK42</f>
        <v>0</v>
      </c>
      <c r="CL22" s="9">
        <f>SUM(C22:CK22)</f>
        <v>86729.868000000002</v>
      </c>
    </row>
    <row r="23" spans="1:90">
      <c r="A23" s="7"/>
      <c r="B23" s="8" t="s">
        <v>111</v>
      </c>
      <c r="C23" s="9">
        <f>+'[1]Posting 9.1'!C43</f>
        <v>37651.33</v>
      </c>
      <c r="D23" s="9">
        <f>+'[1]Posting 9.1'!D43</f>
        <v>0</v>
      </c>
      <c r="E23" s="9">
        <f>+'[1]Posting 9.1'!E43</f>
        <v>0</v>
      </c>
      <c r="F23" s="9">
        <f>+'[1]Posting 9.1'!F43</f>
        <v>10742225.215049999</v>
      </c>
      <c r="G23" s="9">
        <f>+'[1]Posting 9.1'!G43</f>
        <v>4749950.0370399999</v>
      </c>
      <c r="H23" s="9">
        <f>+'[1]Posting 9.1'!H43</f>
        <v>0</v>
      </c>
      <c r="I23" s="9">
        <f>+'[1]Posting 9.1'!I43</f>
        <v>0</v>
      </c>
      <c r="J23" s="9">
        <f>+'[1]Posting 9.1'!J43</f>
        <v>0</v>
      </c>
      <c r="K23" s="9">
        <f>+'[1]Posting 9.1'!K43</f>
        <v>201617.16703000001</v>
      </c>
      <c r="L23" s="9">
        <f>+'[1]Posting 9.1'!L43</f>
        <v>0</v>
      </c>
      <c r="M23" s="9">
        <f>+'[1]Posting 9.1'!M43</f>
        <v>96276.02</v>
      </c>
      <c r="N23" s="9">
        <f>+'[1]Posting 9.1'!N43</f>
        <v>0</v>
      </c>
      <c r="O23" s="9">
        <f>+'[1]Posting 9.1'!O43</f>
        <v>0</v>
      </c>
      <c r="P23" s="9">
        <f>+'[1]Posting 9.1'!P43</f>
        <v>0</v>
      </c>
      <c r="Q23" s="9">
        <f>+'[1]Posting 9.1'!Q43</f>
        <v>104166.72119000001</v>
      </c>
      <c r="R23" s="9">
        <f>+'[1]Posting 9.1'!R43</f>
        <v>0</v>
      </c>
      <c r="S23" s="9">
        <f>+'[1]Posting 9.1'!S43</f>
        <v>2763.8</v>
      </c>
      <c r="T23" s="9">
        <f>+'[1]Posting 9.1'!T43</f>
        <v>124198.56645</v>
      </c>
      <c r="U23" s="9">
        <f>+'[1]Posting 9.1'!U43</f>
        <v>0</v>
      </c>
      <c r="V23" s="9">
        <f>+'[1]Posting 9.1'!V43</f>
        <v>47748.87285</v>
      </c>
      <c r="W23" s="9">
        <f>+'[1]Posting 9.1'!W43</f>
        <v>0</v>
      </c>
      <c r="X23" s="9">
        <f>+'[1]Posting 9.1'!X43</f>
        <v>22836.778710000002</v>
      </c>
      <c r="Y23" s="9">
        <f>+'[1]Posting 9.1'!Y43</f>
        <v>435362.92999999993</v>
      </c>
      <c r="Z23" s="9">
        <f>+'[1]Posting 9.1'!Z43</f>
        <v>1016167.86604</v>
      </c>
      <c r="AA23" s="9">
        <f>+'[1]Posting 9.1'!AA43</f>
        <v>0</v>
      </c>
      <c r="AB23" s="9">
        <f>+'[1]Posting 9.1'!AB43</f>
        <v>0</v>
      </c>
      <c r="AC23" s="9">
        <f>+'[1]Posting 9.1'!AC43</f>
        <v>21529.961550000004</v>
      </c>
      <c r="AD23" s="9">
        <f>+'[1]Posting 9.1'!AD43</f>
        <v>0</v>
      </c>
      <c r="AE23" s="9">
        <f>+'[1]Posting 9.1'!AE43</f>
        <v>0</v>
      </c>
      <c r="AF23" s="9">
        <f>+'[1]Posting 9.1'!AF43</f>
        <v>0</v>
      </c>
      <c r="AG23" s="9">
        <f>+'[1]Posting 9.1'!AG43</f>
        <v>5597.3879999999999</v>
      </c>
      <c r="AH23" s="9">
        <f>+'[1]Posting 9.1'!AH43</f>
        <v>0</v>
      </c>
      <c r="AI23" s="9">
        <f>+'[1]Posting 9.1'!AI43</f>
        <v>147644.02171</v>
      </c>
      <c r="AJ23" s="9">
        <f>+'[1]Posting 9.1'!AJ43</f>
        <v>0</v>
      </c>
      <c r="AK23" s="9">
        <f>+'[1]Posting 9.1'!AK43</f>
        <v>0</v>
      </c>
      <c r="AL23" s="9">
        <f>+'[1]Posting 9.1'!AL43</f>
        <v>0</v>
      </c>
      <c r="AM23" s="9">
        <f>+'[1]Posting 9.1'!AM43</f>
        <v>113822.93799999999</v>
      </c>
      <c r="AN23" s="9">
        <f>+'[1]Posting 9.1'!AN43</f>
        <v>0</v>
      </c>
      <c r="AO23" s="9">
        <f>+'[1]Posting 9.1'!AO43</f>
        <v>85446.623830000026</v>
      </c>
      <c r="AP23" s="9">
        <f>+'[1]Posting 9.1'!AP43</f>
        <v>0</v>
      </c>
      <c r="AQ23" s="9">
        <f>+'[1]Posting 9.1'!AQ43</f>
        <v>14161.35</v>
      </c>
      <c r="AR23" s="9">
        <f>+'[1]Posting 9.1'!AR43</f>
        <v>0</v>
      </c>
      <c r="AS23" s="9">
        <f>+'[1]Posting 9.1'!AS43</f>
        <v>0</v>
      </c>
      <c r="AT23" s="9">
        <f>+'[1]Posting 9.1'!AT43</f>
        <v>0</v>
      </c>
      <c r="AU23" s="9">
        <f>+'[1]Posting 9.1'!AU43</f>
        <v>5208.0833400000001</v>
      </c>
      <c r="AV23" s="9">
        <f>+'[1]Posting 9.1'!AV43</f>
        <v>0</v>
      </c>
      <c r="AW23" s="9">
        <f>+'[1]Posting 9.1'!AW43</f>
        <v>81117.356</v>
      </c>
      <c r="AX23" s="9">
        <f>+'[1]Posting 9.1'!AX43</f>
        <v>4765.42742</v>
      </c>
      <c r="AY23" s="9">
        <f>+'[1]Posting 9.1'!AY43</f>
        <v>10812.198050000001</v>
      </c>
      <c r="AZ23" s="9">
        <f>+'[1]Posting 9.1'!AZ43</f>
        <v>0</v>
      </c>
      <c r="BA23" s="9">
        <f>+'[1]Posting 9.1'!BA43</f>
        <v>0</v>
      </c>
      <c r="BB23" s="9">
        <f>+'[1]Posting 9.1'!BB43</f>
        <v>0</v>
      </c>
      <c r="BC23" s="9">
        <f>+'[1]Posting 9.1'!BC43</f>
        <v>0</v>
      </c>
      <c r="BD23" s="9">
        <f>+'[1]Posting 9.1'!BD43</f>
        <v>0</v>
      </c>
      <c r="BE23" s="9">
        <f>+'[1]Posting 9.1'!BE43</f>
        <v>50</v>
      </c>
      <c r="BF23" s="9">
        <f>+'[1]Posting 9.1'!BF43</f>
        <v>0</v>
      </c>
      <c r="BG23" s="9">
        <f>+'[1]Posting 9.1'!BG43</f>
        <v>152.85400000000001</v>
      </c>
      <c r="BH23" s="9">
        <f>+'[1]Posting 9.1'!BH43</f>
        <v>0</v>
      </c>
      <c r="BI23" s="9">
        <f>+'[1]Posting 9.1'!BI43</f>
        <v>0</v>
      </c>
      <c r="BJ23" s="9">
        <f>+'[1]Posting 9.1'!BJ43</f>
        <v>0</v>
      </c>
      <c r="BK23" s="9">
        <f>+'[1]Posting 9.1'!BK43</f>
        <v>33</v>
      </c>
      <c r="BL23" s="9">
        <f>+'[1]Posting 9.1'!BL43</f>
        <v>0</v>
      </c>
      <c r="BM23" s="9">
        <f>+'[1]Posting 9.1'!BM43</f>
        <v>0</v>
      </c>
      <c r="BN23" s="9">
        <f>+'[1]Posting 9.1'!BN43</f>
        <v>3004.8</v>
      </c>
      <c r="BO23" s="9">
        <f>+'[1]Posting 9.1'!BO43</f>
        <v>58394.142</v>
      </c>
      <c r="BP23" s="9">
        <f>+'[1]Posting 9.1'!BP43</f>
        <v>0</v>
      </c>
      <c r="BQ23" s="9">
        <f>+'[1]Posting 9.1'!BQ43</f>
        <v>3548.99</v>
      </c>
      <c r="BR23" s="9">
        <f>+'[1]Posting 9.1'!BR43</f>
        <v>0</v>
      </c>
      <c r="BS23" s="9">
        <f>+'[1]Posting 9.1'!BS43</f>
        <v>3449.26</v>
      </c>
      <c r="BT23" s="9">
        <f>+'[1]Posting 9.1'!BT43</f>
        <v>0</v>
      </c>
      <c r="BU23" s="9">
        <f>+'[1]Posting 9.1'!BU43</f>
        <v>0</v>
      </c>
      <c r="BV23" s="9">
        <f>+'[1]Posting 9.1'!BV43</f>
        <v>215.642</v>
      </c>
      <c r="BW23" s="9">
        <f>+'[1]Posting 9.1'!BW43</f>
        <v>0</v>
      </c>
      <c r="BX23" s="9">
        <f>+'[1]Posting 9.1'!BX43</f>
        <v>201255.641</v>
      </c>
      <c r="BY23" s="9">
        <f>+'[1]Posting 9.1'!BY43</f>
        <v>0</v>
      </c>
      <c r="BZ23" s="9">
        <f>+'[1]Posting 9.1'!BZ43</f>
        <v>0</v>
      </c>
      <c r="CA23" s="9">
        <f>+'[1]Posting 9.1'!CA43</f>
        <v>288.72186999999997</v>
      </c>
      <c r="CB23" s="9">
        <f>+'[1]Posting 9.1'!CB43</f>
        <v>0</v>
      </c>
      <c r="CC23" s="9">
        <f>+'[1]Posting 9.1'!CC43</f>
        <v>297035.77345999994</v>
      </c>
      <c r="CD23" s="9">
        <f>+'[1]Posting 9.1'!CD43</f>
        <v>0</v>
      </c>
      <c r="CE23" s="9">
        <f>+'[1]Posting 9.1'!CE43</f>
        <v>2329669.6909600003</v>
      </c>
      <c r="CF23" s="9">
        <f>+'[1]Posting 9.1'!CF43</f>
        <v>0</v>
      </c>
      <c r="CG23" s="9">
        <f>+'[1]Posting 9.1'!CG43</f>
        <v>16185.949999999999</v>
      </c>
      <c r="CH23" s="9">
        <f>+'[1]Posting 9.1'!CH43</f>
        <v>8009.0810000000001</v>
      </c>
      <c r="CI23" s="9">
        <f>+'[1]Posting 9.1'!CI43</f>
        <v>72908</v>
      </c>
      <c r="CJ23" s="9">
        <f>+'[1]Posting 9.1'!CJ43</f>
        <v>0</v>
      </c>
      <c r="CK23" s="9">
        <f>+'[1]Posting 9.1'!CK43</f>
        <v>93.779300000000006</v>
      </c>
      <c r="CL23" s="9">
        <f>SUM(C23:CK23)</f>
        <v>21065365.977850009</v>
      </c>
    </row>
    <row r="24" spans="1:90" s="10" customFormat="1">
      <c r="A24" s="27">
        <v>4</v>
      </c>
      <c r="B24" s="28" t="s">
        <v>112</v>
      </c>
      <c r="C24" s="29">
        <f>+'[1]Posting 9.1'!C44</f>
        <v>0</v>
      </c>
      <c r="D24" s="29">
        <f>+'[1]Posting 9.1'!D44</f>
        <v>0</v>
      </c>
      <c r="E24" s="29">
        <f>+'[1]Posting 9.1'!E44</f>
        <v>1818</v>
      </c>
      <c r="F24" s="29">
        <f>+'[1]Posting 9.1'!F44</f>
        <v>0</v>
      </c>
      <c r="G24" s="29">
        <f>+'[1]Posting 9.1'!G44</f>
        <v>0</v>
      </c>
      <c r="H24" s="29">
        <f>+'[1]Posting 9.1'!H44</f>
        <v>0</v>
      </c>
      <c r="I24" s="29">
        <f>+'[1]Posting 9.1'!I44</f>
        <v>0</v>
      </c>
      <c r="J24" s="29">
        <f>+'[1]Posting 9.1'!J44</f>
        <v>0</v>
      </c>
      <c r="K24" s="29">
        <f>+'[1]Posting 9.1'!K44</f>
        <v>0</v>
      </c>
      <c r="L24" s="29">
        <f>+'[1]Posting 9.1'!L44</f>
        <v>0</v>
      </c>
      <c r="M24" s="29">
        <f>+'[1]Posting 9.1'!M44</f>
        <v>0</v>
      </c>
      <c r="N24" s="29">
        <f>+'[1]Posting 9.1'!N44</f>
        <v>0</v>
      </c>
      <c r="O24" s="29">
        <f>+'[1]Posting 9.1'!O44</f>
        <v>0</v>
      </c>
      <c r="P24" s="29">
        <f>+'[1]Posting 9.1'!P44</f>
        <v>0</v>
      </c>
      <c r="Q24" s="29">
        <f>+'[1]Posting 9.1'!Q44</f>
        <v>0</v>
      </c>
      <c r="R24" s="29">
        <f>+'[1]Posting 9.1'!R44</f>
        <v>0</v>
      </c>
      <c r="S24" s="29">
        <f>+'[1]Posting 9.1'!S44</f>
        <v>0</v>
      </c>
      <c r="T24" s="29">
        <f>+'[1]Posting 9.1'!T44</f>
        <v>0</v>
      </c>
      <c r="U24" s="29">
        <f>+'[1]Posting 9.1'!U44</f>
        <v>0</v>
      </c>
      <c r="V24" s="29">
        <f>+'[1]Posting 9.1'!V44</f>
        <v>0</v>
      </c>
      <c r="W24" s="29">
        <f>+'[1]Posting 9.1'!W44</f>
        <v>0</v>
      </c>
      <c r="X24" s="29">
        <f>+'[1]Posting 9.1'!X44</f>
        <v>0</v>
      </c>
      <c r="Y24" s="29">
        <f>+'[1]Posting 9.1'!Y44</f>
        <v>0</v>
      </c>
      <c r="Z24" s="29">
        <f>+'[1]Posting 9.1'!Z44</f>
        <v>0</v>
      </c>
      <c r="AA24" s="29">
        <f>+'[1]Posting 9.1'!AA44</f>
        <v>0</v>
      </c>
      <c r="AB24" s="29">
        <f>+'[1]Posting 9.1'!AB44</f>
        <v>0</v>
      </c>
      <c r="AC24" s="29">
        <f>+'[1]Posting 9.1'!AC44</f>
        <v>0</v>
      </c>
      <c r="AD24" s="29">
        <f>+'[1]Posting 9.1'!AD44</f>
        <v>0</v>
      </c>
      <c r="AE24" s="29">
        <f>+'[1]Posting 9.1'!AE44</f>
        <v>0</v>
      </c>
      <c r="AF24" s="29">
        <f>+'[1]Posting 9.1'!AF44</f>
        <v>0</v>
      </c>
      <c r="AG24" s="29">
        <f>+'[1]Posting 9.1'!AG44</f>
        <v>0</v>
      </c>
      <c r="AH24" s="29">
        <f>+'[1]Posting 9.1'!AH44</f>
        <v>0</v>
      </c>
      <c r="AI24" s="29">
        <f>+'[1]Posting 9.1'!AI44</f>
        <v>0</v>
      </c>
      <c r="AJ24" s="29">
        <f>+'[1]Posting 9.1'!AJ44</f>
        <v>0</v>
      </c>
      <c r="AK24" s="29">
        <f>+'[1]Posting 9.1'!AK44</f>
        <v>0</v>
      </c>
      <c r="AL24" s="29">
        <f>+'[1]Posting 9.1'!AL44</f>
        <v>718.52300000000002</v>
      </c>
      <c r="AM24" s="29">
        <f>+'[1]Posting 9.1'!AM44</f>
        <v>0</v>
      </c>
      <c r="AN24" s="29">
        <f>+'[1]Posting 9.1'!AN44</f>
        <v>0</v>
      </c>
      <c r="AO24" s="29">
        <f>+'[1]Posting 9.1'!AO44</f>
        <v>0</v>
      </c>
      <c r="AP24" s="29">
        <f>+'[1]Posting 9.1'!AP44</f>
        <v>161.80963</v>
      </c>
      <c r="AQ24" s="29">
        <f>+'[1]Posting 9.1'!AQ44</f>
        <v>0</v>
      </c>
      <c r="AR24" s="29">
        <f>+'[1]Posting 9.1'!AR44</f>
        <v>0</v>
      </c>
      <c r="AS24" s="29">
        <f>+'[1]Posting 9.1'!AS44</f>
        <v>0</v>
      </c>
      <c r="AT24" s="29">
        <f>+'[1]Posting 9.1'!AT44</f>
        <v>0</v>
      </c>
      <c r="AU24" s="29">
        <f>+'[1]Posting 9.1'!AU44</f>
        <v>0</v>
      </c>
      <c r="AV24" s="29">
        <f>+'[1]Posting 9.1'!AV44</f>
        <v>0</v>
      </c>
      <c r="AW24" s="29">
        <f>+'[1]Posting 9.1'!AW44</f>
        <v>0</v>
      </c>
      <c r="AX24" s="29">
        <f>+'[1]Posting 9.1'!AX44</f>
        <v>0</v>
      </c>
      <c r="AY24" s="29">
        <f>+'[1]Posting 9.1'!AY44</f>
        <v>0</v>
      </c>
      <c r="AZ24" s="29">
        <f>+'[1]Posting 9.1'!AZ44</f>
        <v>0</v>
      </c>
      <c r="BA24" s="29">
        <f>+'[1]Posting 9.1'!BA44</f>
        <v>0</v>
      </c>
      <c r="BB24" s="29">
        <f>+'[1]Posting 9.1'!BB44</f>
        <v>4625.4668799999999</v>
      </c>
      <c r="BC24" s="29">
        <f>+'[1]Posting 9.1'!BC44</f>
        <v>0</v>
      </c>
      <c r="BD24" s="29">
        <f>+'[1]Posting 9.1'!BD44</f>
        <v>0</v>
      </c>
      <c r="BE24" s="29">
        <f>+'[1]Posting 9.1'!BE44</f>
        <v>9.6150000000000002</v>
      </c>
      <c r="BF24" s="29">
        <f>+'[1]Posting 9.1'!BF44</f>
        <v>0</v>
      </c>
      <c r="BG24" s="29">
        <f>+'[1]Posting 9.1'!BG44</f>
        <v>0</v>
      </c>
      <c r="BH24" s="29">
        <f>+'[1]Posting 9.1'!BH44</f>
        <v>0</v>
      </c>
      <c r="BI24" s="29">
        <f>+'[1]Posting 9.1'!BI44</f>
        <v>0</v>
      </c>
      <c r="BJ24" s="29">
        <f>+'[1]Posting 9.1'!BJ44</f>
        <v>0</v>
      </c>
      <c r="BK24" s="29">
        <f>+'[1]Posting 9.1'!BK44</f>
        <v>0</v>
      </c>
      <c r="BL24" s="29">
        <f>+'[1]Posting 9.1'!BL44</f>
        <v>0</v>
      </c>
      <c r="BM24" s="29">
        <f>+'[1]Posting 9.1'!BM44</f>
        <v>0</v>
      </c>
      <c r="BN24" s="29">
        <f>+'[1]Posting 9.1'!BN44</f>
        <v>118.67</v>
      </c>
      <c r="BO24" s="29">
        <f>+'[1]Posting 9.1'!BO44</f>
        <v>0</v>
      </c>
      <c r="BP24" s="29">
        <f>+'[1]Posting 9.1'!BP44</f>
        <v>12107.940260000001</v>
      </c>
      <c r="BQ24" s="29">
        <f>+'[1]Posting 9.1'!BQ44</f>
        <v>0</v>
      </c>
      <c r="BR24" s="29">
        <f>+'[1]Posting 9.1'!BR44</f>
        <v>0</v>
      </c>
      <c r="BS24" s="29">
        <f>+'[1]Posting 9.1'!BS44</f>
        <v>0</v>
      </c>
      <c r="BT24" s="29">
        <f>+'[1]Posting 9.1'!BT44</f>
        <v>12203.627</v>
      </c>
      <c r="BU24" s="29">
        <f>+'[1]Posting 9.1'!BU44</f>
        <v>0</v>
      </c>
      <c r="BV24" s="29">
        <f>+'[1]Posting 9.1'!BV44</f>
        <v>0</v>
      </c>
      <c r="BW24" s="29">
        <f>+'[1]Posting 9.1'!BW44</f>
        <v>642</v>
      </c>
      <c r="BX24" s="29">
        <f>+'[1]Posting 9.1'!BX44</f>
        <v>0</v>
      </c>
      <c r="BY24" s="29">
        <f>+'[1]Posting 9.1'!BY44</f>
        <v>0</v>
      </c>
      <c r="BZ24" s="29">
        <f>+'[1]Posting 9.1'!BZ44</f>
        <v>0</v>
      </c>
      <c r="CA24" s="29">
        <f>+'[1]Posting 9.1'!CA44</f>
        <v>0</v>
      </c>
      <c r="CB24" s="29">
        <f>+'[1]Posting 9.1'!CB44</f>
        <v>4999</v>
      </c>
      <c r="CC24" s="29">
        <f>+'[1]Posting 9.1'!CC44</f>
        <v>0</v>
      </c>
      <c r="CD24" s="29">
        <f>+'[1]Posting 9.1'!CD44</f>
        <v>0</v>
      </c>
      <c r="CE24" s="29">
        <f>+'[1]Posting 9.1'!CE44</f>
        <v>0</v>
      </c>
      <c r="CF24" s="29">
        <f>+'[1]Posting 9.1'!CF44</f>
        <v>0.15678999999999998</v>
      </c>
      <c r="CG24" s="29">
        <f>+'[1]Posting 9.1'!CG44</f>
        <v>0</v>
      </c>
      <c r="CH24" s="29">
        <f>+'[1]Posting 9.1'!CH44</f>
        <v>0</v>
      </c>
      <c r="CI24" s="29">
        <f>+'[1]Posting 9.1'!CI44</f>
        <v>0</v>
      </c>
      <c r="CJ24" s="29">
        <f>+'[1]Posting 9.1'!CJ44</f>
        <v>0</v>
      </c>
      <c r="CK24" s="29">
        <f>+'[1]Posting 9.1'!CK44</f>
        <v>0</v>
      </c>
      <c r="CL24" s="29">
        <f>SUM(C24:CK24)</f>
        <v>37404.808560000005</v>
      </c>
    </row>
    <row r="25" spans="1:90">
      <c r="A25" s="3">
        <v>5</v>
      </c>
      <c r="B25" s="26" t="s">
        <v>113</v>
      </c>
      <c r="C25" s="5">
        <f>SUM(C26:C37)</f>
        <v>2100654.7150699999</v>
      </c>
      <c r="D25" s="5">
        <f t="shared" ref="D25:BO25" si="9">SUM(D26:D37)</f>
        <v>345191.01000000007</v>
      </c>
      <c r="E25" s="5">
        <f t="shared" si="9"/>
        <v>829125</v>
      </c>
      <c r="F25" s="5">
        <f t="shared" si="9"/>
        <v>1849579.5345900003</v>
      </c>
      <c r="G25" s="5">
        <f t="shared" si="9"/>
        <v>1486711.2365857824</v>
      </c>
      <c r="H25" s="5">
        <f t="shared" si="9"/>
        <v>2145883.3736717808</v>
      </c>
      <c r="I25" s="5">
        <f t="shared" si="9"/>
        <v>780045.38565000007</v>
      </c>
      <c r="J25" s="5">
        <f t="shared" si="9"/>
        <v>45332</v>
      </c>
      <c r="K25" s="5">
        <f t="shared" si="9"/>
        <v>56370.994256363643</v>
      </c>
      <c r="L25" s="5">
        <f t="shared" si="9"/>
        <v>242454.83671</v>
      </c>
      <c r="M25" s="5">
        <f t="shared" si="9"/>
        <v>176826.76957959999</v>
      </c>
      <c r="N25" s="5">
        <f t="shared" si="9"/>
        <v>134201.45032110001</v>
      </c>
      <c r="O25" s="5">
        <f t="shared" si="9"/>
        <v>92339.154388199997</v>
      </c>
      <c r="P25" s="5">
        <f t="shared" si="9"/>
        <v>144205.36379999999</v>
      </c>
      <c r="Q25" s="5">
        <f t="shared" si="9"/>
        <v>214410.74756980001</v>
      </c>
      <c r="R25" s="5">
        <f t="shared" si="9"/>
        <v>117572.793981</v>
      </c>
      <c r="S25" s="5">
        <f t="shared" si="9"/>
        <v>181092.11113362917</v>
      </c>
      <c r="T25" s="5">
        <f t="shared" si="9"/>
        <v>249587.37535969997</v>
      </c>
      <c r="U25" s="5">
        <f t="shared" si="9"/>
        <v>76600.73443859999</v>
      </c>
      <c r="V25" s="5">
        <f t="shared" si="9"/>
        <v>175799.23451539999</v>
      </c>
      <c r="W25" s="5">
        <f t="shared" si="9"/>
        <v>46146.85946</v>
      </c>
      <c r="X25" s="5">
        <f t="shared" si="9"/>
        <v>220289.27888599999</v>
      </c>
      <c r="Y25" s="5">
        <f t="shared" si="9"/>
        <v>182784.87214000002</v>
      </c>
      <c r="Z25" s="5">
        <f t="shared" si="9"/>
        <v>693381.57182267145</v>
      </c>
      <c r="AA25" s="5">
        <f t="shared" si="9"/>
        <v>197529.22526545453</v>
      </c>
      <c r="AB25" s="5">
        <f t="shared" si="9"/>
        <v>220485.24393</v>
      </c>
      <c r="AC25" s="5">
        <f t="shared" si="9"/>
        <v>82183.87912909122</v>
      </c>
      <c r="AD25" s="5">
        <f t="shared" si="9"/>
        <v>350903.79890429997</v>
      </c>
      <c r="AE25" s="5">
        <f t="shared" si="9"/>
        <v>98047.544240909061</v>
      </c>
      <c r="AF25" s="5">
        <f t="shared" si="9"/>
        <v>84006.3</v>
      </c>
      <c r="AG25" s="5">
        <f t="shared" si="9"/>
        <v>73532.722088181821</v>
      </c>
      <c r="AH25" s="5">
        <f t="shared" si="9"/>
        <v>389249.93969188893</v>
      </c>
      <c r="AI25" s="5">
        <f t="shared" si="9"/>
        <v>2947293.8082552822</v>
      </c>
      <c r="AJ25" s="5">
        <f t="shared" si="9"/>
        <v>37395.450000000004</v>
      </c>
      <c r="AK25" s="5">
        <f t="shared" si="9"/>
        <v>119762.58100000001</v>
      </c>
      <c r="AL25" s="5">
        <f t="shared" si="9"/>
        <v>269880.42080999992</v>
      </c>
      <c r="AM25" s="5">
        <f t="shared" si="9"/>
        <v>636342.94366568187</v>
      </c>
      <c r="AN25" s="5">
        <f t="shared" si="9"/>
        <v>45314.83642</v>
      </c>
      <c r="AO25" s="5">
        <f t="shared" si="9"/>
        <v>46052.392015454549</v>
      </c>
      <c r="AP25" s="5">
        <f t="shared" si="9"/>
        <v>62138.008384000008</v>
      </c>
      <c r="AQ25" s="5">
        <f t="shared" si="9"/>
        <v>7582.3700000000008</v>
      </c>
      <c r="AR25" s="5">
        <f t="shared" si="9"/>
        <v>144734.65462669998</v>
      </c>
      <c r="AS25" s="5">
        <f t="shared" si="9"/>
        <v>31259</v>
      </c>
      <c r="AT25" s="5">
        <f t="shared" si="9"/>
        <v>35940.507614545451</v>
      </c>
      <c r="AU25" s="5">
        <f t="shared" si="9"/>
        <v>48985.979439999996</v>
      </c>
      <c r="AV25" s="5">
        <f t="shared" si="9"/>
        <v>116691.26</v>
      </c>
      <c r="AW25" s="5">
        <f t="shared" si="9"/>
        <v>39705.779185900006</v>
      </c>
      <c r="AX25" s="5">
        <f t="shared" si="9"/>
        <v>26868.631249999999</v>
      </c>
      <c r="AY25" s="5">
        <f t="shared" si="9"/>
        <v>20011.351839999999</v>
      </c>
      <c r="AZ25" s="5">
        <f t="shared" si="9"/>
        <v>77951.64</v>
      </c>
      <c r="BA25" s="5">
        <f t="shared" si="9"/>
        <v>64292.721130000005</v>
      </c>
      <c r="BB25" s="5">
        <f t="shared" si="9"/>
        <v>167492.2403154546</v>
      </c>
      <c r="BC25" s="5">
        <f t="shared" si="9"/>
        <v>40820.639999999999</v>
      </c>
      <c r="BD25" s="5">
        <f t="shared" si="9"/>
        <v>23260.382189999997</v>
      </c>
      <c r="BE25" s="5">
        <f t="shared" si="9"/>
        <v>17110.480922499977</v>
      </c>
      <c r="BF25" s="5">
        <f t="shared" si="9"/>
        <v>11631.070110000019</v>
      </c>
      <c r="BG25" s="5">
        <f t="shared" si="9"/>
        <v>40800.627280000001</v>
      </c>
      <c r="BH25" s="5">
        <f t="shared" si="9"/>
        <v>5610.9479999999994</v>
      </c>
      <c r="BI25" s="5">
        <f t="shared" si="9"/>
        <v>3379.3658699999996</v>
      </c>
      <c r="BJ25" s="5">
        <f t="shared" si="9"/>
        <v>10358.386270000001</v>
      </c>
      <c r="BK25" s="5">
        <f t="shared" si="9"/>
        <v>4834</v>
      </c>
      <c r="BL25" s="5">
        <f t="shared" si="9"/>
        <v>27276.746499999997</v>
      </c>
      <c r="BM25" s="5">
        <f t="shared" si="9"/>
        <v>87583.364402727268</v>
      </c>
      <c r="BN25" s="5">
        <f t="shared" si="9"/>
        <v>137012.63</v>
      </c>
      <c r="BO25" s="5">
        <f t="shared" si="9"/>
        <v>9052.8771490909094</v>
      </c>
      <c r="BP25" s="5">
        <f t="shared" ref="BP25:CK25" si="10">SUM(BP26:BP37)</f>
        <v>224434.25286999997</v>
      </c>
      <c r="BQ25" s="5">
        <f t="shared" si="10"/>
        <v>5126.116750000001</v>
      </c>
      <c r="BR25" s="5">
        <f t="shared" si="10"/>
        <v>215631</v>
      </c>
      <c r="BS25" s="5">
        <f t="shared" si="10"/>
        <v>176676.19427660003</v>
      </c>
      <c r="BT25" s="5">
        <f t="shared" si="10"/>
        <v>131310.45499999999</v>
      </c>
      <c r="BU25" s="5">
        <f t="shared" si="10"/>
        <v>117838.44096760004</v>
      </c>
      <c r="BV25" s="5">
        <f t="shared" si="10"/>
        <v>3118.3707899999999</v>
      </c>
      <c r="BW25" s="5">
        <f t="shared" si="10"/>
        <v>157503</v>
      </c>
      <c r="BX25" s="5">
        <f t="shared" si="10"/>
        <v>165387.84833369998</v>
      </c>
      <c r="BY25" s="5">
        <f t="shared" si="10"/>
        <v>480024</v>
      </c>
      <c r="BZ25" s="5">
        <f t="shared" si="10"/>
        <v>1425166.4319272728</v>
      </c>
      <c r="CA25" s="5">
        <f t="shared" si="10"/>
        <v>15961.435349999998</v>
      </c>
      <c r="CB25" s="5">
        <f t="shared" si="10"/>
        <v>34973</v>
      </c>
      <c r="CC25" s="5">
        <f t="shared" si="10"/>
        <v>282483.85095636366</v>
      </c>
      <c r="CD25" s="5">
        <f t="shared" si="10"/>
        <v>31910.69</v>
      </c>
      <c r="CE25" s="5">
        <f t="shared" si="10"/>
        <v>2065658.3719803002</v>
      </c>
      <c r="CF25" s="5">
        <f t="shared" si="10"/>
        <v>5927.7083599999996</v>
      </c>
      <c r="CG25" s="5">
        <f t="shared" si="10"/>
        <v>5958.72</v>
      </c>
      <c r="CH25" s="5">
        <f t="shared" si="10"/>
        <v>8791.2968299999993</v>
      </c>
      <c r="CI25" s="5">
        <f t="shared" si="10"/>
        <v>157465</v>
      </c>
      <c r="CJ25" s="5">
        <f t="shared" si="10"/>
        <v>444.23203000000933</v>
      </c>
      <c r="CK25" s="5">
        <f t="shared" si="10"/>
        <v>2964.0072225000395</v>
      </c>
      <c r="CL25" s="5">
        <f>SUM(CL26:CL37)</f>
        <v>25161707.575471126</v>
      </c>
    </row>
    <row r="26" spans="1:90">
      <c r="A26" s="11"/>
      <c r="B26" s="12" t="s">
        <v>114</v>
      </c>
      <c r="C26" s="9">
        <f>+'[1]Posting 9.1'!C46</f>
        <v>81773.585779999805</v>
      </c>
      <c r="D26" s="9">
        <f>+'[1]Posting 9.1'!D46</f>
        <v>18886.63</v>
      </c>
      <c r="E26" s="9">
        <f>+'[1]Posting 9.1'!E46</f>
        <v>73793</v>
      </c>
      <c r="F26" s="9">
        <f>+'[1]Posting 9.1'!F46</f>
        <v>64464.839650000002</v>
      </c>
      <c r="G26" s="9">
        <f>+'[1]Posting 9.1'!G46</f>
        <v>9694.9172399999861</v>
      </c>
      <c r="H26" s="9">
        <f>+'[1]Posting 9.1'!H46</f>
        <v>84729.065679999985</v>
      </c>
      <c r="I26" s="9">
        <f>+'[1]Posting 9.1'!I46</f>
        <v>3604.6127000000001</v>
      </c>
      <c r="J26" s="9">
        <f>+'[1]Posting 9.1'!J46</f>
        <v>11221</v>
      </c>
      <c r="K26" s="9">
        <f>+'[1]Posting 9.1'!K46</f>
        <v>1273.548</v>
      </c>
      <c r="L26" s="9">
        <f>+'[1]Posting 9.1'!L46</f>
        <v>1022.574</v>
      </c>
      <c r="M26" s="9">
        <f>+'[1]Posting 9.1'!M46</f>
        <v>4279.8441700000003</v>
      </c>
      <c r="N26" s="9">
        <f>+'[1]Posting 9.1'!N46</f>
        <v>0</v>
      </c>
      <c r="O26" s="9">
        <f>+'[1]Posting 9.1'!O46</f>
        <v>530.68796999999995</v>
      </c>
      <c r="P26" s="9">
        <f>+'[1]Posting 9.1'!P46</f>
        <v>3292.97</v>
      </c>
      <c r="Q26" s="9">
        <f>+'[1]Posting 9.1'!Q46</f>
        <v>396.41406000000001</v>
      </c>
      <c r="R26" s="9">
        <f>+'[1]Posting 9.1'!R46</f>
        <v>3725.8152100000002</v>
      </c>
      <c r="S26" s="9">
        <f>+'[1]Posting 9.1'!S46</f>
        <v>4540.6820499999994</v>
      </c>
      <c r="T26" s="9">
        <f>+'[1]Posting 9.1'!T46</f>
        <v>2041.1613300000001</v>
      </c>
      <c r="U26" s="9">
        <f>+'[1]Posting 9.1'!U46</f>
        <v>0</v>
      </c>
      <c r="V26" s="9">
        <f>+'[1]Posting 9.1'!V46</f>
        <v>7717.4513499999994</v>
      </c>
      <c r="W26" s="9">
        <f>+'[1]Posting 9.1'!W46</f>
        <v>1764.7428</v>
      </c>
      <c r="X26" s="9">
        <f>+'[1]Posting 9.1'!X46</f>
        <v>8588.9683999999979</v>
      </c>
      <c r="Y26" s="9">
        <f>+'[1]Posting 9.1'!Y46</f>
        <v>2542.64</v>
      </c>
      <c r="Z26" s="9">
        <f>+'[1]Posting 9.1'!Z46</f>
        <v>4325.4979599999997</v>
      </c>
      <c r="AA26" s="9">
        <f>+'[1]Posting 9.1'!AA46</f>
        <v>6176.73</v>
      </c>
      <c r="AB26" s="9">
        <f>+'[1]Posting 9.1'!AB46</f>
        <v>3148.8151200000002</v>
      </c>
      <c r="AC26" s="9">
        <f>+'[1]Posting 9.1'!AC46</f>
        <v>5735.90906</v>
      </c>
      <c r="AD26" s="9">
        <f>+'[1]Posting 9.1'!AD46</f>
        <v>6361.3236699999998</v>
      </c>
      <c r="AE26" s="9">
        <f>+'[1]Posting 9.1'!AE46</f>
        <v>2874.3142900000003</v>
      </c>
      <c r="AF26" s="9">
        <f>+'[1]Posting 9.1'!AF46</f>
        <v>0</v>
      </c>
      <c r="AG26" s="9">
        <f>+'[1]Posting 9.1'!AG46</f>
        <v>1283.9059999999999</v>
      </c>
      <c r="AH26" s="9">
        <f>+'[1]Posting 9.1'!AH46</f>
        <v>949.01043000000004</v>
      </c>
      <c r="AI26" s="9">
        <f>+'[1]Posting 9.1'!AI46</f>
        <v>18945.321660000001</v>
      </c>
      <c r="AJ26" s="9">
        <f>+'[1]Posting 9.1'!AJ46</f>
        <v>20.75</v>
      </c>
      <c r="AK26" s="9">
        <f>+'[1]Posting 9.1'!AK46</f>
        <v>1072.548</v>
      </c>
      <c r="AL26" s="9">
        <f>+'[1]Posting 9.1'!AL46</f>
        <v>4455.2222549999096</v>
      </c>
      <c r="AM26" s="9">
        <f>+'[1]Posting 9.1'!AM46</f>
        <v>2746.7821200000003</v>
      </c>
      <c r="AN26" s="9">
        <f>+'[1]Posting 9.1'!AN46</f>
        <v>1092.6426000000001</v>
      </c>
      <c r="AO26" s="9">
        <f>+'[1]Posting 9.1'!AO46</f>
        <v>6616.9612500000003</v>
      </c>
      <c r="AP26" s="9">
        <f>+'[1]Posting 9.1'!AP46</f>
        <v>1095.1307899999999</v>
      </c>
      <c r="AQ26" s="9">
        <f>+'[1]Posting 9.1'!AQ46</f>
        <v>781.29</v>
      </c>
      <c r="AR26" s="9">
        <f>+'[1]Posting 9.1'!AR46</f>
        <v>3815.8721499999997</v>
      </c>
      <c r="AS26" s="9">
        <f>+'[1]Posting 9.1'!AS46</f>
        <v>0</v>
      </c>
      <c r="AT26" s="9">
        <f>+'[1]Posting 9.1'!AT46</f>
        <v>1068.2316800000001</v>
      </c>
      <c r="AU26" s="9">
        <f>+'[1]Posting 9.1'!AU46</f>
        <v>0</v>
      </c>
      <c r="AV26" s="9">
        <f>+'[1]Posting 9.1'!AV46</f>
        <v>12887.56</v>
      </c>
      <c r="AW26" s="9">
        <f>+'[1]Posting 9.1'!AW46</f>
        <v>963.08757000000014</v>
      </c>
      <c r="AX26" s="9">
        <f>+'[1]Posting 9.1'!AX46</f>
        <v>669.56530999999995</v>
      </c>
      <c r="AY26" s="9">
        <f>+'[1]Posting 9.1'!AY46</f>
        <v>877.86590000000001</v>
      </c>
      <c r="AZ26" s="9">
        <f>+'[1]Posting 9.1'!AZ46</f>
        <v>1077.3</v>
      </c>
      <c r="BA26" s="9">
        <f>+'[1]Posting 9.1'!BA46</f>
        <v>10743.46421</v>
      </c>
      <c r="BB26" s="9">
        <f>+'[1]Posting 9.1'!BB46</f>
        <v>6575.6960900000004</v>
      </c>
      <c r="BC26" s="9">
        <f>+'[1]Posting 9.1'!BC46</f>
        <v>2111.9899999999998</v>
      </c>
      <c r="BD26" s="9">
        <f>+'[1]Posting 9.1'!BD46</f>
        <v>21.954000000000001</v>
      </c>
      <c r="BE26" s="9">
        <f>+'[1]Posting 9.1'!BE46</f>
        <v>178.49135000000001</v>
      </c>
      <c r="BF26" s="9">
        <f>+'[1]Posting 9.1'!BF46</f>
        <v>74.555000000000007</v>
      </c>
      <c r="BG26" s="9">
        <f>+'[1]Posting 9.1'!BG46</f>
        <v>5175.6335899999976</v>
      </c>
      <c r="BH26" s="9">
        <f>+'[1]Posting 9.1'!BH46</f>
        <v>176.107</v>
      </c>
      <c r="BI26" s="9">
        <f>+'[1]Posting 9.1'!BI46</f>
        <v>24.625</v>
      </c>
      <c r="BJ26" s="9">
        <f>+'[1]Posting 9.1'!BJ46</f>
        <v>217.19167999999999</v>
      </c>
      <c r="BK26" s="9">
        <f>+'[1]Posting 9.1'!BK46</f>
        <v>17</v>
      </c>
      <c r="BL26" s="9">
        <f>+'[1]Posting 9.1'!BL46</f>
        <v>385.87599999999998</v>
      </c>
      <c r="BM26" s="9">
        <f>+'[1]Posting 9.1'!BM46</f>
        <v>0</v>
      </c>
      <c r="BN26" s="9">
        <f>+'[1]Posting 9.1'!BN46</f>
        <v>202.46</v>
      </c>
      <c r="BO26" s="9">
        <f>+'[1]Posting 9.1'!BO46</f>
        <v>583.08438000000001</v>
      </c>
      <c r="BP26" s="9">
        <f>+'[1]Posting 9.1'!BP46</f>
        <v>0</v>
      </c>
      <c r="BQ26" s="9">
        <f>+'[1]Posting 9.1'!BQ46</f>
        <v>468.81284000000005</v>
      </c>
      <c r="BR26" s="9">
        <f>+'[1]Posting 9.1'!BR46</f>
        <v>35456</v>
      </c>
      <c r="BS26" s="9">
        <f>+'[1]Posting 9.1'!BS46</f>
        <v>204.43</v>
      </c>
      <c r="BT26" s="9">
        <f>+'[1]Posting 9.1'!BT46</f>
        <v>1700.136</v>
      </c>
      <c r="BU26" s="9">
        <f>+'[1]Posting 9.1'!BU46</f>
        <v>0</v>
      </c>
      <c r="BV26" s="9">
        <f>+'[1]Posting 9.1'!BV46</f>
        <v>857.58538999999996</v>
      </c>
      <c r="BW26" s="9">
        <f>+'[1]Posting 9.1'!BW46</f>
        <v>94117</v>
      </c>
      <c r="BX26" s="9">
        <f>+'[1]Posting 9.1'!BX46</f>
        <v>1099.3753300000001</v>
      </c>
      <c r="BY26" s="9">
        <f>+'[1]Posting 9.1'!BY46</f>
        <v>0</v>
      </c>
      <c r="BZ26" s="9">
        <f>+'[1]Posting 9.1'!BZ46</f>
        <v>0</v>
      </c>
      <c r="CA26" s="9">
        <f>+'[1]Posting 9.1'!CA46</f>
        <v>0</v>
      </c>
      <c r="CB26" s="9">
        <f>+'[1]Posting 9.1'!CB46</f>
        <v>0</v>
      </c>
      <c r="CC26" s="9">
        <f>+'[1]Posting 9.1'!CC46</f>
        <v>145.26</v>
      </c>
      <c r="CD26" s="9">
        <f>+'[1]Posting 9.1'!CD46</f>
        <v>85.18</v>
      </c>
      <c r="CE26" s="9">
        <f>+'[1]Posting 9.1'!CE46</f>
        <v>13918.281329999998</v>
      </c>
      <c r="CF26" s="9">
        <f>+'[1]Posting 9.1'!CF46</f>
        <v>775.43903</v>
      </c>
      <c r="CG26" s="9">
        <f>+'[1]Posting 9.1'!CG46</f>
        <v>738.41</v>
      </c>
      <c r="CH26" s="9">
        <f>+'[1]Posting 9.1'!CH46</f>
        <v>0</v>
      </c>
      <c r="CI26" s="9">
        <f>+'[1]Posting 9.1'!CI46</f>
        <v>82606</v>
      </c>
      <c r="CJ26" s="9">
        <f>+'[1]Posting 9.1'!CJ46</f>
        <v>82.885000000009313</v>
      </c>
      <c r="CK26" s="9">
        <f>+'[1]Posting 9.1'!CK46</f>
        <v>6.117</v>
      </c>
      <c r="CL26" s="9">
        <f t="shared" ref="CL26:CL39" si="11">SUM(C26:CK26)</f>
        <v>737675.82842499984</v>
      </c>
    </row>
    <row r="27" spans="1:90">
      <c r="A27" s="11"/>
      <c r="B27" s="12" t="s">
        <v>115</v>
      </c>
      <c r="C27" s="9">
        <f>+'[1]Posting 9.1'!C47</f>
        <v>478961.04</v>
      </c>
      <c r="D27" s="9">
        <f>+'[1]Posting 9.1'!D47</f>
        <v>29336.39</v>
      </c>
      <c r="E27" s="9">
        <f>+'[1]Posting 9.1'!E47</f>
        <v>102807</v>
      </c>
      <c r="F27" s="9">
        <f>+'[1]Posting 9.1'!F47</f>
        <v>0</v>
      </c>
      <c r="G27" s="9">
        <f>+'[1]Posting 9.1'!G47</f>
        <v>658847.32513999997</v>
      </c>
      <c r="H27" s="9">
        <f>+'[1]Posting 9.1'!H47</f>
        <v>14399.239</v>
      </c>
      <c r="I27" s="9">
        <f>+'[1]Posting 9.1'!I47</f>
        <v>78206.129360000006</v>
      </c>
      <c r="J27" s="9">
        <f>+'[1]Posting 9.1'!J47</f>
        <v>1398</v>
      </c>
      <c r="K27" s="9">
        <f>+'[1]Posting 9.1'!K47</f>
        <v>1423.912</v>
      </c>
      <c r="L27" s="9">
        <f>+'[1]Posting 9.1'!L47</f>
        <v>17704.339</v>
      </c>
      <c r="M27" s="9">
        <f>+'[1]Posting 9.1'!M47</f>
        <v>2450.8850000000002</v>
      </c>
      <c r="N27" s="9">
        <f>+'[1]Posting 9.1'!N47</f>
        <v>3945.4128999999998</v>
      </c>
      <c r="O27" s="9">
        <f>+'[1]Posting 9.1'!O47</f>
        <v>3512.489</v>
      </c>
      <c r="P27" s="9">
        <f>+'[1]Posting 9.1'!P47</f>
        <v>5.72</v>
      </c>
      <c r="Q27" s="9">
        <f>+'[1]Posting 9.1'!Q47</f>
        <v>1771.4238400000002</v>
      </c>
      <c r="R27" s="9">
        <f>+'[1]Posting 9.1'!R47</f>
        <v>595.74800000000005</v>
      </c>
      <c r="S27" s="9">
        <f>+'[1]Posting 9.1'!S47</f>
        <v>2049.9369999999999</v>
      </c>
      <c r="T27" s="9">
        <f>+'[1]Posting 9.1'!T47</f>
        <v>0</v>
      </c>
      <c r="U27" s="9">
        <f>+'[1]Posting 9.1'!U47</f>
        <v>1388.5011299999999</v>
      </c>
      <c r="V27" s="9">
        <f>+'[1]Posting 9.1'!V47</f>
        <v>319.87900000000002</v>
      </c>
      <c r="W27" s="9">
        <f>+'[1]Posting 9.1'!W47</f>
        <v>303.91665999999998</v>
      </c>
      <c r="X27" s="9">
        <f>+'[1]Posting 9.1'!X47</f>
        <v>8267.0659700000015</v>
      </c>
      <c r="Y27" s="9">
        <f>+'[1]Posting 9.1'!Y47</f>
        <v>5607.52</v>
      </c>
      <c r="Z27" s="9">
        <f>+'[1]Posting 9.1'!Z47</f>
        <v>21312.28109</v>
      </c>
      <c r="AA27" s="9">
        <f>+'[1]Posting 9.1'!AA47</f>
        <v>1894.68</v>
      </c>
      <c r="AB27" s="9">
        <f>+'[1]Posting 9.1'!AB47</f>
        <v>19520.328289999998</v>
      </c>
      <c r="AC27" s="9">
        <f>+'[1]Posting 9.1'!AC47</f>
        <v>2650.4734099999996</v>
      </c>
      <c r="AD27" s="9">
        <f>+'[1]Posting 9.1'!AD47</f>
        <v>17965.51038</v>
      </c>
      <c r="AE27" s="9">
        <f>+'[1]Posting 9.1'!AE47</f>
        <v>2893.0189999999998</v>
      </c>
      <c r="AF27" s="9">
        <f>+'[1]Posting 9.1'!AF47</f>
        <v>688</v>
      </c>
      <c r="AG27" s="9">
        <f>+'[1]Posting 9.1'!AG47</f>
        <v>4415.9390000000003</v>
      </c>
      <c r="AH27" s="9">
        <f>+'[1]Posting 9.1'!AH47</f>
        <v>6957.3371500000003</v>
      </c>
      <c r="AI27" s="9">
        <f>+'[1]Posting 9.1'!AI47</f>
        <v>1286873.6869999999</v>
      </c>
      <c r="AJ27" s="9">
        <f>+'[1]Posting 9.1'!AJ47</f>
        <v>3956.53</v>
      </c>
      <c r="AK27" s="9">
        <f>+'[1]Posting 9.1'!AK47</f>
        <v>605.88</v>
      </c>
      <c r="AL27" s="9">
        <f>+'[1]Posting 9.1'!AL47</f>
        <v>11373.316999999999</v>
      </c>
      <c r="AM27" s="9">
        <f>+'[1]Posting 9.1'!AM47</f>
        <v>105481.352</v>
      </c>
      <c r="AN27" s="9">
        <f>+'[1]Posting 9.1'!AN47</f>
        <v>1061.5</v>
      </c>
      <c r="AO27" s="9">
        <f>+'[1]Posting 9.1'!AO47</f>
        <v>653.58739000000003</v>
      </c>
      <c r="AP27" s="9">
        <f>+'[1]Posting 9.1'!AP47</f>
        <v>233.14500000000001</v>
      </c>
      <c r="AQ27" s="9">
        <f>+'[1]Posting 9.1'!AQ47</f>
        <v>0</v>
      </c>
      <c r="AR27" s="9">
        <f>+'[1]Posting 9.1'!AR47</f>
        <v>1751.7840000000001</v>
      </c>
      <c r="AS27" s="9">
        <f>+'[1]Posting 9.1'!AS47</f>
        <v>71</v>
      </c>
      <c r="AT27" s="9">
        <f>+'[1]Posting 9.1'!AT47</f>
        <v>407.58596</v>
      </c>
      <c r="AU27" s="9">
        <f>+'[1]Posting 9.1'!AU47</f>
        <v>0</v>
      </c>
      <c r="AV27" s="9">
        <f>+'[1]Posting 9.1'!AV47</f>
        <v>4870.0200000000004</v>
      </c>
      <c r="AW27" s="9">
        <f>+'[1]Posting 9.1'!AW47</f>
        <v>743.46699999999998</v>
      </c>
      <c r="AX27" s="9">
        <f>+'[1]Posting 9.1'!AX47</f>
        <v>498.3</v>
      </c>
      <c r="AY27" s="9">
        <f>+'[1]Posting 9.1'!AY47</f>
        <v>796.18299999999999</v>
      </c>
      <c r="AZ27" s="9">
        <f>+'[1]Posting 9.1'!AZ47</f>
        <v>2136.33</v>
      </c>
      <c r="BA27" s="9">
        <f>+'[1]Posting 9.1'!BA47</f>
        <v>494.6</v>
      </c>
      <c r="BB27" s="9">
        <f>+'[1]Posting 9.1'!BB47</f>
        <v>726.9</v>
      </c>
      <c r="BC27" s="9">
        <f>+'[1]Posting 9.1'!BC47</f>
        <v>1060.7</v>
      </c>
      <c r="BD27" s="9">
        <f>+'[1]Posting 9.1'!BD47</f>
        <v>469.63799999999998</v>
      </c>
      <c r="BE27" s="9">
        <f>+'[1]Posting 9.1'!BE47</f>
        <v>1311.954</v>
      </c>
      <c r="BF27" s="9">
        <f>+'[1]Posting 9.1'!BF47</f>
        <v>0</v>
      </c>
      <c r="BG27" s="9">
        <f>+'[1]Posting 9.1'!BG47</f>
        <v>824.72430000000008</v>
      </c>
      <c r="BH27" s="9">
        <f>+'[1]Posting 9.1'!BH47</f>
        <v>0</v>
      </c>
      <c r="BI27" s="9">
        <f>+'[1]Posting 9.1'!BI47</f>
        <v>0</v>
      </c>
      <c r="BJ27" s="9">
        <f>+'[1]Posting 9.1'!BJ47</f>
        <v>617.80700000000002</v>
      </c>
      <c r="BK27" s="9">
        <f>+'[1]Posting 9.1'!BK47</f>
        <v>0</v>
      </c>
      <c r="BL27" s="9">
        <f>+'[1]Posting 9.1'!BL47</f>
        <v>2676.181</v>
      </c>
      <c r="BM27" s="9">
        <f>+'[1]Posting 9.1'!BM47</f>
        <v>830.79660999999999</v>
      </c>
      <c r="BN27" s="9">
        <f>+'[1]Posting 9.1'!BN47</f>
        <v>18824.59</v>
      </c>
      <c r="BO27" s="9">
        <f>+'[1]Posting 9.1'!BO47</f>
        <v>0</v>
      </c>
      <c r="BP27" s="9">
        <f>+'[1]Posting 9.1'!BP47</f>
        <v>8695.9542899999997</v>
      </c>
      <c r="BQ27" s="9">
        <f>+'[1]Posting 9.1'!BQ47</f>
        <v>0</v>
      </c>
      <c r="BR27" s="9">
        <f>+'[1]Posting 9.1'!BR47</f>
        <v>4000</v>
      </c>
      <c r="BS27" s="9">
        <f>+'[1]Posting 9.1'!BS47</f>
        <v>566.79999999999995</v>
      </c>
      <c r="BT27" s="9">
        <f>+'[1]Posting 9.1'!BT47</f>
        <v>11946.598</v>
      </c>
      <c r="BU27" s="9">
        <f>+'[1]Posting 9.1'!BU47</f>
        <v>10626.69555</v>
      </c>
      <c r="BV27" s="9">
        <f>+'[1]Posting 9.1'!BV47</f>
        <v>0</v>
      </c>
      <c r="BW27" s="9">
        <f>+'[1]Posting 9.1'!BW47</f>
        <v>5691</v>
      </c>
      <c r="BX27" s="9">
        <f>+'[1]Posting 9.1'!BX47</f>
        <v>263.50195000000002</v>
      </c>
      <c r="BY27" s="9">
        <f>+'[1]Posting 9.1'!BY47</f>
        <v>91335</v>
      </c>
      <c r="BZ27" s="9">
        <f>+'[1]Posting 9.1'!BZ47</f>
        <v>14056.75</v>
      </c>
      <c r="CA27" s="9">
        <f>+'[1]Posting 9.1'!CA47</f>
        <v>3.5510000000000002</v>
      </c>
      <c r="CB27" s="9">
        <f>+'[1]Posting 9.1'!CB47</f>
        <v>196</v>
      </c>
      <c r="CC27" s="9">
        <f>+'[1]Posting 9.1'!CC47</f>
        <v>10230.45441</v>
      </c>
      <c r="CD27" s="9">
        <f>+'[1]Posting 9.1'!CD47</f>
        <v>0</v>
      </c>
      <c r="CE27" s="9">
        <f>+'[1]Posting 9.1'!CE47</f>
        <v>64701.589630000002</v>
      </c>
      <c r="CF27" s="9">
        <f>+'[1]Posting 9.1'!CF47</f>
        <v>0</v>
      </c>
      <c r="CG27" s="9">
        <f>+'[1]Posting 9.1'!CG47</f>
        <v>0</v>
      </c>
      <c r="CH27" s="9">
        <f>+'[1]Posting 9.1'!CH47</f>
        <v>50</v>
      </c>
      <c r="CI27" s="9">
        <f>+'[1]Posting 9.1'!CI47</f>
        <v>876</v>
      </c>
      <c r="CJ27" s="9">
        <f>+'[1]Posting 9.1'!CJ47</f>
        <v>0</v>
      </c>
      <c r="CK27" s="9">
        <f>+'[1]Posting 9.1'!CK47</f>
        <v>0</v>
      </c>
      <c r="CL27" s="9">
        <f t="shared" si="11"/>
        <v>3164190.8954099985</v>
      </c>
    </row>
    <row r="28" spans="1:90">
      <c r="A28" s="11"/>
      <c r="B28" s="12" t="s">
        <v>116</v>
      </c>
      <c r="C28" s="9">
        <f>+'[1]Posting 9.1'!C48</f>
        <v>0</v>
      </c>
      <c r="D28" s="9">
        <f>+'[1]Posting 9.1'!D48</f>
        <v>203.95</v>
      </c>
      <c r="E28" s="9">
        <f>+'[1]Posting 9.1'!E48</f>
        <v>6623</v>
      </c>
      <c r="F28" s="9">
        <f>+'[1]Posting 9.1'!F48</f>
        <v>0</v>
      </c>
      <c r="G28" s="9">
        <f>+'[1]Posting 9.1'!G48</f>
        <v>6199.3082599999998</v>
      </c>
      <c r="H28" s="9">
        <f>+'[1]Posting 9.1'!H48</f>
        <v>0</v>
      </c>
      <c r="I28" s="9">
        <f>+'[1]Posting 9.1'!I48</f>
        <v>3352.6289999999999</v>
      </c>
      <c r="J28" s="9">
        <f>+'[1]Posting 9.1'!J48</f>
        <v>969</v>
      </c>
      <c r="K28" s="9">
        <f>+'[1]Posting 9.1'!K48</f>
        <v>0</v>
      </c>
      <c r="L28" s="9">
        <f>+'[1]Posting 9.1'!L48</f>
        <v>1259.848</v>
      </c>
      <c r="M28" s="9">
        <f>+'[1]Posting 9.1'!M48</f>
        <v>701.01599999999996</v>
      </c>
      <c r="N28" s="9">
        <f>+'[1]Posting 9.1'!N48</f>
        <v>291.315</v>
      </c>
      <c r="O28" s="9">
        <f>+'[1]Posting 9.1'!O48</f>
        <v>507.88299999999998</v>
      </c>
      <c r="P28" s="9">
        <f>+'[1]Posting 9.1'!P48</f>
        <v>892.3</v>
      </c>
      <c r="Q28" s="9">
        <f>+'[1]Posting 9.1'!Q48</f>
        <v>629.84477000000004</v>
      </c>
      <c r="R28" s="9">
        <f>+'[1]Posting 9.1'!R48</f>
        <v>671.03899999999999</v>
      </c>
      <c r="S28" s="9">
        <f>+'[1]Posting 9.1'!S48</f>
        <v>909.47400000000005</v>
      </c>
      <c r="T28" s="9">
        <f>+'[1]Posting 9.1'!T48</f>
        <v>0</v>
      </c>
      <c r="U28" s="9">
        <f>+'[1]Posting 9.1'!U48</f>
        <v>401.93400000000003</v>
      </c>
      <c r="V28" s="9">
        <f>+'[1]Posting 9.1'!V48</f>
        <v>299.03490000000005</v>
      </c>
      <c r="W28" s="9">
        <f>+'[1]Posting 9.1'!W48</f>
        <v>0</v>
      </c>
      <c r="X28" s="9">
        <f>+'[1]Posting 9.1'!X48</f>
        <v>0</v>
      </c>
      <c r="Y28" s="9">
        <f>+'[1]Posting 9.1'!Y48</f>
        <v>992.09</v>
      </c>
      <c r="Z28" s="9">
        <f>+'[1]Posting 9.1'!Z48</f>
        <v>2868.5439999999999</v>
      </c>
      <c r="AA28" s="9">
        <f>+'[1]Posting 9.1'!AA48</f>
        <v>0</v>
      </c>
      <c r="AB28" s="9">
        <f>+'[1]Posting 9.1'!AB48</f>
        <v>2340.9926</v>
      </c>
      <c r="AC28" s="9">
        <f>+'[1]Posting 9.1'!AC48</f>
        <v>86.594399999999993</v>
      </c>
      <c r="AD28" s="9">
        <f>+'[1]Posting 9.1'!AD48</f>
        <v>2772.4307600000002</v>
      </c>
      <c r="AE28" s="9">
        <f>+'[1]Posting 9.1'!AE48</f>
        <v>0</v>
      </c>
      <c r="AF28" s="9">
        <f>+'[1]Posting 9.1'!AF48</f>
        <v>0</v>
      </c>
      <c r="AG28" s="9">
        <f>+'[1]Posting 9.1'!AG48</f>
        <v>5319.9315800000004</v>
      </c>
      <c r="AH28" s="9">
        <f>+'[1]Posting 9.1'!AH48</f>
        <v>798.74625000000003</v>
      </c>
      <c r="AI28" s="9">
        <f>+'[1]Posting 9.1'!AI48</f>
        <v>2662.0827899999999</v>
      </c>
      <c r="AJ28" s="9">
        <f>+'[1]Posting 9.1'!AJ48</f>
        <v>269.23</v>
      </c>
      <c r="AK28" s="9">
        <f>+'[1]Posting 9.1'!AK48</f>
        <v>563.32299999999998</v>
      </c>
      <c r="AL28" s="9">
        <f>+'[1]Posting 9.1'!AL48</f>
        <v>0</v>
      </c>
      <c r="AM28" s="9">
        <f>+'[1]Posting 9.1'!AM48</f>
        <v>96.88</v>
      </c>
      <c r="AN28" s="9">
        <f>+'[1]Posting 9.1'!AN48</f>
        <v>307.91000000000003</v>
      </c>
      <c r="AO28" s="9">
        <f>+'[1]Posting 9.1'!AO48</f>
        <v>251.874</v>
      </c>
      <c r="AP28" s="9">
        <f>+'[1]Posting 9.1'!AP48</f>
        <v>451.78500000000003</v>
      </c>
      <c r="AQ28" s="9">
        <f>+'[1]Posting 9.1'!AQ48</f>
        <v>0</v>
      </c>
      <c r="AR28" s="9">
        <f>+'[1]Posting 9.1'!AR48</f>
        <v>460.38400000000001</v>
      </c>
      <c r="AS28" s="9">
        <f>+'[1]Posting 9.1'!AS48</f>
        <v>189</v>
      </c>
      <c r="AT28" s="9">
        <f>+'[1]Posting 9.1'!AT48</f>
        <v>279.71411999999998</v>
      </c>
      <c r="AU28" s="9">
        <f>+'[1]Posting 9.1'!AU48</f>
        <v>88.6</v>
      </c>
      <c r="AV28" s="9">
        <f>+'[1]Posting 9.1'!AV48</f>
        <v>9.34</v>
      </c>
      <c r="AW28" s="9">
        <f>+'[1]Posting 9.1'!AW48</f>
        <v>136.33799999999999</v>
      </c>
      <c r="AX28" s="9">
        <f>+'[1]Posting 9.1'!AX48</f>
        <v>237.73500000000001</v>
      </c>
      <c r="AY28" s="9">
        <f>+'[1]Posting 9.1'!AY48</f>
        <v>156.34</v>
      </c>
      <c r="AZ28" s="9">
        <f>+'[1]Posting 9.1'!AZ48</f>
        <v>440.62</v>
      </c>
      <c r="BA28" s="9">
        <f>+'[1]Posting 9.1'!BA48</f>
        <v>469.33800000000002</v>
      </c>
      <c r="BB28" s="9">
        <f>+'[1]Posting 9.1'!BB48</f>
        <v>344.23599999999999</v>
      </c>
      <c r="BC28" s="9">
        <f>+'[1]Posting 9.1'!BC48</f>
        <v>194</v>
      </c>
      <c r="BD28" s="9">
        <f>+'[1]Posting 9.1'!BD48</f>
        <v>89.6</v>
      </c>
      <c r="BE28" s="9">
        <f>+'[1]Posting 9.1'!BE48</f>
        <v>150.69420000000002</v>
      </c>
      <c r="BF28" s="9">
        <f>+'[1]Posting 9.1'!BF48</f>
        <v>133.64599999999999</v>
      </c>
      <c r="BG28" s="9">
        <f>+'[1]Posting 9.1'!BG48</f>
        <v>976.2944</v>
      </c>
      <c r="BH28" s="9">
        <f>+'[1]Posting 9.1'!BH48</f>
        <v>623.39300000000003</v>
      </c>
      <c r="BI28" s="9">
        <f>+'[1]Posting 9.1'!BI48</f>
        <v>0</v>
      </c>
      <c r="BJ28" s="9">
        <f>+'[1]Posting 9.1'!BJ48</f>
        <v>309.27999999999997</v>
      </c>
      <c r="BK28" s="9">
        <f>+'[1]Posting 9.1'!BK48</f>
        <v>291</v>
      </c>
      <c r="BL28" s="9">
        <f>+'[1]Posting 9.1'!BL48</f>
        <v>427.38</v>
      </c>
      <c r="BM28" s="9">
        <f>+'[1]Posting 9.1'!BM48</f>
        <v>780.92768000000001</v>
      </c>
      <c r="BN28" s="9">
        <f>+'[1]Posting 9.1'!BN48</f>
        <v>684.03</v>
      </c>
      <c r="BO28" s="9">
        <f>+'[1]Posting 9.1'!BO48</f>
        <v>110.53319999999999</v>
      </c>
      <c r="BP28" s="9">
        <f>+'[1]Posting 9.1'!BP48</f>
        <v>563.798</v>
      </c>
      <c r="BQ28" s="9">
        <f>+'[1]Posting 9.1'!BQ48</f>
        <v>365.48</v>
      </c>
      <c r="BR28" s="9">
        <f>+'[1]Posting 9.1'!BR48</f>
        <v>0</v>
      </c>
      <c r="BS28" s="9">
        <f>+'[1]Posting 9.1'!BS48</f>
        <v>374.76</v>
      </c>
      <c r="BT28" s="9">
        <f>+'[1]Posting 9.1'!BT48</f>
        <v>18076.532999999999</v>
      </c>
      <c r="BU28" s="9">
        <f>+'[1]Posting 9.1'!BU48</f>
        <v>892.43439999999998</v>
      </c>
      <c r="BV28" s="9">
        <f>+'[1]Posting 9.1'!BV48</f>
        <v>40</v>
      </c>
      <c r="BW28" s="9">
        <f>+'[1]Posting 9.1'!BW48</f>
        <v>113</v>
      </c>
      <c r="BX28" s="9">
        <f>+'[1]Posting 9.1'!BX48</f>
        <v>405.75488000000001</v>
      </c>
      <c r="BY28" s="9">
        <f>+'[1]Posting 9.1'!BY48</f>
        <v>2297</v>
      </c>
      <c r="BZ28" s="9">
        <f>+'[1]Posting 9.1'!BZ48</f>
        <v>5187.6369999999997</v>
      </c>
      <c r="CA28" s="9">
        <f>+'[1]Posting 9.1'!CA48</f>
        <v>75.909000000000006</v>
      </c>
      <c r="CB28" s="9">
        <f>+'[1]Posting 9.1'!CB48</f>
        <v>0</v>
      </c>
      <c r="CC28" s="9">
        <f>+'[1]Posting 9.1'!CC48</f>
        <v>0</v>
      </c>
      <c r="CD28" s="9">
        <f>+'[1]Posting 9.1'!CD48</f>
        <v>763.51</v>
      </c>
      <c r="CE28" s="9">
        <f>+'[1]Posting 9.1'!CE48</f>
        <v>2820.498</v>
      </c>
      <c r="CF28" s="9">
        <f>+'[1]Posting 9.1'!CF48</f>
        <v>98.64</v>
      </c>
      <c r="CG28" s="9">
        <f>+'[1]Posting 9.1'!CG48</f>
        <v>154.22999999999999</v>
      </c>
      <c r="CH28" s="9">
        <f>+'[1]Posting 9.1'!CH48</f>
        <v>100</v>
      </c>
      <c r="CI28" s="9">
        <f>+'[1]Posting 9.1'!CI48</f>
        <v>369</v>
      </c>
      <c r="CJ28" s="9">
        <f>+'[1]Posting 9.1'!CJ48</f>
        <v>89.343999999999994</v>
      </c>
      <c r="CK28" s="9">
        <f>+'[1]Posting 9.1'!CK48</f>
        <v>146.41499999999999</v>
      </c>
      <c r="CL28" s="9">
        <f t="shared" si="11"/>
        <v>84210.357189999981</v>
      </c>
    </row>
    <row r="29" spans="1:90">
      <c r="A29" s="11"/>
      <c r="B29" s="12" t="s">
        <v>117</v>
      </c>
      <c r="C29" s="9">
        <f>+'[1]Posting 9.1'!C49</f>
        <v>28322.2</v>
      </c>
      <c r="D29" s="9">
        <f>+'[1]Posting 9.1'!D49</f>
        <v>0</v>
      </c>
      <c r="E29" s="9">
        <f>+'[1]Posting 9.1'!E49</f>
        <v>4497</v>
      </c>
      <c r="F29" s="9">
        <f>+'[1]Posting 9.1'!F49</f>
        <v>10947.314690000001</v>
      </c>
      <c r="G29" s="9">
        <f>+'[1]Posting 9.1'!G49</f>
        <v>500</v>
      </c>
      <c r="H29" s="9">
        <f>+'[1]Posting 9.1'!H49</f>
        <v>0</v>
      </c>
      <c r="I29" s="9">
        <f>+'[1]Posting 9.1'!I49</f>
        <v>398.40300000000002</v>
      </c>
      <c r="J29" s="9">
        <f>+'[1]Posting 9.1'!J49</f>
        <v>0</v>
      </c>
      <c r="K29" s="9">
        <f>+'[1]Posting 9.1'!K49</f>
        <v>0</v>
      </c>
      <c r="L29" s="9">
        <f>+'[1]Posting 9.1'!L49</f>
        <v>0</v>
      </c>
      <c r="M29" s="9">
        <f>+'[1]Posting 9.1'!M49</f>
        <v>0</v>
      </c>
      <c r="N29" s="9">
        <f>+'[1]Posting 9.1'!N49</f>
        <v>0</v>
      </c>
      <c r="O29" s="9">
        <f>+'[1]Posting 9.1'!O49</f>
        <v>0</v>
      </c>
      <c r="P29" s="9">
        <f>+'[1]Posting 9.1'!P49</f>
        <v>0</v>
      </c>
      <c r="Q29" s="9">
        <f>+'[1]Posting 9.1'!Q49</f>
        <v>0</v>
      </c>
      <c r="R29" s="9">
        <f>+'[1]Posting 9.1'!R49</f>
        <v>0</v>
      </c>
      <c r="S29" s="9">
        <f>+'[1]Posting 9.1'!S49</f>
        <v>58.441300000000005</v>
      </c>
      <c r="T29" s="9">
        <f>+'[1]Posting 9.1'!T49</f>
        <v>0</v>
      </c>
      <c r="U29" s="9">
        <f>+'[1]Posting 9.1'!U49</f>
        <v>0</v>
      </c>
      <c r="V29" s="9">
        <f>+'[1]Posting 9.1'!V49</f>
        <v>84.5</v>
      </c>
      <c r="W29" s="9">
        <f>+'[1]Posting 9.1'!W49</f>
        <v>804.73</v>
      </c>
      <c r="X29" s="9">
        <f>+'[1]Posting 9.1'!X49</f>
        <v>0</v>
      </c>
      <c r="Y29" s="9">
        <f>+'[1]Posting 9.1'!Y49</f>
        <v>43.22</v>
      </c>
      <c r="Z29" s="9">
        <f>+'[1]Posting 9.1'!Z49</f>
        <v>1173.4269999999999</v>
      </c>
      <c r="AA29" s="9">
        <f>+'[1]Posting 9.1'!AA49</f>
        <v>0</v>
      </c>
      <c r="AB29" s="9">
        <f>+'[1]Posting 9.1'!AB49</f>
        <v>0</v>
      </c>
      <c r="AC29" s="9">
        <f>+'[1]Posting 9.1'!AC49</f>
        <v>0</v>
      </c>
      <c r="AD29" s="9">
        <f>+'[1]Posting 9.1'!AD49</f>
        <v>619.56831999999997</v>
      </c>
      <c r="AE29" s="9">
        <f>+'[1]Posting 9.1'!AE49</f>
        <v>0</v>
      </c>
      <c r="AF29" s="9">
        <f>+'[1]Posting 9.1'!AF49</f>
        <v>0</v>
      </c>
      <c r="AG29" s="9">
        <f>+'[1]Posting 9.1'!AG49</f>
        <v>4526.5487999999996</v>
      </c>
      <c r="AH29" s="9">
        <f>+'[1]Posting 9.1'!AH49</f>
        <v>612.48308999999995</v>
      </c>
      <c r="AI29" s="9">
        <f>+'[1]Posting 9.1'!AI49</f>
        <v>27393.91748</v>
      </c>
      <c r="AJ29" s="9">
        <f>+'[1]Posting 9.1'!AJ49</f>
        <v>0</v>
      </c>
      <c r="AK29" s="9">
        <f>+'[1]Posting 9.1'!AK49</f>
        <v>0</v>
      </c>
      <c r="AL29" s="9">
        <f>+'[1]Posting 9.1'!AL49</f>
        <v>0</v>
      </c>
      <c r="AM29" s="9">
        <f>+'[1]Posting 9.1'!AM49</f>
        <v>7043.9920000000002</v>
      </c>
      <c r="AN29" s="9">
        <f>+'[1]Posting 9.1'!AN49</f>
        <v>0</v>
      </c>
      <c r="AO29" s="9">
        <f>+'[1]Posting 9.1'!AO49</f>
        <v>0</v>
      </c>
      <c r="AP29" s="9">
        <f>+'[1]Posting 9.1'!AP49</f>
        <v>0</v>
      </c>
      <c r="AQ29" s="9">
        <f>+'[1]Posting 9.1'!AQ49</f>
        <v>0</v>
      </c>
      <c r="AR29" s="9">
        <f>+'[1]Posting 9.1'!AR49</f>
        <v>0</v>
      </c>
      <c r="AS29" s="9">
        <f>+'[1]Posting 9.1'!AS49</f>
        <v>0</v>
      </c>
      <c r="AT29" s="9">
        <f>+'[1]Posting 9.1'!AT49</f>
        <v>0</v>
      </c>
      <c r="AU29" s="9">
        <f>+'[1]Posting 9.1'!AU49</f>
        <v>0</v>
      </c>
      <c r="AV29" s="9">
        <f>+'[1]Posting 9.1'!AV49</f>
        <v>0</v>
      </c>
      <c r="AW29" s="9">
        <f>+'[1]Posting 9.1'!AW49</f>
        <v>53.5</v>
      </c>
      <c r="AX29" s="9">
        <f>+'[1]Posting 9.1'!AX49</f>
        <v>0</v>
      </c>
      <c r="AY29" s="9">
        <f>+'[1]Posting 9.1'!AY49</f>
        <v>0</v>
      </c>
      <c r="AZ29" s="9">
        <f>+'[1]Posting 9.1'!AZ49</f>
        <v>0</v>
      </c>
      <c r="BA29" s="9">
        <f>+'[1]Posting 9.1'!BA49</f>
        <v>0</v>
      </c>
      <c r="BB29" s="9">
        <f>+'[1]Posting 9.1'!BB49</f>
        <v>0</v>
      </c>
      <c r="BC29" s="9">
        <f>+'[1]Posting 9.1'!BC49</f>
        <v>0</v>
      </c>
      <c r="BD29" s="9">
        <f>+'[1]Posting 9.1'!BD49</f>
        <v>0</v>
      </c>
      <c r="BE29" s="9">
        <f>+'[1]Posting 9.1'!BE49</f>
        <v>0</v>
      </c>
      <c r="BF29" s="9">
        <f>+'[1]Posting 9.1'!BF49</f>
        <v>0</v>
      </c>
      <c r="BG29" s="9">
        <f>+'[1]Posting 9.1'!BG49</f>
        <v>864.37</v>
      </c>
      <c r="BH29" s="9">
        <f>+'[1]Posting 9.1'!BH49</f>
        <v>0</v>
      </c>
      <c r="BI29" s="9">
        <f>+'[1]Posting 9.1'!BI49</f>
        <v>0</v>
      </c>
      <c r="BJ29" s="9">
        <f>+'[1]Posting 9.1'!BJ49</f>
        <v>0</v>
      </c>
      <c r="BK29" s="9">
        <f>+'[1]Posting 9.1'!BK49</f>
        <v>0</v>
      </c>
      <c r="BL29" s="9">
        <f>+'[1]Posting 9.1'!BL49</f>
        <v>0</v>
      </c>
      <c r="BM29" s="9">
        <f>+'[1]Posting 9.1'!BM49</f>
        <v>0</v>
      </c>
      <c r="BN29" s="9">
        <f>+'[1]Posting 9.1'!BN49</f>
        <v>2851.37</v>
      </c>
      <c r="BO29" s="9">
        <f>+'[1]Posting 9.1'!BO49</f>
        <v>223.28</v>
      </c>
      <c r="BP29" s="9">
        <f>+'[1]Posting 9.1'!BP49</f>
        <v>0</v>
      </c>
      <c r="BQ29" s="9">
        <f>+'[1]Posting 9.1'!BQ49</f>
        <v>0</v>
      </c>
      <c r="BR29" s="9">
        <f>+'[1]Posting 9.1'!BR49</f>
        <v>27500</v>
      </c>
      <c r="BS29" s="9">
        <f>+'[1]Posting 9.1'!BS49</f>
        <v>0</v>
      </c>
      <c r="BT29" s="9">
        <f>+'[1]Posting 9.1'!BT49</f>
        <v>0</v>
      </c>
      <c r="BU29" s="9">
        <f>+'[1]Posting 9.1'!BU49</f>
        <v>240.33132999999998</v>
      </c>
      <c r="BV29" s="9">
        <f>+'[1]Posting 9.1'!BV49</f>
        <v>0</v>
      </c>
      <c r="BW29" s="9">
        <f>+'[1]Posting 9.1'!BW49</f>
        <v>0</v>
      </c>
      <c r="BX29" s="9">
        <f>+'[1]Posting 9.1'!BX49</f>
        <v>0</v>
      </c>
      <c r="BY29" s="9">
        <f>+'[1]Posting 9.1'!BY49</f>
        <v>0</v>
      </c>
      <c r="BZ29" s="9">
        <f>+'[1]Posting 9.1'!BZ49</f>
        <v>0</v>
      </c>
      <c r="CA29" s="9">
        <f>+'[1]Posting 9.1'!CA49</f>
        <v>20</v>
      </c>
      <c r="CB29" s="9">
        <f>+'[1]Posting 9.1'!CB49</f>
        <v>0</v>
      </c>
      <c r="CC29" s="9">
        <f>+'[1]Posting 9.1'!CC49</f>
        <v>22977.074129999997</v>
      </c>
      <c r="CD29" s="9">
        <f>+'[1]Posting 9.1'!CD49</f>
        <v>0</v>
      </c>
      <c r="CE29" s="9">
        <f>+'[1]Posting 9.1'!CE49</f>
        <v>0</v>
      </c>
      <c r="CF29" s="9">
        <f>+'[1]Posting 9.1'!CF49</f>
        <v>0</v>
      </c>
      <c r="CG29" s="9">
        <f>+'[1]Posting 9.1'!CG49</f>
        <v>0</v>
      </c>
      <c r="CH29" s="9">
        <f>+'[1]Posting 9.1'!CH49</f>
        <v>0</v>
      </c>
      <c r="CI29" s="9">
        <f>+'[1]Posting 9.1'!CI49</f>
        <v>702</v>
      </c>
      <c r="CJ29" s="9">
        <f>+'[1]Posting 9.1'!CJ49</f>
        <v>0</v>
      </c>
      <c r="CK29" s="9">
        <f>+'[1]Posting 9.1'!CK49</f>
        <v>0</v>
      </c>
      <c r="CL29" s="9">
        <f t="shared" si="11"/>
        <v>142457.67113999999</v>
      </c>
    </row>
    <row r="30" spans="1:90">
      <c r="A30" s="11"/>
      <c r="B30" s="12" t="s">
        <v>118</v>
      </c>
      <c r="C30" s="9">
        <f>+'[1]Posting 9.1'!C50</f>
        <v>28999.62</v>
      </c>
      <c r="D30" s="9">
        <f>+'[1]Posting 9.1'!D50</f>
        <v>0</v>
      </c>
      <c r="E30" s="9">
        <f>+'[1]Posting 9.1'!E50</f>
        <v>7917</v>
      </c>
      <c r="F30" s="9">
        <f>+'[1]Posting 9.1'!F50</f>
        <v>0</v>
      </c>
      <c r="G30" s="9">
        <f>+'[1]Posting 9.1'!G50</f>
        <v>0</v>
      </c>
      <c r="H30" s="9">
        <f>+'[1]Posting 9.1'!H50</f>
        <v>1.7982499999999999</v>
      </c>
      <c r="I30" s="9">
        <f>+'[1]Posting 9.1'!I50</f>
        <v>0</v>
      </c>
      <c r="J30" s="9">
        <f>+'[1]Posting 9.1'!J50</f>
        <v>0</v>
      </c>
      <c r="K30" s="9">
        <f>+'[1]Posting 9.1'!K50</f>
        <v>0</v>
      </c>
      <c r="L30" s="9">
        <f>+'[1]Posting 9.1'!L50</f>
        <v>1611.50503</v>
      </c>
      <c r="M30" s="9">
        <f>+'[1]Posting 9.1'!M50</f>
        <v>0</v>
      </c>
      <c r="N30" s="9">
        <f>+'[1]Posting 9.1'!N50</f>
        <v>0</v>
      </c>
      <c r="O30" s="9">
        <f>+'[1]Posting 9.1'!O50</f>
        <v>377.84100000000001</v>
      </c>
      <c r="P30" s="9">
        <f>+'[1]Posting 9.1'!P50</f>
        <v>27.91</v>
      </c>
      <c r="Q30" s="9">
        <f>+'[1]Posting 9.1'!Q50</f>
        <v>0</v>
      </c>
      <c r="R30" s="9">
        <f>+'[1]Posting 9.1'!R50</f>
        <v>0</v>
      </c>
      <c r="S30" s="9">
        <f>+'[1]Posting 9.1'!S50</f>
        <v>767.88018999999997</v>
      </c>
      <c r="T30" s="9">
        <f>+'[1]Posting 9.1'!T50</f>
        <v>0</v>
      </c>
      <c r="U30" s="9">
        <f>+'[1]Posting 9.1'!U50</f>
        <v>0</v>
      </c>
      <c r="V30" s="9">
        <f>+'[1]Posting 9.1'!V50</f>
        <v>0</v>
      </c>
      <c r="W30" s="9">
        <f>+'[1]Posting 9.1'!W50</f>
        <v>0</v>
      </c>
      <c r="X30" s="9">
        <f>+'[1]Posting 9.1'!X50</f>
        <v>0</v>
      </c>
      <c r="Y30" s="9">
        <f>+'[1]Posting 9.1'!Y50</f>
        <v>0</v>
      </c>
      <c r="Z30" s="9">
        <f>+'[1]Posting 9.1'!Z50</f>
        <v>0</v>
      </c>
      <c r="AA30" s="9">
        <f>+'[1]Posting 9.1'!AA50</f>
        <v>0</v>
      </c>
      <c r="AB30" s="9">
        <f>+'[1]Posting 9.1'!AB50</f>
        <v>0</v>
      </c>
      <c r="AC30" s="9">
        <f>+'[1]Posting 9.1'!AC50</f>
        <v>0</v>
      </c>
      <c r="AD30" s="9">
        <f>+'[1]Posting 9.1'!AD50</f>
        <v>0</v>
      </c>
      <c r="AE30" s="9">
        <f>+'[1]Posting 9.1'!AE50</f>
        <v>132.482</v>
      </c>
      <c r="AF30" s="9">
        <f>+'[1]Posting 9.1'!AF50</f>
        <v>89</v>
      </c>
      <c r="AG30" s="9">
        <f>+'[1]Posting 9.1'!AG50</f>
        <v>609.64499999999998</v>
      </c>
      <c r="AH30" s="9">
        <f>+'[1]Posting 9.1'!AH50</f>
        <v>0</v>
      </c>
      <c r="AI30" s="9">
        <f>+'[1]Posting 9.1'!AI50</f>
        <v>8083.23758</v>
      </c>
      <c r="AJ30" s="9">
        <f>+'[1]Posting 9.1'!AJ50</f>
        <v>0</v>
      </c>
      <c r="AK30" s="9">
        <f>+'[1]Posting 9.1'!AK50</f>
        <v>401.87900000000002</v>
      </c>
      <c r="AL30" s="9">
        <f>+'[1]Posting 9.1'!AL50</f>
        <v>0</v>
      </c>
      <c r="AM30" s="9">
        <f>+'[1]Posting 9.1'!AM50</f>
        <v>0</v>
      </c>
      <c r="AN30" s="9">
        <f>+'[1]Posting 9.1'!AN50</f>
        <v>0</v>
      </c>
      <c r="AO30" s="9">
        <f>+'[1]Posting 9.1'!AO50</f>
        <v>0</v>
      </c>
      <c r="AP30" s="9">
        <f>+'[1]Posting 9.1'!AP50</f>
        <v>0</v>
      </c>
      <c r="AQ30" s="9">
        <f>+'[1]Posting 9.1'!AQ50</f>
        <v>0</v>
      </c>
      <c r="AR30" s="9">
        <f>+'[1]Posting 9.1'!AR50</f>
        <v>0</v>
      </c>
      <c r="AS30" s="9">
        <f>+'[1]Posting 9.1'!AS50</f>
        <v>0</v>
      </c>
      <c r="AT30" s="9">
        <f>+'[1]Posting 9.1'!AT50</f>
        <v>0</v>
      </c>
      <c r="AU30" s="9">
        <f>+'[1]Posting 9.1'!AU50</f>
        <v>0</v>
      </c>
      <c r="AV30" s="9">
        <f>+'[1]Posting 9.1'!AV50</f>
        <v>0</v>
      </c>
      <c r="AW30" s="9">
        <f>+'[1]Posting 9.1'!AW50</f>
        <v>0</v>
      </c>
      <c r="AX30" s="9">
        <f>+'[1]Posting 9.1'!AX50</f>
        <v>164.41300000000001</v>
      </c>
      <c r="AY30" s="9">
        <f>+'[1]Posting 9.1'!AY50</f>
        <v>0</v>
      </c>
      <c r="AZ30" s="9">
        <f>+'[1]Posting 9.1'!AZ50</f>
        <v>0</v>
      </c>
      <c r="BA30" s="9">
        <f>+'[1]Posting 9.1'!BA50</f>
        <v>0</v>
      </c>
      <c r="BB30" s="9">
        <f>+'[1]Posting 9.1'!BB50</f>
        <v>0</v>
      </c>
      <c r="BC30" s="9">
        <f>+'[1]Posting 9.1'!BC50</f>
        <v>0</v>
      </c>
      <c r="BD30" s="9">
        <f>+'[1]Posting 9.1'!BD50</f>
        <v>0</v>
      </c>
      <c r="BE30" s="9">
        <f>+'[1]Posting 9.1'!BE50</f>
        <v>0</v>
      </c>
      <c r="BF30" s="9">
        <f>+'[1]Posting 9.1'!BF50</f>
        <v>0</v>
      </c>
      <c r="BG30" s="9">
        <f>+'[1]Posting 9.1'!BG50</f>
        <v>81.081910000000008</v>
      </c>
      <c r="BH30" s="9">
        <f>+'[1]Posting 9.1'!BH50</f>
        <v>0</v>
      </c>
      <c r="BI30" s="9">
        <f>+'[1]Posting 9.1'!BI50</f>
        <v>0</v>
      </c>
      <c r="BJ30" s="9">
        <f>+'[1]Posting 9.1'!BJ50</f>
        <v>176.38110999999998</v>
      </c>
      <c r="BK30" s="9">
        <f>+'[1]Posting 9.1'!BK50</f>
        <v>0</v>
      </c>
      <c r="BL30" s="9">
        <f>+'[1]Posting 9.1'!BL50</f>
        <v>0</v>
      </c>
      <c r="BM30" s="9">
        <f>+'[1]Posting 9.1'!BM50</f>
        <v>0</v>
      </c>
      <c r="BN30" s="9">
        <f>+'[1]Posting 9.1'!BN50</f>
        <v>1952.36</v>
      </c>
      <c r="BO30" s="9">
        <f>+'[1]Posting 9.1'!BO50</f>
        <v>47.457999999999998</v>
      </c>
      <c r="BP30" s="9">
        <f>+'[1]Posting 9.1'!BP50</f>
        <v>0</v>
      </c>
      <c r="BQ30" s="9">
        <f>+'[1]Posting 9.1'!BQ50</f>
        <v>0</v>
      </c>
      <c r="BR30" s="9">
        <f>+'[1]Posting 9.1'!BR50</f>
        <v>0</v>
      </c>
      <c r="BS30" s="9">
        <f>+'[1]Posting 9.1'!BS50</f>
        <v>0</v>
      </c>
      <c r="BT30" s="9">
        <f>+'[1]Posting 9.1'!BT50</f>
        <v>0</v>
      </c>
      <c r="BU30" s="9">
        <f>+'[1]Posting 9.1'!BU50</f>
        <v>0</v>
      </c>
      <c r="BV30" s="9">
        <f>+'[1]Posting 9.1'!BV50</f>
        <v>0</v>
      </c>
      <c r="BW30" s="9">
        <f>+'[1]Posting 9.1'!BW50</f>
        <v>0</v>
      </c>
      <c r="BX30" s="9">
        <f>+'[1]Posting 9.1'!BX50</f>
        <v>0</v>
      </c>
      <c r="BY30" s="9">
        <f>+'[1]Posting 9.1'!BY50</f>
        <v>536</v>
      </c>
      <c r="BZ30" s="9">
        <f>+'[1]Posting 9.1'!BZ50</f>
        <v>0</v>
      </c>
      <c r="CA30" s="9">
        <f>+'[1]Posting 9.1'!CA50</f>
        <v>0</v>
      </c>
      <c r="CB30" s="9">
        <f>+'[1]Posting 9.1'!CB50</f>
        <v>0</v>
      </c>
      <c r="CC30" s="9">
        <f>+'[1]Posting 9.1'!CC50</f>
        <v>0</v>
      </c>
      <c r="CD30" s="9">
        <f>+'[1]Posting 9.1'!CD50</f>
        <v>47.21</v>
      </c>
      <c r="CE30" s="9">
        <f>+'[1]Posting 9.1'!CE50</f>
        <v>0</v>
      </c>
      <c r="CF30" s="9">
        <f>+'[1]Posting 9.1'!CF50</f>
        <v>0</v>
      </c>
      <c r="CG30" s="9">
        <f>+'[1]Posting 9.1'!CG50</f>
        <v>0</v>
      </c>
      <c r="CH30" s="9">
        <f>+'[1]Posting 9.1'!CH50</f>
        <v>0</v>
      </c>
      <c r="CI30" s="9">
        <f>+'[1]Posting 9.1'!CI50</f>
        <v>0</v>
      </c>
      <c r="CJ30" s="9">
        <f>+'[1]Posting 9.1'!CJ50</f>
        <v>0</v>
      </c>
      <c r="CK30" s="9">
        <f>+'[1]Posting 9.1'!CK50</f>
        <v>0</v>
      </c>
      <c r="CL30" s="9">
        <f t="shared" si="11"/>
        <v>52024.702070000007</v>
      </c>
    </row>
    <row r="31" spans="1:90">
      <c r="A31" s="11"/>
      <c r="B31" s="12" t="s">
        <v>119</v>
      </c>
      <c r="C31" s="9">
        <f>+'[1]Posting 9.1'!C51</f>
        <v>65052.34</v>
      </c>
      <c r="D31" s="9">
        <f>+'[1]Posting 9.1'!D51</f>
        <v>23216.53</v>
      </c>
      <c r="E31" s="9">
        <f>+'[1]Posting 9.1'!E51</f>
        <v>35274</v>
      </c>
      <c r="F31" s="9">
        <f>+'[1]Posting 9.1'!F51</f>
        <v>19976.331429999998</v>
      </c>
      <c r="G31" s="9">
        <f>+'[1]Posting 9.1'!G51</f>
        <v>44345.29956622493</v>
      </c>
      <c r="H31" s="9">
        <f>+'[1]Posting 9.1'!H51</f>
        <v>70493.182624069988</v>
      </c>
      <c r="I31" s="9">
        <f>+'[1]Posting 9.1'!I51</f>
        <v>9603.8987400000005</v>
      </c>
      <c r="J31" s="9">
        <f>+'[1]Posting 9.1'!J51</f>
        <v>1978</v>
      </c>
      <c r="K31" s="9">
        <f>+'[1]Posting 9.1'!K51</f>
        <v>2706.487419090909</v>
      </c>
      <c r="L31" s="9">
        <f>+'[1]Posting 9.1'!L51</f>
        <v>13363.0002</v>
      </c>
      <c r="M31" s="9">
        <f>+'[1]Posting 9.1'!M51</f>
        <v>8849.420118</v>
      </c>
      <c r="N31" s="9">
        <f>+'[1]Posting 9.1'!N51</f>
        <v>10624.579903</v>
      </c>
      <c r="O31" s="9">
        <f>+'[1]Posting 9.1'!O51</f>
        <v>9231.3729859999985</v>
      </c>
      <c r="P31" s="9">
        <f>+'[1]Posting 9.1'!P51</f>
        <v>697.54399999999998</v>
      </c>
      <c r="Q31" s="9">
        <f>+'[1]Posting 9.1'!Q51</f>
        <v>4734.5143840000046</v>
      </c>
      <c r="R31" s="9">
        <f>+'[1]Posting 9.1'!R51</f>
        <v>6480.0989100000006</v>
      </c>
      <c r="S31" s="9">
        <f>+'[1]Posting 9.1'!S51</f>
        <v>17012.455010999998</v>
      </c>
      <c r="T31" s="9">
        <f>+'[1]Posting 9.1'!T51</f>
        <v>11253.576280999989</v>
      </c>
      <c r="U31" s="9">
        <f>+'[1]Posting 9.1'!U51</f>
        <v>3770.9664399999992</v>
      </c>
      <c r="V31" s="9">
        <f>+'[1]Posting 9.1'!V51</f>
        <v>6763.5085619999954</v>
      </c>
      <c r="W31" s="9">
        <f>+'[1]Posting 9.1'!W51</f>
        <v>1885.96</v>
      </c>
      <c r="X31" s="9">
        <f>+'[1]Posting 9.1'!X51</f>
        <v>8291.9499999999953</v>
      </c>
      <c r="Y31" s="9">
        <f>+'[1]Posting 9.1'!Y51</f>
        <v>10988.714000000007</v>
      </c>
      <c r="Z31" s="9">
        <f>+'[1]Posting 9.1'!Z51</f>
        <v>72387.470537356407</v>
      </c>
      <c r="AA31" s="9">
        <f>+'[1]Posting 9.1'!AA51</f>
        <v>11356.940756363634</v>
      </c>
      <c r="AB31" s="9">
        <f>+'[1]Posting 9.1'!AB51</f>
        <v>10102.988800000001</v>
      </c>
      <c r="AC31" s="9">
        <f>+'[1]Posting 9.1'!AC51</f>
        <v>4002.1115572727313</v>
      </c>
      <c r="AD31" s="9">
        <f>+'[1]Posting 9.1'!AD51</f>
        <v>13015.082638999998</v>
      </c>
      <c r="AE31" s="9">
        <f>+'[1]Posting 9.1'!AE51</f>
        <v>3689.4987227272754</v>
      </c>
      <c r="AF31" s="9">
        <f>+'[1]Posting 9.1'!AF51</f>
        <v>7315</v>
      </c>
      <c r="AG31" s="9">
        <f>+'[1]Posting 9.1'!AG51</f>
        <v>1942.9321445454548</v>
      </c>
      <c r="AH31" s="9">
        <f>+'[1]Posting 9.1'!AH51</f>
        <v>14971.315507000001</v>
      </c>
      <c r="AI31" s="9">
        <f>+'[1]Posting 9.1'!AI51</f>
        <v>150341.18162454548</v>
      </c>
      <c r="AJ31" s="9">
        <f>+'[1]Posting 9.1'!AJ51</f>
        <v>305.81</v>
      </c>
      <c r="AK31" s="9">
        <f>+'[1]Posting 9.1'!AK51</f>
        <v>4413.49</v>
      </c>
      <c r="AL31" s="9">
        <f>+'[1]Posting 9.1'!AL51</f>
        <v>6895.4380000000001</v>
      </c>
      <c r="AM31" s="9">
        <f>+'[1]Posting 9.1'!AM51</f>
        <v>4560.608552045459</v>
      </c>
      <c r="AN31" s="9">
        <f>+'[1]Posting 9.1'!AN51</f>
        <v>1342.1251100000002</v>
      </c>
      <c r="AO31" s="9">
        <f>+'[1]Posting 9.1'!AO51</f>
        <v>1170.5345454545454</v>
      </c>
      <c r="AP31" s="9">
        <f>+'[1]Posting 9.1'!AP51</f>
        <v>4399.51145</v>
      </c>
      <c r="AQ31" s="9">
        <f>+'[1]Posting 9.1'!AQ51</f>
        <v>16.399999999999999</v>
      </c>
      <c r="AR31" s="9">
        <f>+'[1]Posting 9.1'!AR51</f>
        <v>4759.0844509999979</v>
      </c>
      <c r="AS31" s="9">
        <f>+'[1]Posting 9.1'!AS51</f>
        <v>917</v>
      </c>
      <c r="AT31" s="9">
        <f>+'[1]Posting 9.1'!AT51</f>
        <v>593.37989363636484</v>
      </c>
      <c r="AU31" s="9">
        <f>+'[1]Posting 9.1'!AU51</f>
        <v>2636.9663399999999</v>
      </c>
      <c r="AV31" s="9">
        <f>+'[1]Posting 9.1'!AV51</f>
        <v>5971.91</v>
      </c>
      <c r="AW31" s="9">
        <f>+'[1]Posting 9.1'!AW51</f>
        <v>3555.3087070000006</v>
      </c>
      <c r="AX31" s="9">
        <f>+'[1]Posting 9.1'!AX51</f>
        <v>2072.73774</v>
      </c>
      <c r="AY31" s="9">
        <f>+'[1]Posting 9.1'!AY51</f>
        <v>2231.7859399999998</v>
      </c>
      <c r="AZ31" s="9">
        <f>+'[1]Posting 9.1'!AZ51</f>
        <v>4116.6099999999997</v>
      </c>
      <c r="BA31" s="9">
        <f>+'[1]Posting 9.1'!BA51</f>
        <v>5022.5682699999998</v>
      </c>
      <c r="BB31" s="9">
        <f>+'[1]Posting 9.1'!BB51</f>
        <v>18129.13263636364</v>
      </c>
      <c r="BC31" s="9">
        <f>+'[1]Posting 9.1'!BC51</f>
        <v>2761.5</v>
      </c>
      <c r="BD31" s="9">
        <f>+'[1]Posting 9.1'!BD51</f>
        <v>2255.4490000000001</v>
      </c>
      <c r="BE31" s="9">
        <f>+'[1]Posting 9.1'!BE51</f>
        <v>889.07626000000005</v>
      </c>
      <c r="BF31" s="9">
        <f>+'[1]Posting 9.1'!BF51</f>
        <v>0</v>
      </c>
      <c r="BG31" s="9">
        <f>+'[1]Posting 9.1'!BG51</f>
        <v>1144.2084399999999</v>
      </c>
      <c r="BH31" s="9">
        <f>+'[1]Posting 9.1'!BH51</f>
        <v>0</v>
      </c>
      <c r="BI31" s="9">
        <f>+'[1]Posting 9.1'!BI51</f>
        <v>0</v>
      </c>
      <c r="BJ31" s="9">
        <f>+'[1]Posting 9.1'!BJ51</f>
        <v>0</v>
      </c>
      <c r="BK31" s="9">
        <f>+'[1]Posting 9.1'!BK51</f>
        <v>0</v>
      </c>
      <c r="BL31" s="9">
        <f>+'[1]Posting 9.1'!BL51</f>
        <v>1877.72777</v>
      </c>
      <c r="BM31" s="9">
        <f>+'[1]Posting 9.1'!BM51</f>
        <v>3342.5172781818155</v>
      </c>
      <c r="BN31" s="9">
        <f>+'[1]Posting 9.1'!BN51</f>
        <v>2787.95</v>
      </c>
      <c r="BO31" s="9">
        <f>+'[1]Posting 9.1'!BO51</f>
        <v>419.17321727272724</v>
      </c>
      <c r="BP31" s="9">
        <f>+'[1]Posting 9.1'!BP51</f>
        <v>6464</v>
      </c>
      <c r="BQ31" s="9">
        <f>+'[1]Posting 9.1'!BQ51</f>
        <v>0</v>
      </c>
      <c r="BR31" s="9">
        <f>+'[1]Posting 9.1'!BR51</f>
        <v>7297</v>
      </c>
      <c r="BS31" s="9">
        <f>+'[1]Posting 9.1'!BS51</f>
        <v>5853.2345180000011</v>
      </c>
      <c r="BT31" s="9">
        <f>+'[1]Posting 9.1'!BT51</f>
        <v>1051.261</v>
      </c>
      <c r="BU31" s="9">
        <f>+'[1]Posting 9.1'!BU51</f>
        <v>2758.1928980000016</v>
      </c>
      <c r="BV31" s="9">
        <f>+'[1]Posting 9.1'!BV51</f>
        <v>0</v>
      </c>
      <c r="BW31" s="9">
        <f>+'[1]Posting 9.1'!BW51</f>
        <v>3986</v>
      </c>
      <c r="BX31" s="9">
        <f>+'[1]Posting 9.1'!BX51</f>
        <v>1535.7878010000006</v>
      </c>
      <c r="BY31" s="9">
        <f>+'[1]Posting 9.1'!BY51</f>
        <v>4566</v>
      </c>
      <c r="BZ31" s="9">
        <f>+'[1]Posting 9.1'!BZ51</f>
        <v>29897.26544727273</v>
      </c>
      <c r="CA31" s="9">
        <f>+'[1]Posting 9.1'!CA51</f>
        <v>0</v>
      </c>
      <c r="CB31" s="9">
        <f>+'[1]Posting 9.1'!CB51</f>
        <v>0</v>
      </c>
      <c r="CC31" s="9">
        <f>+'[1]Posting 9.1'!CC51</f>
        <v>2037.8912190909114</v>
      </c>
      <c r="CD31" s="9">
        <f>+'[1]Posting 9.1'!CD51</f>
        <v>1574.19</v>
      </c>
      <c r="CE31" s="9">
        <f>+'[1]Posting 9.1'!CE51</f>
        <v>35861.000818999993</v>
      </c>
      <c r="CF31" s="9">
        <f>+'[1]Posting 9.1'!CF51</f>
        <v>0</v>
      </c>
      <c r="CG31" s="9">
        <f>+'[1]Posting 9.1'!CG51</f>
        <v>0</v>
      </c>
      <c r="CH31" s="9">
        <f>+'[1]Posting 9.1'!CH51</f>
        <v>0</v>
      </c>
      <c r="CI31" s="9">
        <f>+'[1]Posting 9.1'!CI51</f>
        <v>6166</v>
      </c>
      <c r="CJ31" s="9">
        <f>+'[1]Posting 9.1'!CJ51</f>
        <v>0</v>
      </c>
      <c r="CK31" s="9">
        <f>+'[1]Posting 9.1'!CK51</f>
        <v>0</v>
      </c>
      <c r="CL31" s="9">
        <f t="shared" si="11"/>
        <v>873354.08016651485</v>
      </c>
    </row>
    <row r="32" spans="1:90">
      <c r="A32" s="11"/>
      <c r="B32" s="12" t="s">
        <v>120</v>
      </c>
      <c r="C32" s="9">
        <f>+'[1]Posting 9.1'!C52</f>
        <v>101197</v>
      </c>
      <c r="D32" s="9">
        <f>+'[1]Posting 9.1'!D52</f>
        <v>6767.19</v>
      </c>
      <c r="E32" s="9">
        <f>+'[1]Posting 9.1'!E52</f>
        <v>54020</v>
      </c>
      <c r="F32" s="9">
        <f>+'[1]Posting 9.1'!F52</f>
        <v>62003.519489999999</v>
      </c>
      <c r="G32" s="9">
        <f>+'[1]Posting 9.1'!G52</f>
        <v>0</v>
      </c>
      <c r="H32" s="9">
        <f>+'[1]Posting 9.1'!H52</f>
        <v>9952.7919999999995</v>
      </c>
      <c r="I32" s="9">
        <f>+'[1]Posting 9.1'!I52</f>
        <v>36413.636960000003</v>
      </c>
      <c r="J32" s="9">
        <f>+'[1]Posting 9.1'!J52</f>
        <v>689</v>
      </c>
      <c r="K32" s="9">
        <f>+'[1]Posting 9.1'!K52</f>
        <v>2639.6562000000004</v>
      </c>
      <c r="L32" s="9">
        <f>+'[1]Posting 9.1'!L52</f>
        <v>11214.133</v>
      </c>
      <c r="M32" s="9">
        <f>+'[1]Posting 9.1'!M52</f>
        <v>5978.8419999999996</v>
      </c>
      <c r="N32" s="9">
        <f>+'[1]Posting 9.1'!N52</f>
        <v>3974.6597200000001</v>
      </c>
      <c r="O32" s="9">
        <f>+'[1]Posting 9.1'!O52</f>
        <v>3071.6410000000001</v>
      </c>
      <c r="P32" s="9">
        <f>+'[1]Posting 9.1'!P52</f>
        <v>7240.46</v>
      </c>
      <c r="Q32" s="9">
        <f>+'[1]Posting 9.1'!Q52</f>
        <v>2862.8188700000001</v>
      </c>
      <c r="R32" s="9">
        <f>+'[1]Posting 9.1'!R52</f>
        <v>4935.0465000000004</v>
      </c>
      <c r="S32" s="9">
        <f>+'[1]Posting 9.1'!S52</f>
        <v>2849.0953</v>
      </c>
      <c r="T32" s="9">
        <f>+'[1]Posting 9.1'!T52</f>
        <v>0</v>
      </c>
      <c r="U32" s="9">
        <f>+'[1]Posting 9.1'!U52</f>
        <v>1521.9983500000001</v>
      </c>
      <c r="V32" s="9">
        <f>+'[1]Posting 9.1'!V52</f>
        <v>1544.1028000000001</v>
      </c>
      <c r="W32" s="9">
        <f>+'[1]Posting 9.1'!W52</f>
        <v>574.20000000000005</v>
      </c>
      <c r="X32" s="9">
        <f>+'[1]Posting 9.1'!X52</f>
        <v>9095.2673300000006</v>
      </c>
      <c r="Y32" s="9">
        <f>+'[1]Posting 9.1'!Y52</f>
        <v>7320.41</v>
      </c>
      <c r="Z32" s="9">
        <f>+'[1]Posting 9.1'!Z52</f>
        <v>30019.293000000001</v>
      </c>
      <c r="AA32" s="9">
        <f>+'[1]Posting 9.1'!AA52</f>
        <v>2948.35</v>
      </c>
      <c r="AB32" s="9">
        <f>+'[1]Posting 9.1'!AB52</f>
        <v>13499.59273</v>
      </c>
      <c r="AC32" s="9">
        <f>+'[1]Posting 9.1'!AC52</f>
        <v>3068.27547</v>
      </c>
      <c r="AD32" s="9">
        <f>+'[1]Posting 9.1'!AD52</f>
        <v>21373.378000000001</v>
      </c>
      <c r="AE32" s="9">
        <f>+'[1]Posting 9.1'!AE52</f>
        <v>0</v>
      </c>
      <c r="AF32" s="9">
        <f>+'[1]Posting 9.1'!AF52</f>
        <v>1367</v>
      </c>
      <c r="AG32" s="9">
        <f>+'[1]Posting 9.1'!AG52</f>
        <v>3640.4050000000002</v>
      </c>
      <c r="AH32" s="9">
        <f>+'[1]Posting 9.1'!AH52</f>
        <v>6942.7559099999999</v>
      </c>
      <c r="AI32" s="9">
        <f>+'[1]Posting 9.1'!AI52</f>
        <v>196529.83799999999</v>
      </c>
      <c r="AJ32" s="9">
        <f>+'[1]Posting 9.1'!AJ52</f>
        <v>657.99</v>
      </c>
      <c r="AK32" s="9">
        <f>+'[1]Posting 9.1'!AK52</f>
        <v>561.34</v>
      </c>
      <c r="AL32" s="9">
        <f>+'[1]Posting 9.1'!AL52</f>
        <v>10864.993</v>
      </c>
      <c r="AM32" s="9">
        <f>+'[1]Posting 9.1'!AM52</f>
        <v>32322.186000000002</v>
      </c>
      <c r="AN32" s="9">
        <f>+'[1]Posting 9.1'!AN52</f>
        <v>3054.8589999999999</v>
      </c>
      <c r="AO32" s="9">
        <f>+'[1]Posting 9.1'!AO52</f>
        <v>1097.4290000000001</v>
      </c>
      <c r="AP32" s="9">
        <f>+'[1]Posting 9.1'!AP52</f>
        <v>2651.7763300000001</v>
      </c>
      <c r="AQ32" s="9">
        <f>+'[1]Posting 9.1'!AQ52</f>
        <v>0</v>
      </c>
      <c r="AR32" s="9">
        <f>+'[1]Posting 9.1'!AR52</f>
        <v>2926.6210000000001</v>
      </c>
      <c r="AS32" s="9">
        <f>+'[1]Posting 9.1'!AS52</f>
        <v>669</v>
      </c>
      <c r="AT32" s="9">
        <f>+'[1]Posting 9.1'!AT52</f>
        <v>1081.4472900000001</v>
      </c>
      <c r="AU32" s="9">
        <f>+'[1]Posting 9.1'!AU52</f>
        <v>1084.0157200000001</v>
      </c>
      <c r="AV32" s="9">
        <f>+'[1]Posting 9.1'!AV52</f>
        <v>2831.58</v>
      </c>
      <c r="AW32" s="9">
        <f>+'[1]Posting 9.1'!AW52</f>
        <v>848.86800000000005</v>
      </c>
      <c r="AX32" s="9">
        <f>+'[1]Posting 9.1'!AX52</f>
        <v>1025.1940300000001</v>
      </c>
      <c r="AY32" s="9">
        <f>+'[1]Posting 9.1'!AY52</f>
        <v>746.26790000000005</v>
      </c>
      <c r="AZ32" s="9">
        <f>+'[1]Posting 9.1'!AZ52</f>
        <v>1641.97</v>
      </c>
      <c r="BA32" s="9">
        <f>+'[1]Posting 9.1'!BA52</f>
        <v>954.14599999999996</v>
      </c>
      <c r="BB32" s="9">
        <f>+'[1]Posting 9.1'!BB52</f>
        <v>2187.3287099999998</v>
      </c>
      <c r="BC32" s="9">
        <f>+'[1]Posting 9.1'!BC52</f>
        <v>526</v>
      </c>
      <c r="BD32" s="9">
        <f>+'[1]Posting 9.1'!BD52</f>
        <v>982.42499999999995</v>
      </c>
      <c r="BE32" s="9">
        <f>+'[1]Posting 9.1'!BE52</f>
        <v>573.66399999999999</v>
      </c>
      <c r="BF32" s="9">
        <f>+'[1]Posting 9.1'!BF52</f>
        <v>0</v>
      </c>
      <c r="BG32" s="9">
        <f>+'[1]Posting 9.1'!BG52</f>
        <v>539.04200000000003</v>
      </c>
      <c r="BH32" s="9">
        <f>+'[1]Posting 9.1'!BH52</f>
        <v>0</v>
      </c>
      <c r="BI32" s="9">
        <f>+'[1]Posting 9.1'!BI52</f>
        <v>0</v>
      </c>
      <c r="BJ32" s="9">
        <f>+'[1]Posting 9.1'!BJ52</f>
        <v>389.45100000000002</v>
      </c>
      <c r="BK32" s="9">
        <f>+'[1]Posting 9.1'!BK52</f>
        <v>0</v>
      </c>
      <c r="BL32" s="9">
        <f>+'[1]Posting 9.1'!BL52</f>
        <v>337.233</v>
      </c>
      <c r="BM32" s="9">
        <f>+'[1]Posting 9.1'!BM52</f>
        <v>4367.8943499999996</v>
      </c>
      <c r="BN32" s="9">
        <f>+'[1]Posting 9.1'!BN52</f>
        <v>5667.58</v>
      </c>
      <c r="BO32" s="9">
        <f>+'[1]Posting 9.1'!BO52</f>
        <v>0</v>
      </c>
      <c r="BP32" s="9">
        <f>+'[1]Posting 9.1'!BP52</f>
        <v>6401.3599899999999</v>
      </c>
      <c r="BQ32" s="9">
        <f>+'[1]Posting 9.1'!BQ52</f>
        <v>0</v>
      </c>
      <c r="BR32" s="9">
        <f>+'[1]Posting 9.1'!BR52</f>
        <v>2376</v>
      </c>
      <c r="BS32" s="9">
        <f>+'[1]Posting 9.1'!BS52</f>
        <v>112.11</v>
      </c>
      <c r="BT32" s="9">
        <f>+'[1]Posting 9.1'!BT52</f>
        <v>1961.3240000000001</v>
      </c>
      <c r="BU32" s="9">
        <f>+'[1]Posting 9.1'!BU52</f>
        <v>0</v>
      </c>
      <c r="BV32" s="9">
        <f>+'[1]Posting 9.1'!BV52</f>
        <v>0</v>
      </c>
      <c r="BW32" s="9">
        <f>+'[1]Posting 9.1'!BW52</f>
        <v>4107</v>
      </c>
      <c r="BX32" s="9">
        <f>+'[1]Posting 9.1'!BX52</f>
        <v>211.60300000000001</v>
      </c>
      <c r="BY32" s="9">
        <f>+'[1]Posting 9.1'!BY52</f>
        <v>0</v>
      </c>
      <c r="BZ32" s="9">
        <f>+'[1]Posting 9.1'!BZ52</f>
        <v>992.55600000000004</v>
      </c>
      <c r="CA32" s="9">
        <f>+'[1]Posting 9.1'!CA52</f>
        <v>0</v>
      </c>
      <c r="CB32" s="9">
        <f>+'[1]Posting 9.1'!CB52</f>
        <v>490</v>
      </c>
      <c r="CC32" s="9">
        <f>+'[1]Posting 9.1'!CC52</f>
        <v>2632.7123700000002</v>
      </c>
      <c r="CD32" s="9">
        <f>+'[1]Posting 9.1'!CD52</f>
        <v>619.72</v>
      </c>
      <c r="CE32" s="9">
        <f>+'[1]Posting 9.1'!CE52</f>
        <v>36686.089999999997</v>
      </c>
      <c r="CF32" s="9">
        <f>+'[1]Posting 9.1'!CF52</f>
        <v>143.506</v>
      </c>
      <c r="CG32" s="9">
        <f>+'[1]Posting 9.1'!CG52</f>
        <v>0</v>
      </c>
      <c r="CH32" s="9">
        <f>+'[1]Posting 9.1'!CH52</f>
        <v>0</v>
      </c>
      <c r="CI32" s="9">
        <f>+'[1]Posting 9.1'!CI52</f>
        <v>0</v>
      </c>
      <c r="CJ32" s="9">
        <f>+'[1]Posting 9.1'!CJ52</f>
        <v>0</v>
      </c>
      <c r="CK32" s="9">
        <f>+'[1]Posting 9.1'!CK52</f>
        <v>0</v>
      </c>
      <c r="CL32" s="9">
        <f t="shared" si="11"/>
        <v>752578.64032000001</v>
      </c>
    </row>
    <row r="33" spans="1:90">
      <c r="A33" s="11"/>
      <c r="B33" s="12" t="s">
        <v>121</v>
      </c>
      <c r="C33" s="9">
        <f>+'[1]Posting 9.1'!C53</f>
        <v>200935.58</v>
      </c>
      <c r="D33" s="9">
        <f>+'[1]Posting 9.1'!D53</f>
        <v>100738.26</v>
      </c>
      <c r="E33" s="9">
        <f>+'[1]Posting 9.1'!E53</f>
        <v>135316</v>
      </c>
      <c r="F33" s="9">
        <f>+'[1]Posting 9.1'!F53</f>
        <v>25880.146410000001</v>
      </c>
      <c r="G33" s="9">
        <f>+'[1]Posting 9.1'!G53</f>
        <v>105792.77684000001</v>
      </c>
      <c r="H33" s="9">
        <f>+'[1]Posting 9.1'!H53</f>
        <v>11273.39545</v>
      </c>
      <c r="I33" s="9">
        <f>+'[1]Posting 9.1'!I53</f>
        <v>23021.668420000002</v>
      </c>
      <c r="J33" s="9">
        <f>+'[1]Posting 9.1'!J53</f>
        <v>0</v>
      </c>
      <c r="K33" s="9">
        <f>+'[1]Posting 9.1'!K53</f>
        <v>3.722</v>
      </c>
      <c r="L33" s="9">
        <f>+'[1]Posting 9.1'!L53</f>
        <v>0</v>
      </c>
      <c r="M33" s="9">
        <f>+'[1]Posting 9.1'!M53</f>
        <v>0</v>
      </c>
      <c r="N33" s="9">
        <f>+'[1]Posting 9.1'!N53</f>
        <v>108.38857000000002</v>
      </c>
      <c r="O33" s="9">
        <f>+'[1]Posting 9.1'!O53</f>
        <v>2294.5619999999999</v>
      </c>
      <c r="P33" s="9">
        <f>+'[1]Posting 9.1'!P53</f>
        <v>0</v>
      </c>
      <c r="Q33" s="9">
        <f>+'[1]Posting 9.1'!Q53</f>
        <v>0</v>
      </c>
      <c r="R33" s="9">
        <f>+'[1]Posting 9.1'!R53</f>
        <v>0</v>
      </c>
      <c r="S33" s="9">
        <f>+'[1]Posting 9.1'!S53</f>
        <v>17392.416000000001</v>
      </c>
      <c r="T33" s="9">
        <f>+'[1]Posting 9.1'!T53</f>
        <v>0</v>
      </c>
      <c r="U33" s="9">
        <f>+'[1]Posting 9.1'!U53</f>
        <v>5135.13</v>
      </c>
      <c r="V33" s="9">
        <f>+'[1]Posting 9.1'!V53</f>
        <v>9075</v>
      </c>
      <c r="W33" s="9">
        <f>+'[1]Posting 9.1'!W53</f>
        <v>0</v>
      </c>
      <c r="X33" s="9">
        <f>+'[1]Posting 9.1'!X53</f>
        <v>0</v>
      </c>
      <c r="Y33" s="9">
        <f>+'[1]Posting 9.1'!Y53</f>
        <v>0</v>
      </c>
      <c r="Z33" s="9">
        <f>+'[1]Posting 9.1'!Z53</f>
        <v>47209</v>
      </c>
      <c r="AA33" s="9">
        <f>+'[1]Posting 9.1'!AA53</f>
        <v>790.43</v>
      </c>
      <c r="AB33" s="9">
        <f>+'[1]Posting 9.1'!AB53</f>
        <v>0</v>
      </c>
      <c r="AC33" s="9">
        <f>+'[1]Posting 9.1'!AC53</f>
        <v>2527.6517999999996</v>
      </c>
      <c r="AD33" s="9">
        <f>+'[1]Posting 9.1'!AD53</f>
        <v>0</v>
      </c>
      <c r="AE33" s="9">
        <f>+'[1]Posting 9.1'!AE53</f>
        <v>10058.779</v>
      </c>
      <c r="AF33" s="9">
        <f>+'[1]Posting 9.1'!AF53</f>
        <v>5891</v>
      </c>
      <c r="AG33" s="9">
        <f>+'[1]Posting 9.1'!AG53</f>
        <v>1684.21</v>
      </c>
      <c r="AH33" s="9">
        <f>+'[1]Posting 9.1'!AH53</f>
        <v>0</v>
      </c>
      <c r="AI33" s="9">
        <f>+'[1]Posting 9.1'!AI53</f>
        <v>3032.06511</v>
      </c>
      <c r="AJ33" s="9">
        <f>+'[1]Posting 9.1'!AJ53</f>
        <v>0</v>
      </c>
      <c r="AK33" s="9">
        <f>+'[1]Posting 9.1'!AK53</f>
        <v>7.4219999999999997</v>
      </c>
      <c r="AL33" s="9">
        <f>+'[1]Posting 9.1'!AL53</f>
        <v>4337.1699400000007</v>
      </c>
      <c r="AM33" s="9">
        <f>+'[1]Posting 9.1'!AM53</f>
        <v>0</v>
      </c>
      <c r="AN33" s="9">
        <f>+'[1]Posting 9.1'!AN53</f>
        <v>315.78946999999999</v>
      </c>
      <c r="AO33" s="9">
        <f>+'[1]Posting 9.1'!AO53</f>
        <v>233.053</v>
      </c>
      <c r="AP33" s="9">
        <f>+'[1]Posting 9.1'!AP53</f>
        <v>0</v>
      </c>
      <c r="AQ33" s="9">
        <f>+'[1]Posting 9.1'!AQ53</f>
        <v>0</v>
      </c>
      <c r="AR33" s="9">
        <f>+'[1]Posting 9.1'!AR53</f>
        <v>1309.89474</v>
      </c>
      <c r="AS33" s="9">
        <f>+'[1]Posting 9.1'!AS53</f>
        <v>393</v>
      </c>
      <c r="AT33" s="9">
        <f>+'[1]Posting 9.1'!AT53</f>
        <v>0</v>
      </c>
      <c r="AU33" s="9">
        <f>+'[1]Posting 9.1'!AU53</f>
        <v>381.31578999999999</v>
      </c>
      <c r="AV33" s="9">
        <f>+'[1]Posting 9.1'!AV53</f>
        <v>0</v>
      </c>
      <c r="AW33" s="9">
        <f>+'[1]Posting 9.1'!AW53</f>
        <v>0</v>
      </c>
      <c r="AX33" s="9">
        <f>+'[1]Posting 9.1'!AX53</f>
        <v>781.40210999999999</v>
      </c>
      <c r="AY33" s="9">
        <f>+'[1]Posting 9.1'!AY53</f>
        <v>567.64</v>
      </c>
      <c r="AZ33" s="9">
        <f>+'[1]Posting 9.1'!AZ53</f>
        <v>0</v>
      </c>
      <c r="BA33" s="9">
        <f>+'[1]Posting 9.1'!BA53</f>
        <v>0</v>
      </c>
      <c r="BB33" s="9">
        <f>+'[1]Posting 9.1'!BB53</f>
        <v>0</v>
      </c>
      <c r="BC33" s="9">
        <f>+'[1]Posting 9.1'!BC53</f>
        <v>0</v>
      </c>
      <c r="BD33" s="9">
        <f>+'[1]Posting 9.1'!BD53</f>
        <v>0</v>
      </c>
      <c r="BE33" s="9">
        <f>+'[1]Posting 9.1'!BE53</f>
        <v>0</v>
      </c>
      <c r="BF33" s="9">
        <f>+'[1]Posting 9.1'!BF53</f>
        <v>0</v>
      </c>
      <c r="BG33" s="9">
        <f>+'[1]Posting 9.1'!BG53</f>
        <v>0</v>
      </c>
      <c r="BH33" s="9">
        <f>+'[1]Posting 9.1'!BH53</f>
        <v>0</v>
      </c>
      <c r="BI33" s="9">
        <f>+'[1]Posting 9.1'!BI53</f>
        <v>0</v>
      </c>
      <c r="BJ33" s="9">
        <f>+'[1]Posting 9.1'!BJ53</f>
        <v>0</v>
      </c>
      <c r="BK33" s="9">
        <f>+'[1]Posting 9.1'!BK53</f>
        <v>0</v>
      </c>
      <c r="BL33" s="9">
        <f>+'[1]Posting 9.1'!BL53</f>
        <v>0</v>
      </c>
      <c r="BM33" s="9">
        <f>+'[1]Posting 9.1'!BM53</f>
        <v>0</v>
      </c>
      <c r="BN33" s="9">
        <f>+'[1]Posting 9.1'!BN53</f>
        <v>0</v>
      </c>
      <c r="BO33" s="9">
        <f>+'[1]Posting 9.1'!BO53</f>
        <v>0</v>
      </c>
      <c r="BP33" s="9">
        <f>+'[1]Posting 9.1'!BP53</f>
        <v>0</v>
      </c>
      <c r="BQ33" s="9">
        <f>+'[1]Posting 9.1'!BQ53</f>
        <v>0</v>
      </c>
      <c r="BR33" s="9">
        <f>+'[1]Posting 9.1'!BR53</f>
        <v>0</v>
      </c>
      <c r="BS33" s="9">
        <f>+'[1]Posting 9.1'!BS53</f>
        <v>0</v>
      </c>
      <c r="BT33" s="9">
        <f>+'[1]Posting 9.1'!BT53</f>
        <v>0</v>
      </c>
      <c r="BU33" s="9">
        <f>+'[1]Posting 9.1'!BU53</f>
        <v>0</v>
      </c>
      <c r="BV33" s="9">
        <f>+'[1]Posting 9.1'!BV53</f>
        <v>0</v>
      </c>
      <c r="BW33" s="9">
        <f>+'[1]Posting 9.1'!BW53</f>
        <v>0</v>
      </c>
      <c r="BX33" s="9">
        <f>+'[1]Posting 9.1'!BX53</f>
        <v>0</v>
      </c>
      <c r="BY33" s="9">
        <f>+'[1]Posting 9.1'!BY53</f>
        <v>0</v>
      </c>
      <c r="BZ33" s="9">
        <f>+'[1]Posting 9.1'!BZ53</f>
        <v>0</v>
      </c>
      <c r="CA33" s="9">
        <f>+'[1]Posting 9.1'!CA53</f>
        <v>0</v>
      </c>
      <c r="CB33" s="9">
        <f>+'[1]Posting 9.1'!CB53</f>
        <v>0</v>
      </c>
      <c r="CC33" s="9">
        <f>+'[1]Posting 9.1'!CC53</f>
        <v>0</v>
      </c>
      <c r="CD33" s="9">
        <f>+'[1]Posting 9.1'!CD53</f>
        <v>0</v>
      </c>
      <c r="CE33" s="9">
        <f>+'[1]Posting 9.1'!CE53</f>
        <v>0</v>
      </c>
      <c r="CF33" s="9">
        <f>+'[1]Posting 9.1'!CF53</f>
        <v>0</v>
      </c>
      <c r="CG33" s="9">
        <f>+'[1]Posting 9.1'!CG53</f>
        <v>0</v>
      </c>
      <c r="CH33" s="9">
        <f>+'[1]Posting 9.1'!CH53</f>
        <v>0</v>
      </c>
      <c r="CI33" s="9">
        <f>+'[1]Posting 9.1'!CI53</f>
        <v>0</v>
      </c>
      <c r="CJ33" s="9">
        <f>+'[1]Posting 9.1'!CJ53</f>
        <v>0</v>
      </c>
      <c r="CK33" s="9">
        <f>+'[1]Posting 9.1'!CK53</f>
        <v>0</v>
      </c>
      <c r="CL33" s="9">
        <f t="shared" si="11"/>
        <v>716486.86864999984</v>
      </c>
    </row>
    <row r="34" spans="1:90" s="6" customFormat="1">
      <c r="A34" s="11"/>
      <c r="B34" s="12" t="s">
        <v>122</v>
      </c>
      <c r="C34" s="9">
        <f>+'[1]Posting 9.1'!C54</f>
        <v>173218.29</v>
      </c>
      <c r="D34" s="9">
        <f>+'[1]Posting 9.1'!D54</f>
        <v>62684.63</v>
      </c>
      <c r="E34" s="9">
        <f>+'[1]Posting 9.1'!E54</f>
        <v>105822</v>
      </c>
      <c r="F34" s="9">
        <f>+'[1]Posting 9.1'!F54</f>
        <v>0</v>
      </c>
      <c r="G34" s="9">
        <f>+'[1]Posting 9.1'!G54</f>
        <v>141919.32908380733</v>
      </c>
      <c r="H34" s="9">
        <f>+'[1]Posting 9.1'!H54</f>
        <v>129.30214221</v>
      </c>
      <c r="I34" s="9">
        <f>+'[1]Posting 9.1'!I54</f>
        <v>25930.526590000001</v>
      </c>
      <c r="J34" s="9">
        <f>+'[1]Posting 9.1'!J54</f>
        <v>6531</v>
      </c>
      <c r="K34" s="9">
        <f>+'[1]Posting 9.1'!K54</f>
        <v>7058.599197272727</v>
      </c>
      <c r="L34" s="9">
        <f>+'[1]Posting 9.1'!L54</f>
        <v>39893.883600000001</v>
      </c>
      <c r="M34" s="9">
        <f>+'[1]Posting 9.1'!M54</f>
        <v>23893.434318600001</v>
      </c>
      <c r="N34" s="9">
        <f>+'[1]Posting 9.1'!N54</f>
        <v>28686.365738099998</v>
      </c>
      <c r="O34" s="9">
        <f>+'[1]Posting 9.1'!O54</f>
        <v>9541.3193621999962</v>
      </c>
      <c r="P34" s="9">
        <f>+'[1]Posting 9.1'!P54</f>
        <v>2573.3598000000002</v>
      </c>
      <c r="Q34" s="9">
        <f>+'[1]Posting 9.1'!Q54</f>
        <v>43153.741585800009</v>
      </c>
      <c r="R34" s="9">
        <f>+'[1]Posting 9.1'!R54</f>
        <v>19807.495230999997</v>
      </c>
      <c r="S34" s="9">
        <f>+'[1]Posting 9.1'!S54</f>
        <v>6591.2678326291743</v>
      </c>
      <c r="T34" s="9">
        <f>+'[1]Posting 9.1'!T54</f>
        <v>7402.0914086999837</v>
      </c>
      <c r="U34" s="9">
        <f>+'[1]Posting 9.1'!U54</f>
        <v>4314.2012519999971</v>
      </c>
      <c r="V34" s="9">
        <f>+'[1]Posting 9.1'!V54</f>
        <v>16083.021583399985</v>
      </c>
      <c r="W34" s="9">
        <f>+'[1]Posting 9.1'!W54</f>
        <v>3189.19</v>
      </c>
      <c r="X34" s="9">
        <f>+'[1]Posting 9.1'!X54</f>
        <v>26284.92468599998</v>
      </c>
      <c r="Y34" s="9">
        <f>+'[1]Posting 9.1'!Y54</f>
        <v>21028.528800000015</v>
      </c>
      <c r="Z34" s="9">
        <f>+'[1]Posting 9.1'!Z54</f>
        <v>217526.63438456922</v>
      </c>
      <c r="AA34" s="9">
        <f>+'[1]Posting 9.1'!AA54</f>
        <v>33734.042269090904</v>
      </c>
      <c r="AB34" s="9">
        <f>+'[1]Posting 9.1'!AB54</f>
        <v>9518.4709299999995</v>
      </c>
      <c r="AC34" s="9">
        <f>+'[1]Posting 9.1'!AC54</f>
        <v>11973.127281818195</v>
      </c>
      <c r="AD34" s="9">
        <f>+'[1]Posting 9.1'!AD54</f>
        <v>35140.723125299992</v>
      </c>
      <c r="AE34" s="9">
        <f>+'[1]Posting 9.1'!AE54</f>
        <v>11068.4961681818</v>
      </c>
      <c r="AF34" s="9">
        <f>+'[1]Posting 9.1'!AF54</f>
        <v>19749.3</v>
      </c>
      <c r="AG34" s="9">
        <f>+'[1]Posting 9.1'!AG54</f>
        <v>6507.7611936363628</v>
      </c>
      <c r="AH34" s="9">
        <f>+'[1]Posting 9.1'!AH54</f>
        <v>40646.605978900006</v>
      </c>
      <c r="AI34" s="9">
        <f>+'[1]Posting 9.1'!AI54</f>
        <v>47953.200973636413</v>
      </c>
      <c r="AJ34" s="9">
        <f>+'[1]Posting 9.1'!AJ54</f>
        <v>917.43</v>
      </c>
      <c r="AK34" s="9">
        <f>+'[1]Posting 9.1'!AK54</f>
        <v>13240.47</v>
      </c>
      <c r="AL34" s="9">
        <f>+'[1]Posting 9.1'!AL54</f>
        <v>20568.986000000001</v>
      </c>
      <c r="AM34" s="9">
        <f>+'[1]Posting 9.1'!AM54</f>
        <v>13681.825656136376</v>
      </c>
      <c r="AN34" s="9">
        <f>+'[1]Posting 9.1'!AN54</f>
        <v>0</v>
      </c>
      <c r="AO34" s="9">
        <f>+'[1]Posting 9.1'!AO54</f>
        <v>3511.6049999999996</v>
      </c>
      <c r="AP34" s="9">
        <f>+'[1]Posting 9.1'!AP54</f>
        <v>2850.8279440000038</v>
      </c>
      <c r="AQ34" s="9">
        <f>+'[1]Posting 9.1'!AQ54</f>
        <v>0</v>
      </c>
      <c r="AR34" s="9">
        <f>+'[1]Posting 9.1'!AR54</f>
        <v>12887.468275699997</v>
      </c>
      <c r="AS34" s="9">
        <f>+'[1]Posting 9.1'!AS54</f>
        <v>2749</v>
      </c>
      <c r="AT34" s="9">
        <f>+'[1]Posting 9.1'!AT54</f>
        <v>1780.1396809090945</v>
      </c>
      <c r="AU34" s="9">
        <f>+'[1]Posting 9.1'!AU54</f>
        <v>7119.8091199999999</v>
      </c>
      <c r="AV34" s="9">
        <f>+'[1]Posting 9.1'!AV54</f>
        <v>14344.78</v>
      </c>
      <c r="AW34" s="9">
        <f>+'[1]Posting 9.1'!AW54</f>
        <v>4273.2841089000003</v>
      </c>
      <c r="AX34" s="9">
        <f>+'[1]Posting 9.1'!AX54</f>
        <v>4171.6403099999998</v>
      </c>
      <c r="AY34" s="9">
        <f>+'[1]Posting 9.1'!AY54</f>
        <v>0</v>
      </c>
      <c r="AZ34" s="9">
        <f>+'[1]Posting 9.1'!AZ54</f>
        <v>10489.08</v>
      </c>
      <c r="BA34" s="9">
        <f>+'[1]Posting 9.1'!BA54</f>
        <v>8135.6301000000003</v>
      </c>
      <c r="BB34" s="9">
        <f>+'[1]Posting 9.1'!BB54</f>
        <v>47690.74090909092</v>
      </c>
      <c r="BC34" s="9">
        <f>+'[1]Posting 9.1'!BC54</f>
        <v>0</v>
      </c>
      <c r="BD34" s="9">
        <f>+'[1]Posting 9.1'!BD54</f>
        <v>0</v>
      </c>
      <c r="BE34" s="9">
        <f>+'[1]Posting 9.1'!BE54</f>
        <v>0</v>
      </c>
      <c r="BF34" s="9">
        <f>+'[1]Posting 9.1'!BF54</f>
        <v>0</v>
      </c>
      <c r="BG34" s="9">
        <f>+'[1]Posting 9.1'!BG54</f>
        <v>2593.11</v>
      </c>
      <c r="BH34" s="9">
        <f>+'[1]Posting 9.1'!BH54</f>
        <v>0</v>
      </c>
      <c r="BI34" s="9">
        <f>+'[1]Posting 9.1'!BI54</f>
        <v>0</v>
      </c>
      <c r="BJ34" s="9">
        <f>+'[1]Posting 9.1'!BJ54</f>
        <v>0</v>
      </c>
      <c r="BK34" s="9">
        <f>+'[1]Posting 9.1'!BK54</f>
        <v>0</v>
      </c>
      <c r="BL34" s="9">
        <f>+'[1]Posting 9.1'!BL54</f>
        <v>3021.7416699999999</v>
      </c>
      <c r="BM34" s="9">
        <f>+'[1]Posting 9.1'!BM54</f>
        <v>8982.2319545454466</v>
      </c>
      <c r="BN34" s="9">
        <f>+'[1]Posting 9.1'!BN54</f>
        <v>9581.4</v>
      </c>
      <c r="BO34" s="9">
        <f>+'[1]Posting 9.1'!BO54</f>
        <v>1257.5196518181817</v>
      </c>
      <c r="BP34" s="9">
        <f>+'[1]Posting 9.1'!BP54</f>
        <v>5453</v>
      </c>
      <c r="BQ34" s="9">
        <f>+'[1]Posting 9.1'!BQ54</f>
        <v>0</v>
      </c>
      <c r="BR34" s="9">
        <f>+'[1]Posting 9.1'!BR54</f>
        <v>13063</v>
      </c>
      <c r="BS34" s="9">
        <f>+'[1]Posting 9.1'!BS54</f>
        <v>7865.8681986000047</v>
      </c>
      <c r="BT34" s="9">
        <f>+'[1]Posting 9.1'!BT54</f>
        <v>0</v>
      </c>
      <c r="BU34" s="9">
        <f>+'[1]Posting 9.1'!BU54</f>
        <v>5072.0394996000041</v>
      </c>
      <c r="BV34" s="9">
        <f>+'[1]Posting 9.1'!BV54</f>
        <v>0</v>
      </c>
      <c r="BW34" s="9">
        <f>+'[1]Posting 9.1'!BW54</f>
        <v>4636</v>
      </c>
      <c r="BX34" s="9">
        <f>+'[1]Posting 9.1'!BX54</f>
        <v>419.98604270000124</v>
      </c>
      <c r="BY34" s="9">
        <f>+'[1]Posting 9.1'!BY54</f>
        <v>7326</v>
      </c>
      <c r="BZ34" s="9">
        <f>+'[1]Posting 9.1'!BZ54</f>
        <v>0</v>
      </c>
      <c r="CA34" s="9">
        <f>+'[1]Posting 9.1'!CA54</f>
        <v>0</v>
      </c>
      <c r="CB34" s="9">
        <f>+'[1]Posting 9.1'!CB54</f>
        <v>0</v>
      </c>
      <c r="CC34" s="9">
        <f>+'[1]Posting 9.1'!CC54</f>
        <v>6113.6736572727341</v>
      </c>
      <c r="CD34" s="9">
        <f>+'[1]Posting 9.1'!CD54</f>
        <v>3226.09</v>
      </c>
      <c r="CE34" s="9">
        <f>+'[1]Posting 9.1'!CE54</f>
        <v>96824.702211299998</v>
      </c>
      <c r="CF34" s="9">
        <f>+'[1]Posting 9.1'!CF54</f>
        <v>0</v>
      </c>
      <c r="CG34" s="9">
        <f>+'[1]Posting 9.1'!CG54</f>
        <v>0</v>
      </c>
      <c r="CH34" s="9">
        <f>+'[1]Posting 9.1'!CH54</f>
        <v>0</v>
      </c>
      <c r="CI34" s="9">
        <f>+'[1]Posting 9.1'!CI54</f>
        <v>9812</v>
      </c>
      <c r="CJ34" s="9">
        <f>+'[1]Posting 9.1'!CJ54</f>
        <v>0</v>
      </c>
      <c r="CK34" s="9">
        <f>+'[1]Posting 9.1'!CK54</f>
        <v>0</v>
      </c>
      <c r="CL34" s="9">
        <f t="shared" si="11"/>
        <v>1563215.9445074243</v>
      </c>
    </row>
    <row r="35" spans="1:90">
      <c r="A35" s="11"/>
      <c r="B35" s="12" t="s">
        <v>123</v>
      </c>
      <c r="C35" s="9">
        <f>+'[1]Posting 9.1'!C55</f>
        <v>426059.13328999997</v>
      </c>
      <c r="D35" s="9">
        <f>+'[1]Posting 9.1'!D55</f>
        <v>78556.100000000006</v>
      </c>
      <c r="E35" s="9">
        <f>+'[1]Posting 9.1'!E55</f>
        <v>172130</v>
      </c>
      <c r="F35" s="9">
        <f>+'[1]Posting 9.1'!F55</f>
        <v>252582.23732000001</v>
      </c>
      <c r="G35" s="9">
        <f>+'[1]Posting 9.1'!G55</f>
        <v>279957.68793200003</v>
      </c>
      <c r="H35" s="9">
        <f>+'[1]Posting 9.1'!H55</f>
        <v>426927.97584999999</v>
      </c>
      <c r="I35" s="9">
        <f>+'[1]Posting 9.1'!I55</f>
        <v>67096.43419</v>
      </c>
      <c r="J35" s="9">
        <f>+'[1]Posting 9.1'!J55</f>
        <v>10525</v>
      </c>
      <c r="K35" s="9">
        <f>+'[1]Posting 9.1'!K55</f>
        <v>30625.309440000005</v>
      </c>
      <c r="L35" s="9">
        <f>+'[1]Posting 9.1'!L55</f>
        <v>15579.8534</v>
      </c>
      <c r="M35" s="9">
        <f>+'[1]Posting 9.1'!M55</f>
        <v>61475.875719999996</v>
      </c>
      <c r="N35" s="9">
        <f>+'[1]Posting 9.1'!N55</f>
        <v>59061.537000000004</v>
      </c>
      <c r="O35" s="9">
        <f>+'[1]Posting 9.1'!O55</f>
        <v>14854.93318</v>
      </c>
      <c r="P35" s="9">
        <f>+'[1]Posting 9.1'!P55</f>
        <v>67816.36</v>
      </c>
      <c r="Q35" s="9">
        <f>+'[1]Posting 9.1'!Q55</f>
        <v>43144.267829999997</v>
      </c>
      <c r="R35" s="9">
        <f>+'[1]Posting 9.1'!R55</f>
        <v>44491.401599999997</v>
      </c>
      <c r="S35" s="9">
        <f>+'[1]Posting 9.1'!S55</f>
        <v>38455.007160000001</v>
      </c>
      <c r="T35" s="9">
        <f>+'[1]Posting 9.1'!T55</f>
        <v>93035.116599999994</v>
      </c>
      <c r="U35" s="9">
        <f>+'[1]Posting 9.1'!U55</f>
        <v>22789.482576600003</v>
      </c>
      <c r="V35" s="9">
        <f>+'[1]Posting 9.1'!V55</f>
        <v>47493.592860000004</v>
      </c>
      <c r="W35" s="9">
        <f>+'[1]Posting 9.1'!W55</f>
        <v>11199.380000000001</v>
      </c>
      <c r="X35" s="9">
        <f>+'[1]Posting 9.1'!X55</f>
        <v>49255.407859999999</v>
      </c>
      <c r="Y35" s="9">
        <f>+'[1]Posting 9.1'!Y55</f>
        <v>75554.13</v>
      </c>
      <c r="Z35" s="9">
        <f>+'[1]Posting 9.1'!Z55</f>
        <v>210548.23076000001</v>
      </c>
      <c r="AA35" s="9">
        <f>+'[1]Posting 9.1'!AA55</f>
        <v>58170.24224</v>
      </c>
      <c r="AB35" s="9">
        <f>+'[1]Posting 9.1'!AB55</f>
        <v>58972.46974</v>
      </c>
      <c r="AC35" s="9">
        <f>+'[1]Posting 9.1'!AC55</f>
        <v>32231.098080000007</v>
      </c>
      <c r="AD35" s="9">
        <f>+'[1]Posting 9.1'!AD55</f>
        <v>63802.379199999996</v>
      </c>
      <c r="AE35" s="9">
        <f>+'[1]Posting 9.1'!AE55</f>
        <v>35580.593439999997</v>
      </c>
      <c r="AF35" s="9">
        <f>+'[1]Posting 9.1'!AF55</f>
        <v>37592</v>
      </c>
      <c r="AG35" s="9">
        <f>+'[1]Posting 9.1'!AG55</f>
        <v>24005.948830000001</v>
      </c>
      <c r="AH35" s="9">
        <f>+'[1]Posting 9.1'!AH55</f>
        <v>87491.598230000003</v>
      </c>
      <c r="AI35" s="9">
        <f>+'[1]Posting 9.1'!AI55</f>
        <v>490528.17081710004</v>
      </c>
      <c r="AJ35" s="9">
        <f>+'[1]Posting 9.1'!AJ55</f>
        <v>9492.590000000002</v>
      </c>
      <c r="AK35" s="9">
        <f>+'[1]Posting 9.1'!AK55</f>
        <v>36171.947</v>
      </c>
      <c r="AL35" s="9">
        <f>+'[1]Posting 9.1'!AL55</f>
        <v>92748.243575000015</v>
      </c>
      <c r="AM35" s="9">
        <f>+'[1]Posting 9.1'!AM55</f>
        <v>173256.21268750002</v>
      </c>
      <c r="AN35" s="9">
        <f>+'[1]Posting 9.1'!AN55</f>
        <v>7648.6470399999998</v>
      </c>
      <c r="AO35" s="9">
        <f>+'[1]Posting 9.1'!AO55</f>
        <v>5336.1480000000001</v>
      </c>
      <c r="AP35" s="9">
        <f>+'[1]Posting 9.1'!AP55</f>
        <v>29055.637040000001</v>
      </c>
      <c r="AQ35" s="9">
        <f>+'[1]Posting 9.1'!AQ55</f>
        <v>3126.26</v>
      </c>
      <c r="AR35" s="9">
        <f>+'[1]Posting 9.1'!AR55</f>
        <v>42221.989290000005</v>
      </c>
      <c r="AS35" s="9">
        <f>+'[1]Posting 9.1'!AS55</f>
        <v>6892</v>
      </c>
      <c r="AT35" s="9">
        <f>+'[1]Posting 9.1'!AT55</f>
        <v>7829.3757099999993</v>
      </c>
      <c r="AU35" s="9">
        <f>+'[1]Posting 9.1'!AU55</f>
        <v>13819.01021</v>
      </c>
      <c r="AV35" s="9">
        <f>+'[1]Posting 9.1'!AV55</f>
        <v>14400.05</v>
      </c>
      <c r="AW35" s="9">
        <f>+'[1]Posting 9.1'!AW55</f>
        <v>20729.7258</v>
      </c>
      <c r="AX35" s="9">
        <f>+'[1]Posting 9.1'!AX55</f>
        <v>14852.558499999999</v>
      </c>
      <c r="AY35" s="9">
        <f>+'[1]Posting 9.1'!AY55</f>
        <v>7649.8860999999997</v>
      </c>
      <c r="AZ35" s="9">
        <f>+'[1]Posting 9.1'!AZ55</f>
        <v>26944.54</v>
      </c>
      <c r="BA35" s="9">
        <f>+'[1]Posting 9.1'!BA55</f>
        <v>19536.651700000002</v>
      </c>
      <c r="BB35" s="9">
        <f>+'[1]Posting 9.1'!BB55</f>
        <v>40714.624440000007</v>
      </c>
      <c r="BC35" s="9">
        <f>+'[1]Posting 9.1'!BC55</f>
        <v>6780.35</v>
      </c>
      <c r="BD35" s="9">
        <f>+'[1]Posting 9.1'!BD55</f>
        <v>8526.5326800000003</v>
      </c>
      <c r="BE35" s="9">
        <f>+'[1]Posting 9.1'!BE55</f>
        <v>7729.130122499977</v>
      </c>
      <c r="BF35" s="9">
        <f>+'[1]Posting 9.1'!BF55</f>
        <v>6219.3023300000004</v>
      </c>
      <c r="BG35" s="9">
        <f>+'[1]Posting 9.1'!BG55</f>
        <v>20390.912190000003</v>
      </c>
      <c r="BH35" s="9">
        <f>+'[1]Posting 9.1'!BH55</f>
        <v>2825.346</v>
      </c>
      <c r="BI35" s="9">
        <f>+'[1]Posting 9.1'!BI55</f>
        <v>1065.9045599999999</v>
      </c>
      <c r="BJ35" s="9">
        <f>+'[1]Posting 9.1'!BJ55</f>
        <v>4221.7199600000004</v>
      </c>
      <c r="BK35" s="9">
        <f>+'[1]Posting 9.1'!BK55</f>
        <v>1755</v>
      </c>
      <c r="BL35" s="9">
        <f>+'[1]Posting 9.1'!BL55</f>
        <v>13585.12422</v>
      </c>
      <c r="BM35" s="9">
        <f>+'[1]Posting 9.1'!BM55</f>
        <v>29639.637999999999</v>
      </c>
      <c r="BN35" s="9">
        <f>+'[1]Posting 9.1'!BN55</f>
        <v>23542.22</v>
      </c>
      <c r="BO35" s="9">
        <f>+'[1]Posting 9.1'!BO55</f>
        <v>2235.8387000000002</v>
      </c>
      <c r="BP35" s="9">
        <f>+'[1]Posting 9.1'!BP55</f>
        <v>83768.943280000007</v>
      </c>
      <c r="BQ35" s="9">
        <f>+'[1]Posting 9.1'!BQ55</f>
        <v>2704.4940000000001</v>
      </c>
      <c r="BR35" s="9">
        <f>+'[1]Posting 9.1'!BR55</f>
        <v>41071</v>
      </c>
      <c r="BS35" s="9">
        <f>+'[1]Posting 9.1'!BS55</f>
        <v>28083.43</v>
      </c>
      <c r="BT35" s="9">
        <f>+'[1]Posting 9.1'!BT55</f>
        <v>51329.762000000002</v>
      </c>
      <c r="BU35" s="9">
        <f>+'[1]Posting 9.1'!BU55</f>
        <v>19127.019060000002</v>
      </c>
      <c r="BV35" s="9">
        <f>+'[1]Posting 9.1'!BV55</f>
        <v>1648.422</v>
      </c>
      <c r="BW35" s="9">
        <f>+'[1]Posting 9.1'!BW55</f>
        <v>32201</v>
      </c>
      <c r="BX35" s="9">
        <f>+'[1]Posting 9.1'!BX55</f>
        <v>17713.095429999998</v>
      </c>
      <c r="BY35" s="9">
        <f>+'[1]Posting 9.1'!BY55</f>
        <v>87753</v>
      </c>
      <c r="BZ35" s="9">
        <f>+'[1]Posting 9.1'!BZ55</f>
        <v>83068.030000000013</v>
      </c>
      <c r="CA35" s="9">
        <f>+'[1]Posting 9.1'!CA55</f>
        <v>2003.7236799999998</v>
      </c>
      <c r="CB35" s="9">
        <f>+'[1]Posting 9.1'!CB55</f>
        <v>11821</v>
      </c>
      <c r="CC35" s="9">
        <f>+'[1]Posting 9.1'!CC55</f>
        <v>34409.658620000002</v>
      </c>
      <c r="CD35" s="9">
        <f>+'[1]Posting 9.1'!CD55</f>
        <v>11492.99</v>
      </c>
      <c r="CE35" s="9">
        <f>+'[1]Posting 9.1'!CE55</f>
        <v>121480.36830999999</v>
      </c>
      <c r="CF35" s="9">
        <f>+'[1]Posting 9.1'!CF55</f>
        <v>473.64934999999997</v>
      </c>
      <c r="CG35" s="9">
        <f>+'[1]Posting 9.1'!CG55</f>
        <v>2900.29</v>
      </c>
      <c r="CH35" s="9">
        <f>+'[1]Posting 9.1'!CH55</f>
        <v>5517.6402799999996</v>
      </c>
      <c r="CI35" s="9">
        <f>+'[1]Posting 9.1'!CI55</f>
        <v>26833</v>
      </c>
      <c r="CJ35" s="9">
        <f>+'[1]Posting 9.1'!CJ55</f>
        <v>272.00303000000002</v>
      </c>
      <c r="CK35" s="9">
        <f>+'[1]Posting 9.1'!CK55</f>
        <v>245.86134250000001</v>
      </c>
      <c r="CL35" s="9">
        <f t="shared" si="11"/>
        <v>4854450.4513831986</v>
      </c>
    </row>
    <row r="36" spans="1:90">
      <c r="A36" s="11"/>
      <c r="B36" s="12" t="s">
        <v>124</v>
      </c>
      <c r="C36" s="9">
        <f>+'[1]Posting 9.1'!C69</f>
        <v>90837.168999999994</v>
      </c>
      <c r="D36" s="9">
        <f>+'[1]Posting 9.1'!D69</f>
        <v>9952.890000000014</v>
      </c>
      <c r="E36" s="9">
        <f>+'[1]Posting 9.1'!E69</f>
        <v>130926</v>
      </c>
      <c r="F36" s="9">
        <f>+'[1]Posting 9.1'!F69</f>
        <v>13025.217000000001</v>
      </c>
      <c r="G36" s="9">
        <f>+'[1]Posting 9.1'!G69</f>
        <v>41337.323120000008</v>
      </c>
      <c r="H36" s="9">
        <f>+'[1]Posting 9.1'!H69</f>
        <v>10326.4004</v>
      </c>
      <c r="I36" s="9">
        <f>+'[1]Posting 9.1'!I69</f>
        <v>57610.711000000003</v>
      </c>
      <c r="J36" s="9">
        <f>+'[1]Posting 9.1'!J69</f>
        <v>12021</v>
      </c>
      <c r="K36" s="9">
        <f>+'[1]Posting 9.1'!K69</f>
        <v>10516.656000000001</v>
      </c>
      <c r="L36" s="9">
        <f>+'[1]Posting 9.1'!L69</f>
        <v>19754.523999999998</v>
      </c>
      <c r="M36" s="9">
        <f>+'[1]Posting 9.1'!M69</f>
        <v>1658.5229999999999</v>
      </c>
      <c r="N36" s="9">
        <f>+'[1]Posting 9.1'!N69</f>
        <v>10241.099350000004</v>
      </c>
      <c r="O36" s="9">
        <f>+'[1]Posting 9.1'!O69</f>
        <v>19414.36</v>
      </c>
      <c r="P36" s="9">
        <f>+'[1]Posting 9.1'!P69</f>
        <v>27915.61</v>
      </c>
      <c r="Q36" s="9">
        <f>+'[1]Posting 9.1'!Q69</f>
        <v>24761.510710000002</v>
      </c>
      <c r="R36" s="9">
        <f>+'[1]Posting 9.1'!R69</f>
        <v>6598.7840000000006</v>
      </c>
      <c r="S36" s="9">
        <f>+'[1]Posting 9.1'!S69</f>
        <v>20723.604689999996</v>
      </c>
      <c r="T36" s="9">
        <f>+'[1]Posting 9.1'!T69</f>
        <v>44313.197050000002</v>
      </c>
      <c r="U36" s="9">
        <f>+'[1]Posting 9.1'!U69</f>
        <v>12577.605870000001</v>
      </c>
      <c r="V36" s="9">
        <f>+'[1]Posting 9.1'!V69</f>
        <v>25050.86076000001</v>
      </c>
      <c r="W36" s="9">
        <f>+'[1]Posting 9.1'!W69</f>
        <v>18423.089999999997</v>
      </c>
      <c r="X36" s="9">
        <f>+'[1]Posting 9.1'!X69</f>
        <v>40325.85</v>
      </c>
      <c r="Y36" s="9">
        <f>+'[1]Posting 9.1'!Y69</f>
        <v>51208.319340000002</v>
      </c>
      <c r="Z36" s="9">
        <f>+'[1]Posting 9.1'!Z69</f>
        <v>0</v>
      </c>
      <c r="AA36" s="9">
        <f>+'[1]Posting 9.1'!AA69</f>
        <v>36791.120000000003</v>
      </c>
      <c r="AB36" s="9">
        <f>+'[1]Posting 9.1'!AB69</f>
        <v>30323.942070000001</v>
      </c>
      <c r="AC36" s="9">
        <f>+'[1]Posting 9.1'!AC69</f>
        <v>17250.866870000005</v>
      </c>
      <c r="AD36" s="9">
        <f>+'[1]Posting 9.1'!AD69</f>
        <v>65711.127840000001</v>
      </c>
      <c r="AE36" s="9">
        <f>+'[1]Posting 9.1'!AE69</f>
        <v>13714.467970000002</v>
      </c>
      <c r="AF36" s="9">
        <f>+'[1]Posting 9.1'!AF69</f>
        <v>528</v>
      </c>
      <c r="AG36" s="9">
        <f>+'[1]Posting 9.1'!AG69</f>
        <v>0</v>
      </c>
      <c r="AH36" s="9">
        <f>+'[1]Posting 9.1'!AH69</f>
        <v>41231.263619999998</v>
      </c>
      <c r="AI36" s="9">
        <f>+'[1]Posting 9.1'!AI69</f>
        <v>568167.92650000006</v>
      </c>
      <c r="AJ36" s="9">
        <f>+'[1]Posting 9.1'!AJ69</f>
        <v>10588.29</v>
      </c>
      <c r="AK36" s="9">
        <f>+'[1]Posting 9.1'!AK69</f>
        <v>17761.189999999999</v>
      </c>
      <c r="AL36" s="9">
        <f>+'[1]Posting 9.1'!AL69</f>
        <v>54744.084809999993</v>
      </c>
      <c r="AM36" s="9">
        <f>+'[1]Posting 9.1'!AM69</f>
        <v>52775.675490000001</v>
      </c>
      <c r="AN36" s="9">
        <f>+'[1]Posting 9.1'!AN69</f>
        <v>15974.919999999998</v>
      </c>
      <c r="AO36" s="9">
        <f>+'[1]Posting 9.1'!AO69</f>
        <v>9566.0400000000009</v>
      </c>
      <c r="AP36" s="9">
        <f>+'[1]Posting 9.1'!AP69</f>
        <v>17517.43507</v>
      </c>
      <c r="AQ36" s="9">
        <f>+'[1]Posting 9.1'!AQ69</f>
        <v>3658.42</v>
      </c>
      <c r="AR36" s="9">
        <f>+'[1]Posting 9.1'!AR69</f>
        <v>27830.459019999998</v>
      </c>
      <c r="AS36" s="9">
        <f>+'[1]Posting 9.1'!AS69</f>
        <v>7222</v>
      </c>
      <c r="AT36" s="9">
        <f>+'[1]Posting 9.1'!AT69</f>
        <v>11573.042539999995</v>
      </c>
      <c r="AU36" s="9">
        <f>+'[1]Posting 9.1'!AU69</f>
        <v>12096.657769999998</v>
      </c>
      <c r="AV36" s="9">
        <f>+'[1]Posting 9.1'!AV69</f>
        <v>15469.289999999999</v>
      </c>
      <c r="AW36" s="9">
        <f>+'[1]Posting 9.1'!AW69</f>
        <v>8160.9000000000005</v>
      </c>
      <c r="AX36" s="9">
        <f>+'[1]Posting 9.1'!AX69</f>
        <v>1089.5685900000001</v>
      </c>
      <c r="AY36" s="9">
        <f>+'[1]Posting 9.1'!AY69</f>
        <v>1559.09</v>
      </c>
      <c r="AZ36" s="9">
        <f>+'[1]Posting 9.1'!AZ69</f>
        <v>15168.400000000001</v>
      </c>
      <c r="BA36" s="9">
        <f>+'[1]Posting 9.1'!BA69</f>
        <v>14221.714260000001</v>
      </c>
      <c r="BB36" s="9">
        <f>+'[1]Posting 9.1'!BB69</f>
        <v>41734.877410000001</v>
      </c>
      <c r="BC36" s="9">
        <f>+'[1]Posting 9.1'!BC69</f>
        <v>11454.84</v>
      </c>
      <c r="BD36" s="9">
        <f>+'[1]Posting 9.1'!BD69</f>
        <v>0</v>
      </c>
      <c r="BE36" s="9">
        <f>+'[1]Posting 9.1'!BE69</f>
        <v>4232.340650000001</v>
      </c>
      <c r="BF36" s="9">
        <f>+'[1]Posting 9.1'!BF69</f>
        <v>3943.9071799999997</v>
      </c>
      <c r="BG36" s="9">
        <f>+'[1]Posting 9.1'!BG69</f>
        <v>8211.2504500000014</v>
      </c>
      <c r="BH36" s="9">
        <f>+'[1]Posting 9.1'!BH69</f>
        <v>1254.077</v>
      </c>
      <c r="BI36" s="9">
        <f>+'[1]Posting 9.1'!BI69</f>
        <v>824.16376000000002</v>
      </c>
      <c r="BJ36" s="9">
        <f>+'[1]Posting 9.1'!BJ69</f>
        <v>3237.4</v>
      </c>
      <c r="BK36" s="9">
        <f>+'[1]Posting 9.1'!BK69</f>
        <v>2057</v>
      </c>
      <c r="BL36" s="9">
        <f>+'[1]Posting 9.1'!BL69</f>
        <v>1808</v>
      </c>
      <c r="BM36" s="9">
        <f>+'[1]Posting 9.1'!BM69</f>
        <v>3368.502</v>
      </c>
      <c r="BN36" s="9">
        <f>+'[1]Posting 9.1'!BN69</f>
        <v>10237.130000000001</v>
      </c>
      <c r="BO36" s="9">
        <f>+'[1]Posting 9.1'!BO69</f>
        <v>286.74400000000003</v>
      </c>
      <c r="BP36" s="9">
        <f>+'[1]Posting 9.1'!BP69</f>
        <v>28766.57082999999</v>
      </c>
      <c r="BQ36" s="9">
        <f>+'[1]Posting 9.1'!BQ69</f>
        <v>1304.5529100000003</v>
      </c>
      <c r="BR36" s="9">
        <f>+'[1]Posting 9.1'!BR69</f>
        <v>16731</v>
      </c>
      <c r="BS36" s="9">
        <f>+'[1]Posting 9.1'!BS69</f>
        <v>5356.08</v>
      </c>
      <c r="BT36" s="9">
        <f>+'[1]Posting 9.1'!BT69</f>
        <v>22370.707999999999</v>
      </c>
      <c r="BU36" s="9">
        <f>+'[1]Posting 9.1'!BU69</f>
        <v>3361.5880000000006</v>
      </c>
      <c r="BV36" s="9">
        <f>+'[1]Posting 9.1'!BV69</f>
        <v>572.36339999999996</v>
      </c>
      <c r="BW36" s="9">
        <f>+'[1]Posting 9.1'!BW69</f>
        <v>12114</v>
      </c>
      <c r="BX36" s="9">
        <f>+'[1]Posting 9.1'!BX69</f>
        <v>7580.4549999999999</v>
      </c>
      <c r="BY36" s="9">
        <f>+'[1]Posting 9.1'!BY69</f>
        <v>11854</v>
      </c>
      <c r="BZ36" s="9">
        <f>+'[1]Posting 9.1'!BZ69</f>
        <v>0</v>
      </c>
      <c r="CA36" s="9">
        <f>+'[1]Posting 9.1'!CA69</f>
        <v>1280.5450000000001</v>
      </c>
      <c r="CB36" s="9">
        <f>+'[1]Posting 9.1'!CB69</f>
        <v>0</v>
      </c>
      <c r="CC36" s="9">
        <f>+'[1]Posting 9.1'!CC69</f>
        <v>32754.11</v>
      </c>
      <c r="CD36" s="9">
        <f>+'[1]Posting 9.1'!CD69</f>
        <v>0</v>
      </c>
      <c r="CE36" s="9">
        <f>+'[1]Posting 9.1'!CE69</f>
        <v>54143.660859999974</v>
      </c>
      <c r="CF36" s="9">
        <f>+'[1]Posting 9.1'!CF69</f>
        <v>1352.83672</v>
      </c>
      <c r="CG36" s="9">
        <f>+'[1]Posting 9.1'!CG69</f>
        <v>1440.1599999999999</v>
      </c>
      <c r="CH36" s="9">
        <f>+'[1]Posting 9.1'!CH69</f>
        <v>2433.105</v>
      </c>
      <c r="CI36" s="9">
        <f>+'[1]Posting 9.1'!CI69</f>
        <v>18546</v>
      </c>
      <c r="CJ36" s="9">
        <f>+'[1]Posting 9.1'!CJ69</f>
        <v>0</v>
      </c>
      <c r="CK36" s="9">
        <f>+'[1]Posting 9.1'!CK69</f>
        <v>123.76145999999999</v>
      </c>
      <c r="CL36" s="9">
        <f t="shared" si="11"/>
        <v>2084951.9273399995</v>
      </c>
    </row>
    <row r="37" spans="1:90">
      <c r="A37" s="11"/>
      <c r="B37" s="12" t="s">
        <v>125</v>
      </c>
      <c r="C37" s="9">
        <f>+'[1]Posting 9.1'!C73+'[1]Posting 9.1'!C74+'[1]Posting 9.1'!C75+'[1]Posting 9.1'!C77+'[1]Posting 9.1'!C66+'[1]Posting 9.1'!C67+'[1]Posting 9.1'!C68+'[1]Posting 9.1'!C76</f>
        <v>425298.75699999998</v>
      </c>
      <c r="D37" s="9">
        <f>+'[1]Posting 9.1'!D73+'[1]Posting 9.1'!D74+'[1]Posting 9.1'!D75+'[1]Posting 9.1'!D77+'[1]Posting 9.1'!D66+'[1]Posting 9.1'!D67+'[1]Posting 9.1'!D68+'[1]Posting 9.1'!D76</f>
        <v>14848.44</v>
      </c>
      <c r="E37" s="9">
        <f>+'[1]Posting 9.1'!E73+'[1]Posting 9.1'!E74+'[1]Posting 9.1'!E75+'[1]Posting 9.1'!E77+'[1]Posting 9.1'!E66+'[1]Posting 9.1'!E67+'[1]Posting 9.1'!E68+'[1]Posting 9.1'!E76</f>
        <v>0</v>
      </c>
      <c r="F37" s="9">
        <f>+'[1]Posting 9.1'!F73+'[1]Posting 9.1'!F74+'[1]Posting 9.1'!F75+'[1]Posting 9.1'!F77+'[1]Posting 9.1'!F66+'[1]Posting 9.1'!F67+'[1]Posting 9.1'!F68+'[1]Posting 9.1'!F76</f>
        <v>1400699.9286000002</v>
      </c>
      <c r="G37" s="9">
        <f>+'[1]Posting 9.1'!G73+'[1]Posting 9.1'!G74+'[1]Posting 9.1'!G75+'[1]Posting 9.1'!G77+'[1]Posting 9.1'!G66+'[1]Posting 9.1'!G67+'[1]Posting 9.1'!G68+'[1]Posting 9.1'!G76</f>
        <v>198117.26940375005</v>
      </c>
      <c r="H37" s="9">
        <f>+'[1]Posting 9.1'!H73+'[1]Posting 9.1'!H74+'[1]Posting 9.1'!H75+'[1]Posting 9.1'!H77+'[1]Posting 9.1'!H66+'[1]Posting 9.1'!H67+'[1]Posting 9.1'!H68+'[1]Posting 9.1'!H76</f>
        <v>1517650.2222755009</v>
      </c>
      <c r="I37" s="9">
        <f>+'[1]Posting 9.1'!I73+'[1]Posting 9.1'!I74+'[1]Posting 9.1'!I75+'[1]Posting 9.1'!I77+'[1]Posting 9.1'!I66+'[1]Posting 9.1'!I67+'[1]Posting 9.1'!I68+'[1]Posting 9.1'!I76</f>
        <v>474806.73569</v>
      </c>
      <c r="J37" s="9">
        <f>+'[1]Posting 9.1'!J73+'[1]Posting 9.1'!J74+'[1]Posting 9.1'!J75+'[1]Posting 9.1'!J77+'[1]Posting 9.1'!J66+'[1]Posting 9.1'!J67+'[1]Posting 9.1'!J68+'[1]Posting 9.1'!J76</f>
        <v>0</v>
      </c>
      <c r="K37" s="9">
        <f>+'[1]Posting 9.1'!K73+'[1]Posting 9.1'!K74+'[1]Posting 9.1'!K75+'[1]Posting 9.1'!K77+'[1]Posting 9.1'!K66+'[1]Posting 9.1'!K67+'[1]Posting 9.1'!K68+'[1]Posting 9.1'!K76</f>
        <v>123.104</v>
      </c>
      <c r="L37" s="9">
        <f>+'[1]Posting 9.1'!L73+'[1]Posting 9.1'!L74+'[1]Posting 9.1'!L75+'[1]Posting 9.1'!L77+'[1]Posting 9.1'!L66+'[1]Posting 9.1'!L67+'[1]Posting 9.1'!L68+'[1]Posting 9.1'!L76</f>
        <v>121051.17647999999</v>
      </c>
      <c r="M37" s="9">
        <f>+'[1]Posting 9.1'!M73+'[1]Posting 9.1'!M74+'[1]Posting 9.1'!M75+'[1]Posting 9.1'!M77+'[1]Posting 9.1'!M66+'[1]Posting 9.1'!M67+'[1]Posting 9.1'!M68+'[1]Posting 9.1'!M76</f>
        <v>67538.929252999995</v>
      </c>
      <c r="N37" s="9">
        <f>+'[1]Posting 9.1'!N73+'[1]Posting 9.1'!N74+'[1]Posting 9.1'!N75+'[1]Posting 9.1'!N77+'[1]Posting 9.1'!N66+'[1]Posting 9.1'!N67+'[1]Posting 9.1'!N68+'[1]Posting 9.1'!N76</f>
        <v>17268.092140000001</v>
      </c>
      <c r="O37" s="9">
        <f>+'[1]Posting 9.1'!O73+'[1]Posting 9.1'!O74+'[1]Posting 9.1'!O75+'[1]Posting 9.1'!O77+'[1]Posting 9.1'!O66+'[1]Posting 9.1'!O67+'[1]Posting 9.1'!O68+'[1]Posting 9.1'!O76</f>
        <v>29002.064890000001</v>
      </c>
      <c r="P37" s="9">
        <f>+'[1]Posting 9.1'!P73+'[1]Posting 9.1'!P74+'[1]Posting 9.1'!P75+'[1]Posting 9.1'!P77+'[1]Posting 9.1'!P66+'[1]Posting 9.1'!P67+'[1]Posting 9.1'!P68+'[1]Posting 9.1'!P76</f>
        <v>33743.130000000005</v>
      </c>
      <c r="Q37" s="9">
        <f>+'[1]Posting 9.1'!Q73+'[1]Posting 9.1'!Q74+'[1]Posting 9.1'!Q75+'[1]Posting 9.1'!Q77+'[1]Posting 9.1'!Q66+'[1]Posting 9.1'!Q67+'[1]Posting 9.1'!Q68+'[1]Posting 9.1'!Q76</f>
        <v>92956.211519999997</v>
      </c>
      <c r="R37" s="9">
        <f>+'[1]Posting 9.1'!R73+'[1]Posting 9.1'!R74+'[1]Posting 9.1'!R75+'[1]Posting 9.1'!R77+'[1]Posting 9.1'!R66+'[1]Posting 9.1'!R67+'[1]Posting 9.1'!R68+'[1]Posting 9.1'!R76</f>
        <v>30267.365529999999</v>
      </c>
      <c r="S37" s="9">
        <f>+'[1]Posting 9.1'!S73+'[1]Posting 9.1'!S74+'[1]Posting 9.1'!S75+'[1]Posting 9.1'!S77+'[1]Posting 9.1'!S66+'[1]Posting 9.1'!S67+'[1]Posting 9.1'!S68+'[1]Posting 9.1'!S76</f>
        <v>69741.850599999991</v>
      </c>
      <c r="T37" s="9">
        <f>+'[1]Posting 9.1'!T73+'[1]Posting 9.1'!T74+'[1]Posting 9.1'!T75+'[1]Posting 9.1'!T77+'[1]Posting 9.1'!T66+'[1]Posting 9.1'!T67+'[1]Posting 9.1'!T68+'[1]Posting 9.1'!T76</f>
        <v>91542.232690000004</v>
      </c>
      <c r="U37" s="9">
        <f>+'[1]Posting 9.1'!U73+'[1]Posting 9.1'!U74+'[1]Posting 9.1'!U75+'[1]Posting 9.1'!U77+'[1]Posting 9.1'!U66+'[1]Posting 9.1'!U67+'[1]Posting 9.1'!U68+'[1]Posting 9.1'!U76</f>
        <v>24700.914819999998</v>
      </c>
      <c r="V37" s="9">
        <f>+'[1]Posting 9.1'!V73+'[1]Posting 9.1'!V74+'[1]Posting 9.1'!V75+'[1]Posting 9.1'!V77+'[1]Posting 9.1'!V66+'[1]Posting 9.1'!V67+'[1]Posting 9.1'!V68+'[1]Posting 9.1'!V76</f>
        <v>61368.282700000003</v>
      </c>
      <c r="W37" s="9">
        <f>+'[1]Posting 9.1'!W73+'[1]Posting 9.1'!W74+'[1]Posting 9.1'!W75+'[1]Posting 9.1'!W77+'[1]Posting 9.1'!W66+'[1]Posting 9.1'!W67+'[1]Posting 9.1'!W68+'[1]Posting 9.1'!W76</f>
        <v>8001.65</v>
      </c>
      <c r="X37" s="9">
        <f>+'[1]Posting 9.1'!X73+'[1]Posting 9.1'!X74+'[1]Posting 9.1'!X75+'[1]Posting 9.1'!X77+'[1]Posting 9.1'!X66+'[1]Posting 9.1'!X67+'[1]Posting 9.1'!X68+'[1]Posting 9.1'!X76</f>
        <v>70179.844639999996</v>
      </c>
      <c r="Y37" s="9">
        <f>+'[1]Posting 9.1'!Y73+'[1]Posting 9.1'!Y74+'[1]Posting 9.1'!Y75+'[1]Posting 9.1'!Y77+'[1]Posting 9.1'!Y66+'[1]Posting 9.1'!Y67+'[1]Posting 9.1'!Y68+'[1]Posting 9.1'!Y76</f>
        <v>7499.2999999999993</v>
      </c>
      <c r="Z37" s="9">
        <f>+'[1]Posting 9.1'!Z73+'[1]Posting 9.1'!Z74+'[1]Posting 9.1'!Z75+'[1]Posting 9.1'!Z77+'[1]Posting 9.1'!Z66+'[1]Posting 9.1'!Z67+'[1]Posting 9.1'!Z68+'[1]Posting 9.1'!Z76</f>
        <v>86011.193090745801</v>
      </c>
      <c r="AA37" s="9">
        <f>+'[1]Posting 9.1'!AA73+'[1]Posting 9.1'!AA74+'[1]Posting 9.1'!AA75+'[1]Posting 9.1'!AA77+'[1]Posting 9.1'!AA66+'[1]Posting 9.1'!AA67+'[1]Posting 9.1'!AA68+'[1]Posting 9.1'!AA76</f>
        <v>45666.689999999995</v>
      </c>
      <c r="AB37" s="9">
        <f>+'[1]Posting 9.1'!AB73+'[1]Posting 9.1'!AB74+'[1]Posting 9.1'!AB75+'[1]Posting 9.1'!AB77+'[1]Posting 9.1'!AB66+'[1]Posting 9.1'!AB67+'[1]Posting 9.1'!AB68+'[1]Posting 9.1'!AB76</f>
        <v>73057.643650000013</v>
      </c>
      <c r="AC37" s="9">
        <f>+'[1]Posting 9.1'!AC73+'[1]Posting 9.1'!AC74+'[1]Posting 9.1'!AC75+'[1]Posting 9.1'!AC77+'[1]Posting 9.1'!AC66+'[1]Posting 9.1'!AC67+'[1]Posting 9.1'!AC68+'[1]Posting 9.1'!AC76</f>
        <v>2657.7712000002862</v>
      </c>
      <c r="AD37" s="9">
        <f>+'[1]Posting 9.1'!AD73+'[1]Posting 9.1'!AD74+'[1]Posting 9.1'!AD75+'[1]Posting 9.1'!AD77+'[1]Posting 9.1'!AD66+'[1]Posting 9.1'!AD67+'[1]Posting 9.1'!AD68+'[1]Posting 9.1'!AD76</f>
        <v>124142.27496999998</v>
      </c>
      <c r="AE37" s="9">
        <f>+'[1]Posting 9.1'!AE73+'[1]Posting 9.1'!AE74+'[1]Posting 9.1'!AE75+'[1]Posting 9.1'!AE77+'[1]Posting 9.1'!AE66+'[1]Posting 9.1'!AE67+'[1]Posting 9.1'!AE68+'[1]Posting 9.1'!AE76</f>
        <v>18035.893650000002</v>
      </c>
      <c r="AF37" s="9">
        <f>+'[1]Posting 9.1'!AF73+'[1]Posting 9.1'!AF74+'[1]Posting 9.1'!AF75+'[1]Posting 9.1'!AF77+'[1]Posting 9.1'!AF66+'[1]Posting 9.1'!AF67+'[1]Posting 9.1'!AF68+'[1]Posting 9.1'!AF76</f>
        <v>10787</v>
      </c>
      <c r="AG37" s="9">
        <f>+'[1]Posting 9.1'!AG73+'[1]Posting 9.1'!AG74+'[1]Posting 9.1'!AG75+'[1]Posting 9.1'!AG77+'[1]Posting 9.1'!AG66+'[1]Posting 9.1'!AG67+'[1]Posting 9.1'!AG68+'[1]Posting 9.1'!AG76</f>
        <v>19595.49454</v>
      </c>
      <c r="AH37" s="9">
        <f>+'[1]Posting 9.1'!AH73+'[1]Posting 9.1'!AH74+'[1]Posting 9.1'!AH75+'[1]Posting 9.1'!AH77+'[1]Posting 9.1'!AH66+'[1]Posting 9.1'!AH67+'[1]Posting 9.1'!AH68+'[1]Posting 9.1'!AH76</f>
        <v>188648.8235259889</v>
      </c>
      <c r="AI37" s="9">
        <f>+'[1]Posting 9.1'!AI73+'[1]Posting 9.1'!AI74+'[1]Posting 9.1'!AI75+'[1]Posting 9.1'!AI77+'[1]Posting 9.1'!AI66+'[1]Posting 9.1'!AI67+'[1]Posting 9.1'!AI68+'[1]Posting 9.1'!AI76</f>
        <v>146783.17872</v>
      </c>
      <c r="AJ37" s="9">
        <f>+'[1]Posting 9.1'!AJ73+'[1]Posting 9.1'!AJ74+'[1]Posting 9.1'!AJ75+'[1]Posting 9.1'!AJ77+'[1]Posting 9.1'!AJ66+'[1]Posting 9.1'!AJ67+'[1]Posting 9.1'!AJ68+'[1]Posting 9.1'!AJ76</f>
        <v>11186.83</v>
      </c>
      <c r="AK37" s="9">
        <f>+'[1]Posting 9.1'!AK73+'[1]Posting 9.1'!AK74+'[1]Posting 9.1'!AK75+'[1]Posting 9.1'!AK77+'[1]Posting 9.1'!AK66+'[1]Posting 9.1'!AK67+'[1]Posting 9.1'!AK68+'[1]Posting 9.1'!AK76</f>
        <v>44963.091999999997</v>
      </c>
      <c r="AL37" s="9">
        <f>+'[1]Posting 9.1'!AL73+'[1]Posting 9.1'!AL74+'[1]Posting 9.1'!AL75+'[1]Posting 9.1'!AL77+'[1]Posting 9.1'!AL66+'[1]Posting 9.1'!AL67+'[1]Posting 9.1'!AL68+'[1]Posting 9.1'!AL76</f>
        <v>63892.966230000013</v>
      </c>
      <c r="AM37" s="9">
        <f>+'[1]Posting 9.1'!AM73+'[1]Posting 9.1'!AM74+'[1]Posting 9.1'!AM75+'[1]Posting 9.1'!AM77+'[1]Posting 9.1'!AM66+'[1]Posting 9.1'!AM67+'[1]Posting 9.1'!AM68+'[1]Posting 9.1'!AM76</f>
        <v>244377.42916000003</v>
      </c>
      <c r="AN37" s="9">
        <f>+'[1]Posting 9.1'!AN73+'[1]Posting 9.1'!AN74+'[1]Posting 9.1'!AN75+'[1]Posting 9.1'!AN77+'[1]Posting 9.1'!AN66+'[1]Posting 9.1'!AN67+'[1]Posting 9.1'!AN68+'[1]Posting 9.1'!AN76</f>
        <v>14516.4432</v>
      </c>
      <c r="AO37" s="9">
        <f>+'[1]Posting 9.1'!AO73+'[1]Posting 9.1'!AO74+'[1]Posting 9.1'!AO75+'[1]Posting 9.1'!AO77+'[1]Posting 9.1'!AO66+'[1]Posting 9.1'!AO67+'[1]Posting 9.1'!AO68+'[1]Posting 9.1'!AO76</f>
        <v>17615.159830000001</v>
      </c>
      <c r="AP37" s="9">
        <f>+'[1]Posting 9.1'!AP73+'[1]Posting 9.1'!AP74+'[1]Posting 9.1'!AP75+'[1]Posting 9.1'!AP77+'[1]Posting 9.1'!AP66+'[1]Posting 9.1'!AP67+'[1]Posting 9.1'!AP68+'[1]Posting 9.1'!AP76</f>
        <v>3882.7597599999999</v>
      </c>
      <c r="AQ37" s="9">
        <f>+'[1]Posting 9.1'!AQ73+'[1]Posting 9.1'!AQ74+'[1]Posting 9.1'!AQ75+'[1]Posting 9.1'!AQ77+'[1]Posting 9.1'!AQ66+'[1]Posting 9.1'!AQ67+'[1]Posting 9.1'!AQ68+'[1]Posting 9.1'!AQ76</f>
        <v>0</v>
      </c>
      <c r="AR37" s="9">
        <f>+'[1]Posting 9.1'!AR73+'[1]Posting 9.1'!AR74+'[1]Posting 9.1'!AR75+'[1]Posting 9.1'!AR77+'[1]Posting 9.1'!AR66+'[1]Posting 9.1'!AR67+'[1]Posting 9.1'!AR68+'[1]Posting 9.1'!AR76</f>
        <v>46771.097699999998</v>
      </c>
      <c r="AS37" s="9">
        <f>+'[1]Posting 9.1'!AS73+'[1]Posting 9.1'!AS74+'[1]Posting 9.1'!AS75+'[1]Posting 9.1'!AS77+'[1]Posting 9.1'!AS66+'[1]Posting 9.1'!AS67+'[1]Posting 9.1'!AS68+'[1]Posting 9.1'!AS76</f>
        <v>12157</v>
      </c>
      <c r="AT37" s="9">
        <f>+'[1]Posting 9.1'!AT73+'[1]Posting 9.1'!AT74+'[1]Posting 9.1'!AT75+'[1]Posting 9.1'!AT77+'[1]Posting 9.1'!AT66+'[1]Posting 9.1'!AT67+'[1]Posting 9.1'!AT68+'[1]Posting 9.1'!AT76</f>
        <v>11327.59074</v>
      </c>
      <c r="AU37" s="9">
        <f>+'[1]Posting 9.1'!AU73+'[1]Posting 9.1'!AU74+'[1]Posting 9.1'!AU75+'[1]Posting 9.1'!AU77+'[1]Posting 9.1'!AU66+'[1]Posting 9.1'!AU67+'[1]Posting 9.1'!AU68+'[1]Posting 9.1'!AU76</f>
        <v>11759.604490000002</v>
      </c>
      <c r="AV37" s="9">
        <f>+'[1]Posting 9.1'!AV73+'[1]Posting 9.1'!AV74+'[1]Posting 9.1'!AV75+'[1]Posting 9.1'!AV77+'[1]Posting 9.1'!AV66+'[1]Posting 9.1'!AV67+'[1]Posting 9.1'!AV68+'[1]Posting 9.1'!AV76</f>
        <v>45906.729999999996</v>
      </c>
      <c r="AW37" s="9">
        <f>+'[1]Posting 9.1'!AW73+'[1]Posting 9.1'!AW74+'[1]Posting 9.1'!AW75+'[1]Posting 9.1'!AW77+'[1]Posting 9.1'!AW66+'[1]Posting 9.1'!AW67+'[1]Posting 9.1'!AW68+'[1]Posting 9.1'!AW76</f>
        <v>241.3</v>
      </c>
      <c r="AX37" s="9">
        <f>+'[1]Posting 9.1'!AX73+'[1]Posting 9.1'!AX74+'[1]Posting 9.1'!AX75+'[1]Posting 9.1'!AX77+'[1]Posting 9.1'!AX66+'[1]Posting 9.1'!AX67+'[1]Posting 9.1'!AX68+'[1]Posting 9.1'!AX76</f>
        <v>1305.51666</v>
      </c>
      <c r="AY37" s="9">
        <f>+'[1]Posting 9.1'!AY73+'[1]Posting 9.1'!AY74+'[1]Posting 9.1'!AY75+'[1]Posting 9.1'!AY77+'[1]Posting 9.1'!AY66+'[1]Posting 9.1'!AY67+'[1]Posting 9.1'!AY68+'[1]Posting 9.1'!AY76</f>
        <v>5426.2930000000006</v>
      </c>
      <c r="AZ37" s="9">
        <f>+'[1]Posting 9.1'!AZ73+'[1]Posting 9.1'!AZ74+'[1]Posting 9.1'!AZ75+'[1]Posting 9.1'!AZ77+'[1]Posting 9.1'!AZ66+'[1]Posting 9.1'!AZ67+'[1]Posting 9.1'!AZ68+'[1]Posting 9.1'!AZ76</f>
        <v>15936.79</v>
      </c>
      <c r="BA37" s="9">
        <f>+'[1]Posting 9.1'!BA73+'[1]Posting 9.1'!BA74+'[1]Posting 9.1'!BA75+'[1]Posting 9.1'!BA77+'[1]Posting 9.1'!BA66+'[1]Posting 9.1'!BA67+'[1]Posting 9.1'!BA68+'[1]Posting 9.1'!BA76</f>
        <v>4714.6085899999998</v>
      </c>
      <c r="BB37" s="9">
        <f>+'[1]Posting 9.1'!BB73+'[1]Posting 9.1'!BB74+'[1]Posting 9.1'!BB75+'[1]Posting 9.1'!BB77+'[1]Posting 9.1'!BB66+'[1]Posting 9.1'!BB67+'[1]Posting 9.1'!BB68+'[1]Posting 9.1'!BB76</f>
        <v>9388.7041200000003</v>
      </c>
      <c r="BC37" s="9">
        <f>+'[1]Posting 9.1'!BC73+'[1]Posting 9.1'!BC74+'[1]Posting 9.1'!BC75+'[1]Posting 9.1'!BC77+'[1]Posting 9.1'!BC66+'[1]Posting 9.1'!BC67+'[1]Posting 9.1'!BC68+'[1]Posting 9.1'!BC76</f>
        <v>15931.259999999998</v>
      </c>
      <c r="BD37" s="9">
        <f>+'[1]Posting 9.1'!BD73+'[1]Posting 9.1'!BD74+'[1]Posting 9.1'!BD75+'[1]Posting 9.1'!BD77+'[1]Posting 9.1'!BD66+'[1]Posting 9.1'!BD67+'[1]Posting 9.1'!BD68+'[1]Posting 9.1'!BD76</f>
        <v>10914.783509999999</v>
      </c>
      <c r="BE37" s="9">
        <f>+'[1]Posting 9.1'!BE73+'[1]Posting 9.1'!BE74+'[1]Posting 9.1'!BE75+'[1]Posting 9.1'!BE77+'[1]Posting 9.1'!BE66+'[1]Posting 9.1'!BE67+'[1]Posting 9.1'!BE68+'[1]Posting 9.1'!BE76</f>
        <v>2045.1303400000002</v>
      </c>
      <c r="BF37" s="9">
        <f>+'[1]Posting 9.1'!BF73+'[1]Posting 9.1'!BF74+'[1]Posting 9.1'!BF75+'[1]Posting 9.1'!BF77+'[1]Posting 9.1'!BF66+'[1]Posting 9.1'!BF67+'[1]Posting 9.1'!BF68+'[1]Posting 9.1'!BF76</f>
        <v>1259.65960000002</v>
      </c>
      <c r="BG37" s="9">
        <f>+'[1]Posting 9.1'!BG73+'[1]Posting 9.1'!BG74+'[1]Posting 9.1'!BG75+'[1]Posting 9.1'!BG77+'[1]Posting 9.1'!BG66+'[1]Posting 9.1'!BG67+'[1]Posting 9.1'!BG68+'[1]Posting 9.1'!BG76</f>
        <v>0</v>
      </c>
      <c r="BH37" s="9">
        <f>+'[1]Posting 9.1'!BH73+'[1]Posting 9.1'!BH74+'[1]Posting 9.1'!BH75+'[1]Posting 9.1'!BH77+'[1]Posting 9.1'!BH66+'[1]Posting 9.1'!BH67+'[1]Posting 9.1'!BH68+'[1]Posting 9.1'!BH76</f>
        <v>732.02499999999998</v>
      </c>
      <c r="BI37" s="9">
        <f>+'[1]Posting 9.1'!BI73+'[1]Posting 9.1'!BI74+'[1]Posting 9.1'!BI75+'[1]Posting 9.1'!BI77+'[1]Posting 9.1'!BI66+'[1]Posting 9.1'!BI67+'[1]Posting 9.1'!BI68+'[1]Posting 9.1'!BI76</f>
        <v>1464.67255</v>
      </c>
      <c r="BJ37" s="9">
        <f>+'[1]Posting 9.1'!BJ73+'[1]Posting 9.1'!BJ74+'[1]Posting 9.1'!BJ75+'[1]Posting 9.1'!BJ77+'[1]Posting 9.1'!BJ66+'[1]Posting 9.1'!BJ67+'[1]Posting 9.1'!BJ68+'[1]Posting 9.1'!BJ76</f>
        <v>1189.15552</v>
      </c>
      <c r="BK37" s="9">
        <f>+'[1]Posting 9.1'!BK73+'[1]Posting 9.1'!BK74+'[1]Posting 9.1'!BK75+'[1]Posting 9.1'!BK77+'[1]Posting 9.1'!BK66+'[1]Posting 9.1'!BK67+'[1]Posting 9.1'!BK68+'[1]Posting 9.1'!BK76</f>
        <v>714</v>
      </c>
      <c r="BL37" s="9">
        <f>+'[1]Posting 9.1'!BL73+'[1]Posting 9.1'!BL74+'[1]Posting 9.1'!BL75+'[1]Posting 9.1'!BL77+'[1]Posting 9.1'!BL66+'[1]Posting 9.1'!BL67+'[1]Posting 9.1'!BL68+'[1]Posting 9.1'!BL76</f>
        <v>3157.4828400000001</v>
      </c>
      <c r="BM37" s="9">
        <f>+'[1]Posting 9.1'!BM73+'[1]Posting 9.1'!BM74+'[1]Posting 9.1'!BM75+'[1]Posting 9.1'!BM77+'[1]Posting 9.1'!BM66+'[1]Posting 9.1'!BM67+'[1]Posting 9.1'!BM68+'[1]Posting 9.1'!BM76</f>
        <v>36270.856530000005</v>
      </c>
      <c r="BN37" s="9">
        <f>+'[1]Posting 9.1'!BN73+'[1]Posting 9.1'!BN74+'[1]Posting 9.1'!BN75+'[1]Posting 9.1'!BN77+'[1]Posting 9.1'!BN66+'[1]Posting 9.1'!BN67+'[1]Posting 9.1'!BN68+'[1]Posting 9.1'!BN76</f>
        <v>60681.54</v>
      </c>
      <c r="BO37" s="9">
        <f>+'[1]Posting 9.1'!BO73+'[1]Posting 9.1'!BO74+'[1]Posting 9.1'!BO75+'[1]Posting 9.1'!BO77+'[1]Posting 9.1'!BO66+'[1]Posting 9.1'!BO67+'[1]Posting 9.1'!BO68+'[1]Posting 9.1'!BO76</f>
        <v>3889.2460000000001</v>
      </c>
      <c r="BP37" s="9">
        <f>+'[1]Posting 9.1'!BP73+'[1]Posting 9.1'!BP74+'[1]Posting 9.1'!BP75+'[1]Posting 9.1'!BP77+'[1]Posting 9.1'!BP66+'[1]Posting 9.1'!BP67+'[1]Posting 9.1'!BP68+'[1]Posting 9.1'!BP76</f>
        <v>84320.626479999992</v>
      </c>
      <c r="BQ37" s="9">
        <f>+'[1]Posting 9.1'!BQ73+'[1]Posting 9.1'!BQ74+'[1]Posting 9.1'!BQ75+'[1]Posting 9.1'!BQ77+'[1]Posting 9.1'!BQ66+'[1]Posting 9.1'!BQ67+'[1]Posting 9.1'!BQ68+'[1]Posting 9.1'!BQ76</f>
        <v>282.77699999999999</v>
      </c>
      <c r="BR37" s="9">
        <f>+'[1]Posting 9.1'!BR73+'[1]Posting 9.1'!BR74+'[1]Posting 9.1'!BR75+'[1]Posting 9.1'!BR77+'[1]Posting 9.1'!BR66+'[1]Posting 9.1'!BR67+'[1]Posting 9.1'!BR68+'[1]Posting 9.1'!BR76</f>
        <v>68137</v>
      </c>
      <c r="BS37" s="9">
        <f>+'[1]Posting 9.1'!BS73+'[1]Posting 9.1'!BS74+'[1]Posting 9.1'!BS75+'[1]Posting 9.1'!BS77+'[1]Posting 9.1'!BS66+'[1]Posting 9.1'!BS67+'[1]Posting 9.1'!BS68+'[1]Posting 9.1'!BS76</f>
        <v>128259.48156000003</v>
      </c>
      <c r="BT37" s="9">
        <f>+'[1]Posting 9.1'!BT73+'[1]Posting 9.1'!BT74+'[1]Posting 9.1'!BT75+'[1]Posting 9.1'!BT77+'[1]Posting 9.1'!BT66+'[1]Posting 9.1'!BT67+'[1]Posting 9.1'!BT68+'[1]Posting 9.1'!BT76</f>
        <v>22874.132999999998</v>
      </c>
      <c r="BU37" s="9">
        <f>+'[1]Posting 9.1'!BU73+'[1]Posting 9.1'!BU74+'[1]Posting 9.1'!BU75+'[1]Posting 9.1'!BU77+'[1]Posting 9.1'!BU66+'[1]Posting 9.1'!BU67+'[1]Posting 9.1'!BU68+'[1]Posting 9.1'!BU76</f>
        <v>75760.140230000019</v>
      </c>
      <c r="BV37" s="9">
        <f>+'[1]Posting 9.1'!BV73+'[1]Posting 9.1'!BV74+'[1]Posting 9.1'!BV75+'[1]Posting 9.1'!BV77+'[1]Posting 9.1'!BV66+'[1]Posting 9.1'!BV67+'[1]Posting 9.1'!BV68+'[1]Posting 9.1'!BV76</f>
        <v>0</v>
      </c>
      <c r="BW37" s="9">
        <f>+'[1]Posting 9.1'!BW73+'[1]Posting 9.1'!BW74+'[1]Posting 9.1'!BW75+'[1]Posting 9.1'!BW77+'[1]Posting 9.1'!BW66+'[1]Posting 9.1'!BW67+'[1]Posting 9.1'!BW68+'[1]Posting 9.1'!BW76</f>
        <v>538</v>
      </c>
      <c r="BX37" s="9">
        <f>+'[1]Posting 9.1'!BX73+'[1]Posting 9.1'!BX74+'[1]Posting 9.1'!BX75+'[1]Posting 9.1'!BX77+'[1]Posting 9.1'!BX66+'[1]Posting 9.1'!BX67+'[1]Posting 9.1'!BX68+'[1]Posting 9.1'!BX76</f>
        <v>136158.28889999999</v>
      </c>
      <c r="BY37" s="9">
        <f>+'[1]Posting 9.1'!BY73+'[1]Posting 9.1'!BY74+'[1]Posting 9.1'!BY75+'[1]Posting 9.1'!BY77+'[1]Posting 9.1'!BY66+'[1]Posting 9.1'!BY67+'[1]Posting 9.1'!BY68+'[1]Posting 9.1'!BY76</f>
        <v>274357</v>
      </c>
      <c r="BZ37" s="9">
        <f>+'[1]Posting 9.1'!BZ73+'[1]Posting 9.1'!BZ74+'[1]Posting 9.1'!BZ75+'[1]Posting 9.1'!BZ77+'[1]Posting 9.1'!BZ66+'[1]Posting 9.1'!BZ67+'[1]Posting 9.1'!BZ68+'[1]Posting 9.1'!BZ76</f>
        <v>1291964.1934800001</v>
      </c>
      <c r="CA37" s="9">
        <f>+'[1]Posting 9.1'!CA73+'[1]Posting 9.1'!CA74+'[1]Posting 9.1'!CA75+'[1]Posting 9.1'!CA77+'[1]Posting 9.1'!CA66+'[1]Posting 9.1'!CA67+'[1]Posting 9.1'!CA68+'[1]Posting 9.1'!CA76</f>
        <v>12577.706669999998</v>
      </c>
      <c r="CB37" s="9">
        <f>+'[1]Posting 9.1'!CB73+'[1]Posting 9.1'!CB74+'[1]Posting 9.1'!CB75+'[1]Posting 9.1'!CB77+'[1]Posting 9.1'!CB66+'[1]Posting 9.1'!CB67+'[1]Posting 9.1'!CB68+'[1]Posting 9.1'!CB76</f>
        <v>22466</v>
      </c>
      <c r="CC37" s="9">
        <f>+'[1]Posting 9.1'!CC73+'[1]Posting 9.1'!CC74+'[1]Posting 9.1'!CC75+'[1]Posting 9.1'!CC77+'[1]Posting 9.1'!CC66+'[1]Posting 9.1'!CC67+'[1]Posting 9.1'!CC68+'[1]Posting 9.1'!CC76</f>
        <v>171183.01655</v>
      </c>
      <c r="CD37" s="9">
        <f>+'[1]Posting 9.1'!CD73+'[1]Posting 9.1'!CD74+'[1]Posting 9.1'!CD75+'[1]Posting 9.1'!CD77+'[1]Posting 9.1'!CD66+'[1]Posting 9.1'!CD67+'[1]Posting 9.1'!CD68+'[1]Posting 9.1'!CD76</f>
        <v>14101.8</v>
      </c>
      <c r="CE37" s="9">
        <f>+'[1]Posting 9.1'!CE73+'[1]Posting 9.1'!CE74+'[1]Posting 9.1'!CE75+'[1]Posting 9.1'!CE77+'[1]Posting 9.1'!CE66+'[1]Posting 9.1'!CE67+'[1]Posting 9.1'!CE68+'[1]Posting 9.1'!CE76</f>
        <v>1639222.1808200004</v>
      </c>
      <c r="CF37" s="9">
        <f>+'[1]Posting 9.1'!CF73+'[1]Posting 9.1'!CF74+'[1]Posting 9.1'!CF75+'[1]Posting 9.1'!CF77+'[1]Posting 9.1'!CF66+'[1]Posting 9.1'!CF67+'[1]Posting 9.1'!CF68+'[1]Posting 9.1'!CF76</f>
        <v>3083.6372599999995</v>
      </c>
      <c r="CG37" s="9">
        <f>+'[1]Posting 9.1'!CG73+'[1]Posting 9.1'!CG74+'[1]Posting 9.1'!CG75+'[1]Posting 9.1'!CG77+'[1]Posting 9.1'!CG66+'[1]Posting 9.1'!CG67+'[1]Posting 9.1'!CG68+'[1]Posting 9.1'!CG76</f>
        <v>725.63</v>
      </c>
      <c r="CH37" s="9">
        <f>+'[1]Posting 9.1'!CH73+'[1]Posting 9.1'!CH74+'[1]Posting 9.1'!CH75+'[1]Posting 9.1'!CH77+'[1]Posting 9.1'!CH66+'[1]Posting 9.1'!CH67+'[1]Posting 9.1'!CH68+'[1]Posting 9.1'!CH76</f>
        <v>690.55154999999991</v>
      </c>
      <c r="CI37" s="9">
        <f>+'[1]Posting 9.1'!CI73+'[1]Posting 9.1'!CI74+'[1]Posting 9.1'!CI75+'[1]Posting 9.1'!CI77+'[1]Posting 9.1'!CI66+'[1]Posting 9.1'!CI67+'[1]Posting 9.1'!CI68+'[1]Posting 9.1'!CI76</f>
        <v>11555</v>
      </c>
      <c r="CJ37" s="9">
        <f>+'[1]Posting 9.1'!CJ73+'[1]Posting 9.1'!CJ74+'[1]Posting 9.1'!CJ75+'[1]Posting 9.1'!CJ77+'[1]Posting 9.1'!CJ66+'[1]Posting 9.1'!CJ67+'[1]Posting 9.1'!CJ68+'[1]Posting 9.1'!CJ76</f>
        <v>0</v>
      </c>
      <c r="CK37" s="9">
        <f>+'[1]Posting 9.1'!CK73+'[1]Posting 9.1'!CK74+'[1]Posting 9.1'!CK75+'[1]Posting 9.1'!CK77+'[1]Posting 9.1'!CK66+'[1]Posting 9.1'!CK67+'[1]Posting 9.1'!CK68+'[1]Posting 9.1'!CK76</f>
        <v>2441.8524200000393</v>
      </c>
      <c r="CL37" s="9">
        <f t="shared" si="11"/>
        <v>10136110.20886899</v>
      </c>
    </row>
    <row r="38" spans="1:90">
      <c r="A38" s="30">
        <v>6</v>
      </c>
      <c r="B38" s="31" t="s">
        <v>126</v>
      </c>
      <c r="C38" s="5">
        <f>+'[1]Posting 9.1'!C78</f>
        <v>0</v>
      </c>
      <c r="D38" s="5">
        <f>+'[1]Posting 9.1'!D78</f>
        <v>0</v>
      </c>
      <c r="E38" s="5">
        <f>+'[1]Posting 9.1'!E78</f>
        <v>0</v>
      </c>
      <c r="F38" s="5">
        <f>+'[1]Posting 9.1'!F78</f>
        <v>0</v>
      </c>
      <c r="G38" s="5">
        <f>+'[1]Posting 9.1'!G78</f>
        <v>0</v>
      </c>
      <c r="H38" s="5">
        <f>+'[1]Posting 9.1'!H78</f>
        <v>4039.6552060050963</v>
      </c>
      <c r="I38" s="5">
        <f>+'[1]Posting 9.1'!I78</f>
        <v>0</v>
      </c>
      <c r="J38" s="5">
        <f>+'[1]Posting 9.1'!J78</f>
        <v>0</v>
      </c>
      <c r="K38" s="5">
        <f>+'[1]Posting 9.1'!K78</f>
        <v>0</v>
      </c>
      <c r="L38" s="5">
        <f>+'[1]Posting 9.1'!L78</f>
        <v>887607.57151000004</v>
      </c>
      <c r="M38" s="5">
        <f>+'[1]Posting 9.1'!M78</f>
        <v>0</v>
      </c>
      <c r="N38" s="5">
        <f>+'[1]Posting 9.1'!N78</f>
        <v>0</v>
      </c>
      <c r="O38" s="5">
        <f>+'[1]Posting 9.1'!O78</f>
        <v>0</v>
      </c>
      <c r="P38" s="5">
        <f>+'[1]Posting 9.1'!P78</f>
        <v>0</v>
      </c>
      <c r="Q38" s="5">
        <f>+'[1]Posting 9.1'!Q78</f>
        <v>1368.9196999999695</v>
      </c>
      <c r="R38" s="5">
        <f>+'[1]Posting 9.1'!R78</f>
        <v>0</v>
      </c>
      <c r="S38" s="5">
        <f>+'[1]Posting 9.1'!S78</f>
        <v>36.499000000188126</v>
      </c>
      <c r="T38" s="5">
        <f>+'[1]Posting 9.1'!T78</f>
        <v>0</v>
      </c>
      <c r="U38" s="5">
        <f>+'[1]Posting 9.1'!U78</f>
        <v>0</v>
      </c>
      <c r="V38" s="5">
        <f>+'[1]Posting 9.1'!V78</f>
        <v>0</v>
      </c>
      <c r="W38" s="5">
        <f>+'[1]Posting 9.1'!W78</f>
        <v>0</v>
      </c>
      <c r="X38" s="5">
        <f>+'[1]Posting 9.1'!X78</f>
        <v>8.5724999999999998</v>
      </c>
      <c r="Y38" s="5">
        <f>+'[1]Posting 9.1'!Y78</f>
        <v>0</v>
      </c>
      <c r="Z38" s="5">
        <f>+'[1]Posting 9.1'!Z78</f>
        <v>0</v>
      </c>
      <c r="AA38" s="5">
        <f>+'[1]Posting 9.1'!AA78</f>
        <v>0</v>
      </c>
      <c r="AB38" s="5">
        <f>+'[1]Posting 9.1'!AB78</f>
        <v>0</v>
      </c>
      <c r="AC38" s="5">
        <f>+'[1]Posting 9.1'!AC78</f>
        <v>0</v>
      </c>
      <c r="AD38" s="5">
        <f>+'[1]Posting 9.1'!AD78</f>
        <v>0</v>
      </c>
      <c r="AE38" s="5">
        <f>+'[1]Posting 9.1'!AE78</f>
        <v>-5.0967399999999996</v>
      </c>
      <c r="AF38" s="5">
        <f>+'[1]Posting 9.1'!AF78</f>
        <v>0</v>
      </c>
      <c r="AG38" s="5">
        <f>+'[1]Posting 9.1'!AG78</f>
        <v>643175.59865000006</v>
      </c>
      <c r="AH38" s="5">
        <f>+'[1]Posting 9.1'!AH78</f>
        <v>0</v>
      </c>
      <c r="AI38" s="5">
        <f>+'[1]Posting 9.1'!AI78</f>
        <v>3105.8712100032717</v>
      </c>
      <c r="AJ38" s="5">
        <f>+'[1]Posting 9.1'!AJ78</f>
        <v>0</v>
      </c>
      <c r="AK38" s="5">
        <f>+'[1]Posting 9.1'!AK78</f>
        <v>0</v>
      </c>
      <c r="AL38" s="5">
        <f>+'[1]Posting 9.1'!AL78</f>
        <v>0</v>
      </c>
      <c r="AM38" s="5">
        <f>+'[1]Posting 9.1'!AM78</f>
        <v>0</v>
      </c>
      <c r="AN38" s="5">
        <f>+'[1]Posting 9.1'!AN78</f>
        <v>0</v>
      </c>
      <c r="AO38" s="5">
        <f>+'[1]Posting 9.1'!AO78</f>
        <v>112.47</v>
      </c>
      <c r="AP38" s="5">
        <f>+'[1]Posting 9.1'!AP78</f>
        <v>0</v>
      </c>
      <c r="AQ38" s="5">
        <f>+'[1]Posting 9.1'!AQ78</f>
        <v>0</v>
      </c>
      <c r="AR38" s="5">
        <f>+'[1]Posting 9.1'!AR78</f>
        <v>0</v>
      </c>
      <c r="AS38" s="5">
        <f>+'[1]Posting 9.1'!AS78</f>
        <v>0</v>
      </c>
      <c r="AT38" s="5">
        <f>+'[1]Posting 9.1'!AT78</f>
        <v>602100.84727999999</v>
      </c>
      <c r="AU38" s="5">
        <f>+'[1]Posting 9.1'!AU78</f>
        <v>0</v>
      </c>
      <c r="AV38" s="5">
        <f>+'[1]Posting 9.1'!AV78</f>
        <v>0</v>
      </c>
      <c r="AW38" s="5">
        <f>+'[1]Posting 9.1'!AW78</f>
        <v>0</v>
      </c>
      <c r="AX38" s="5">
        <f>+'[1]Posting 9.1'!AX78</f>
        <v>0</v>
      </c>
      <c r="AY38" s="5">
        <f>+'[1]Posting 9.1'!AY78</f>
        <v>0</v>
      </c>
      <c r="AZ38" s="5">
        <f>+'[1]Posting 9.1'!AZ78</f>
        <v>0</v>
      </c>
      <c r="BA38" s="5">
        <f>+'[1]Posting 9.1'!BA78</f>
        <v>0</v>
      </c>
      <c r="BB38" s="5">
        <f>+'[1]Posting 9.1'!BB78</f>
        <v>0</v>
      </c>
      <c r="BC38" s="5">
        <f>+'[1]Posting 9.1'!BC78</f>
        <v>0</v>
      </c>
      <c r="BD38" s="5">
        <f>+'[1]Posting 9.1'!BD78</f>
        <v>0</v>
      </c>
      <c r="BE38" s="5">
        <f>+'[1]Posting 9.1'!BE78</f>
        <v>0</v>
      </c>
      <c r="BF38" s="5">
        <f>+'[1]Posting 9.1'!BF78</f>
        <v>0</v>
      </c>
      <c r="BG38" s="5">
        <f>+'[1]Posting 9.1'!BG78</f>
        <v>0</v>
      </c>
      <c r="BH38" s="5">
        <f>+'[1]Posting 9.1'!BH78</f>
        <v>0</v>
      </c>
      <c r="BI38" s="5">
        <f>+'[1]Posting 9.1'!BI78</f>
        <v>0</v>
      </c>
      <c r="BJ38" s="5">
        <f>+'[1]Posting 9.1'!BJ78</f>
        <v>0</v>
      </c>
      <c r="BK38" s="5">
        <f>+'[1]Posting 9.1'!BK78</f>
        <v>0</v>
      </c>
      <c r="BL38" s="5">
        <f>+'[1]Posting 9.1'!BL78</f>
        <v>0</v>
      </c>
      <c r="BM38" s="5">
        <f>+'[1]Posting 9.1'!BM78</f>
        <v>0</v>
      </c>
      <c r="BN38" s="5">
        <f>+'[1]Posting 9.1'!BN78</f>
        <v>309034.78000000003</v>
      </c>
      <c r="BO38" s="5">
        <f>+'[1]Posting 9.1'!BO78</f>
        <v>0</v>
      </c>
      <c r="BP38" s="5">
        <f>+'[1]Posting 9.1'!BP78</f>
        <v>0</v>
      </c>
      <c r="BQ38" s="5">
        <f>+'[1]Posting 9.1'!BQ78</f>
        <v>0</v>
      </c>
      <c r="BR38" s="5">
        <f>+'[1]Posting 9.1'!BR78</f>
        <v>0</v>
      </c>
      <c r="BS38" s="5">
        <f>+'[1]Posting 9.1'!BS78</f>
        <v>0</v>
      </c>
      <c r="BT38" s="5">
        <f>+'[1]Posting 9.1'!BT78</f>
        <v>0</v>
      </c>
      <c r="BU38" s="5">
        <f>+'[1]Posting 9.1'!BU78</f>
        <v>0</v>
      </c>
      <c r="BV38" s="5">
        <f>+'[1]Posting 9.1'!BV78</f>
        <v>0</v>
      </c>
      <c r="BW38" s="5">
        <f>+'[1]Posting 9.1'!BW78</f>
        <v>0</v>
      </c>
      <c r="BX38" s="5">
        <f>+'[1]Posting 9.1'!BX78</f>
        <v>0</v>
      </c>
      <c r="BY38" s="5">
        <f>+'[1]Posting 9.1'!BY78</f>
        <v>0</v>
      </c>
      <c r="BZ38" s="5">
        <f>+'[1]Posting 9.1'!BZ78</f>
        <v>0</v>
      </c>
      <c r="CA38" s="5">
        <f>+'[1]Posting 9.1'!CA78</f>
        <v>0</v>
      </c>
      <c r="CB38" s="5">
        <f>+'[1]Posting 9.1'!CB78</f>
        <v>0</v>
      </c>
      <c r="CC38" s="5">
        <f>+'[1]Posting 9.1'!CC78</f>
        <v>0</v>
      </c>
      <c r="CD38" s="5">
        <f>+'[1]Posting 9.1'!CD78</f>
        <v>0</v>
      </c>
      <c r="CE38" s="5">
        <f>+'[1]Posting 9.1'!CE78</f>
        <v>3881729.2154999999</v>
      </c>
      <c r="CF38" s="5">
        <f>+'[1]Posting 9.1'!CF78</f>
        <v>0</v>
      </c>
      <c r="CG38" s="5">
        <f>+'[1]Posting 9.1'!CG78</f>
        <v>0</v>
      </c>
      <c r="CH38" s="5">
        <f>+'[1]Posting 9.1'!CH78</f>
        <v>1028.7850000000001</v>
      </c>
      <c r="CI38" s="5">
        <f>+'[1]Posting 9.1'!CI78</f>
        <v>52</v>
      </c>
      <c r="CJ38" s="5">
        <f>+'[1]Posting 9.1'!CJ78</f>
        <v>0</v>
      </c>
      <c r="CK38" s="5">
        <f>+'[1]Posting 9.1'!CK78</f>
        <v>0</v>
      </c>
      <c r="CL38" s="5">
        <f t="shared" si="11"/>
        <v>6333395.6888160091</v>
      </c>
    </row>
    <row r="39" spans="1:90">
      <c r="A39" s="3">
        <v>7</v>
      </c>
      <c r="B39" s="26" t="s">
        <v>127</v>
      </c>
      <c r="C39" s="5">
        <f>+'[1]Posting 9.1'!C82</f>
        <v>404176</v>
      </c>
      <c r="D39" s="5">
        <f>+'[1]Posting 9.1'!D82</f>
        <v>146166.26999999996</v>
      </c>
      <c r="E39" s="5">
        <f>+'[1]Posting 9.1'!E82</f>
        <v>246913</v>
      </c>
      <c r="F39" s="5">
        <f>+'[1]Posting 9.1'!F82</f>
        <v>481635.02492999961</v>
      </c>
      <c r="G39" s="5">
        <f>+'[1]Posting 9.1'!G82</f>
        <v>264487.38067221793</v>
      </c>
      <c r="H39" s="5">
        <f>+'[1]Posting 9.1'!H82</f>
        <v>301704.99846550013</v>
      </c>
      <c r="I39" s="5">
        <f>+'[1]Posting 9.1'!I82</f>
        <v>60504.562049999993</v>
      </c>
      <c r="J39" s="5">
        <f>+'[1]Posting 9.1'!J82</f>
        <v>13261</v>
      </c>
      <c r="K39" s="5">
        <f>+'[1]Posting 9.1'!K82</f>
        <v>16470.06524363636</v>
      </c>
      <c r="L39" s="5">
        <f>+'[1]Posting 9.1'!L82</f>
        <v>33378.292719999998</v>
      </c>
      <c r="M39" s="5">
        <f>+'[1]Posting 9.1'!M82</f>
        <v>55751.346743400005</v>
      </c>
      <c r="N39" s="5">
        <f>+'[1]Posting 9.1'!N82</f>
        <v>66934.853388899995</v>
      </c>
      <c r="O39" s="5">
        <f>+'[1]Posting 9.1'!O82</f>
        <v>22263.084177700006</v>
      </c>
      <c r="P39" s="5">
        <f>+'[1]Posting 9.1'!P82</f>
        <v>14493.23</v>
      </c>
      <c r="Q39" s="5">
        <f>+'[1]Posting 9.1'!Q82</f>
        <v>39804.346820700019</v>
      </c>
      <c r="R39" s="5">
        <f>+'[1]Posting 9.1'!R82</f>
        <v>20566.595890000001</v>
      </c>
      <c r="S39" s="5">
        <f>+'[1]Posting 9.1'!S82</f>
        <v>41615.233002000015</v>
      </c>
      <c r="T39" s="5">
        <f>+'[1]Posting 9.1'!T82</f>
        <v>70897.530570299918</v>
      </c>
      <c r="U39" s="5">
        <f>+'[1]Posting 9.1'!U82</f>
        <v>10066.460839999985</v>
      </c>
      <c r="V39" s="5">
        <f>+'[1]Posting 9.1'!V82</f>
        <v>10218.764694599968</v>
      </c>
      <c r="W39" s="5">
        <f>+'[1]Posting 9.1'!W82</f>
        <v>7441.4400000000005</v>
      </c>
      <c r="X39" s="5">
        <f>+'[1]Posting 9.1'!X82</f>
        <v>56634.575314000002</v>
      </c>
      <c r="Y39" s="5">
        <f>+'[1]Posting 9.1'!Y82</f>
        <v>49066.567200000034</v>
      </c>
      <c r="Z39" s="5">
        <f>+'[1]Posting 9.1'!Z82</f>
        <v>200992.03379558574</v>
      </c>
      <c r="AA39" s="5">
        <f>+'[1]Posting 9.1'!AA82</f>
        <v>78712.765294545461</v>
      </c>
      <c r="AB39" s="5">
        <f>+'[1]Posting 9.1'!AB82</f>
        <v>20305.574310000015</v>
      </c>
      <c r="AC39" s="5">
        <f>+'[1]Posting 9.1'!AC82</f>
        <v>27937.296990909093</v>
      </c>
      <c r="AD39" s="5">
        <f>+'[1]Posting 9.1'!AD82</f>
        <v>81995.020625699981</v>
      </c>
      <c r="AE39" s="5">
        <f>+'[1]Posting 9.1'!AE82</f>
        <v>25826.491059090898</v>
      </c>
      <c r="AF39" s="5">
        <f>+'[1]Posting 9.1'!AF82</f>
        <v>46081.7</v>
      </c>
      <c r="AG39" s="5">
        <f>+'[1]Posting 9.1'!AG82</f>
        <v>13600.525011818183</v>
      </c>
      <c r="AH39" s="5">
        <f>+'[1]Posting 9.1'!AH82</f>
        <v>92545.555454100002</v>
      </c>
      <c r="AI39" s="5">
        <f>+'[1]Posting 9.1'!AI82</f>
        <v>111890.80227181828</v>
      </c>
      <c r="AJ39" s="5">
        <f>+'[1]Posting 9.1'!AJ82</f>
        <v>1834.8400000000001</v>
      </c>
      <c r="AK39" s="5">
        <f>+'[1]Posting 9.1'!AK82</f>
        <v>30894.426999999996</v>
      </c>
      <c r="AL39" s="5">
        <f>+'[1]Posting 9.1'!AL82</f>
        <v>48268.06</v>
      </c>
      <c r="AM39" s="5">
        <f>+'[1]Posting 9.1'!AM82</f>
        <v>31924.259864318214</v>
      </c>
      <c r="AN39" s="5">
        <f>+'[1]Posting 9.1'!AN82</f>
        <v>10021.92</v>
      </c>
      <c r="AO39" s="5">
        <f>+'[1]Posting 9.1'!AO82</f>
        <v>8193.7404545454538</v>
      </c>
      <c r="AP39" s="5">
        <f>+'[1]Posting 9.1'!AP82</f>
        <v>26532.759525000009</v>
      </c>
      <c r="AQ39" s="5">
        <f>+'[1]Posting 9.1'!AQ82</f>
        <v>1655.44</v>
      </c>
      <c r="AR39" s="5">
        <f>+'[1]Posting 9.1'!AR82</f>
        <v>27079.015263299982</v>
      </c>
      <c r="AS39" s="5">
        <f>+'[1]Posting 9.1'!AS82</f>
        <v>6415</v>
      </c>
      <c r="AT39" s="5">
        <f>+'[1]Posting 9.1'!AT82</f>
        <v>4153.6592554545541</v>
      </c>
      <c r="AU39" s="5">
        <f>+'[1]Posting 9.1'!AU82</f>
        <v>16612.887929999997</v>
      </c>
      <c r="AV39" s="5">
        <f>+'[1]Posting 9.1'!AV82</f>
        <v>33471.15</v>
      </c>
      <c r="AW39" s="5">
        <f>+'[1]Posting 9.1'!AW82</f>
        <v>8866.5362541000031</v>
      </c>
      <c r="AX39" s="5">
        <f>+'[1]Posting 9.1'!AX82</f>
        <v>11267.67734</v>
      </c>
      <c r="AY39" s="5">
        <f>+'[1]Posting 9.1'!AY82</f>
        <v>21750.809999999998</v>
      </c>
      <c r="AZ39" s="5">
        <f>+'[1]Posting 9.1'!AZ82</f>
        <v>24474.519999999997</v>
      </c>
      <c r="BA39" s="5">
        <f>+'[1]Posting 9.1'!BA82</f>
        <v>18983.136899999998</v>
      </c>
      <c r="BB39" s="5">
        <f>+'[1]Posting 9.1'!BB82</f>
        <v>111278.39545454545</v>
      </c>
      <c r="BC39" s="5">
        <f>+'[1]Posting 9.1'!BC82</f>
        <v>31165.94</v>
      </c>
      <c r="BD39" s="5">
        <f>+'[1]Posting 9.1'!BD82</f>
        <v>15787.369569999999</v>
      </c>
      <c r="BE39" s="5">
        <f>+'[1]Posting 9.1'!BE82</f>
        <v>7351.8081099999999</v>
      </c>
      <c r="BF39" s="5">
        <f>+'[1]Posting 9.1'!BF82</f>
        <v>7917.3987099999995</v>
      </c>
      <c r="BG39" s="5">
        <f>+'[1]Posting 9.1'!BG82</f>
        <v>6050.5884218182418</v>
      </c>
      <c r="BH39" s="5">
        <f>+'[1]Posting 9.1'!BH82</f>
        <v>0</v>
      </c>
      <c r="BI39" s="5">
        <f>+'[1]Posting 9.1'!BI82</f>
        <v>0</v>
      </c>
      <c r="BJ39" s="5">
        <f>+'[1]Posting 9.1'!BJ82</f>
        <v>5512.1740900000004</v>
      </c>
      <c r="BK39" s="5">
        <f>+'[1]Posting 9.1'!BK82</f>
        <v>514</v>
      </c>
      <c r="BL39" s="5">
        <f>+'[1]Posting 9.1'!BL82</f>
        <v>7050.71</v>
      </c>
      <c r="BM39" s="5">
        <f>+'[1]Posting 9.1'!BM82</f>
        <v>20958.541227272712</v>
      </c>
      <c r="BN39" s="5">
        <f>+'[1]Posting 9.1'!BN82</f>
        <v>4923.99</v>
      </c>
      <c r="BO39" s="5">
        <f>+'[1]Posting 9.1'!BO82</f>
        <v>1202.4942618181817</v>
      </c>
      <c r="BP39" s="5">
        <f>+'[1]Posting 9.1'!BP82</f>
        <v>40722.922849999995</v>
      </c>
      <c r="BQ39" s="5">
        <f>+'[1]Posting 9.1'!BQ82</f>
        <v>0</v>
      </c>
      <c r="BR39" s="5">
        <f>+'[1]Posting 9.1'!BR82</f>
        <v>30481</v>
      </c>
      <c r="BS39" s="5">
        <f>+'[1]Posting 9.1'!BS82</f>
        <v>18353.692463400017</v>
      </c>
      <c r="BT39" s="5">
        <f>+'[1]Posting 9.1'!BT82</f>
        <v>1711.5840000000001</v>
      </c>
      <c r="BU39" s="5">
        <f>+'[1]Posting 9.1'!BU82</f>
        <v>11834.75883240001</v>
      </c>
      <c r="BV39" s="5">
        <f>+'[1]Posting 9.1'!BV82</f>
        <v>769.05138999999997</v>
      </c>
      <c r="BW39" s="5">
        <f>+'[1]Posting 9.1'!BW82</f>
        <v>10817</v>
      </c>
      <c r="BX39" s="5">
        <f>+'[1]Posting 9.1'!BX82</f>
        <v>9675.4631463000042</v>
      </c>
      <c r="BY39" s="5">
        <f>+'[1]Posting 9.1'!BY82</f>
        <v>17095</v>
      </c>
      <c r="BZ39" s="5">
        <f>+'[1]Posting 9.1'!BZ82</f>
        <v>147542.92807272726</v>
      </c>
      <c r="CA39" s="5">
        <f>+'[1]Posting 9.1'!CA82</f>
        <v>322.30078999999535</v>
      </c>
      <c r="CB39" s="5">
        <f>+'[1]Posting 9.1'!CB82</f>
        <v>22012</v>
      </c>
      <c r="CC39" s="5">
        <f>+'[1]Posting 9.1'!CC82</f>
        <v>14265.23853363638</v>
      </c>
      <c r="CD39" s="5">
        <f>+'[1]Posting 9.1'!CD82</f>
        <v>4476.84</v>
      </c>
      <c r="CE39" s="5">
        <f>+'[1]Posting 9.1'!CE82</f>
        <v>225924.30515969999</v>
      </c>
      <c r="CF39" s="5">
        <f>+'[1]Posting 9.1'!CF82</f>
        <v>1268.805339999999</v>
      </c>
      <c r="CG39" s="5">
        <f>+'[1]Posting 9.1'!CG82</f>
        <v>0</v>
      </c>
      <c r="CH39" s="5">
        <f>+'[1]Posting 9.1'!CH82</f>
        <v>0</v>
      </c>
      <c r="CI39" s="5">
        <f>+'[1]Posting 9.1'!CI82</f>
        <v>43927</v>
      </c>
      <c r="CJ39" s="5">
        <f>+'[1]Posting 9.1'!CJ82</f>
        <v>0</v>
      </c>
      <c r="CK39" s="5">
        <f>+'[1]Posting 9.1'!CK82</f>
        <v>546.34</v>
      </c>
      <c r="CL39" s="5">
        <f t="shared" si="11"/>
        <v>4288197.8677468579</v>
      </c>
    </row>
    <row r="40" spans="1:90">
      <c r="A40" s="32"/>
      <c r="B40" s="32" t="s">
        <v>128</v>
      </c>
      <c r="C40" s="13">
        <f t="shared" ref="C40:BN40" si="12">C7+C13+C16+C24+C25+C38+C39</f>
        <v>25025411.995070003</v>
      </c>
      <c r="D40" s="13">
        <f t="shared" si="12"/>
        <v>10021346.82</v>
      </c>
      <c r="E40" s="13">
        <f t="shared" si="12"/>
        <v>14576831</v>
      </c>
      <c r="F40" s="13">
        <f t="shared" si="12"/>
        <v>26996345.166309997</v>
      </c>
      <c r="G40" s="13">
        <f t="shared" si="12"/>
        <v>18261068.019447997</v>
      </c>
      <c r="H40" s="13">
        <f t="shared" si="12"/>
        <v>24649904.727317005</v>
      </c>
      <c r="I40" s="13">
        <f t="shared" si="12"/>
        <v>6230099.1972700004</v>
      </c>
      <c r="J40" s="13">
        <f t="shared" si="12"/>
        <v>1293977</v>
      </c>
      <c r="K40" s="13">
        <f t="shared" si="12"/>
        <v>1305082.6519521999</v>
      </c>
      <c r="L40" s="13">
        <f t="shared" si="12"/>
        <v>2849676.8808199996</v>
      </c>
      <c r="M40" s="13">
        <f t="shared" si="12"/>
        <v>3728683.273703</v>
      </c>
      <c r="N40" s="13">
        <f t="shared" si="12"/>
        <v>6654160.5919000003</v>
      </c>
      <c r="O40" s="13">
        <f t="shared" si="12"/>
        <v>1348235.9249059001</v>
      </c>
      <c r="P40" s="13">
        <f t="shared" si="12"/>
        <v>2888885.2538000001</v>
      </c>
      <c r="Q40" s="13">
        <f t="shared" si="12"/>
        <v>3046266.2215999993</v>
      </c>
      <c r="R40" s="13">
        <f t="shared" si="12"/>
        <v>1697672.4841510002</v>
      </c>
      <c r="S40" s="13">
        <f t="shared" si="12"/>
        <v>2632987.76033</v>
      </c>
      <c r="T40" s="13">
        <f t="shared" si="12"/>
        <v>4699545.9368700003</v>
      </c>
      <c r="U40" s="13">
        <f t="shared" si="12"/>
        <v>1321834.8521286</v>
      </c>
      <c r="V40" s="13">
        <f t="shared" si="12"/>
        <v>1523774.7963699999</v>
      </c>
      <c r="W40" s="13">
        <f t="shared" si="12"/>
        <v>1567134.2734212</v>
      </c>
      <c r="X40" s="13">
        <f t="shared" si="12"/>
        <v>3957179.9889099998</v>
      </c>
      <c r="Y40" s="13">
        <f t="shared" si="12"/>
        <v>4363437.2293400001</v>
      </c>
      <c r="Z40" s="13">
        <f t="shared" si="12"/>
        <v>12991350.716531666</v>
      </c>
      <c r="AA40" s="13">
        <f t="shared" si="12"/>
        <v>4891919.6309899995</v>
      </c>
      <c r="AB40" s="13">
        <f t="shared" si="12"/>
        <v>2630440.9849799997</v>
      </c>
      <c r="AC40" s="13">
        <f t="shared" si="12"/>
        <v>2467740.4890300012</v>
      </c>
      <c r="AD40" s="13">
        <f t="shared" si="12"/>
        <v>6503224.0402499996</v>
      </c>
      <c r="AE40" s="13">
        <f t="shared" si="12"/>
        <v>1825281.6636700002</v>
      </c>
      <c r="AF40" s="13">
        <f t="shared" si="12"/>
        <v>3916225</v>
      </c>
      <c r="AG40" s="13">
        <f t="shared" si="12"/>
        <v>1937180.6627100001</v>
      </c>
      <c r="AH40" s="13">
        <f t="shared" si="12"/>
        <v>5058560.2992999991</v>
      </c>
      <c r="AI40" s="13">
        <f t="shared" si="12"/>
        <v>12778850.521947104</v>
      </c>
      <c r="AJ40" s="13">
        <f t="shared" si="12"/>
        <v>603565.60999999987</v>
      </c>
      <c r="AK40" s="13">
        <f t="shared" si="12"/>
        <v>2014026.0619999997</v>
      </c>
      <c r="AL40" s="13">
        <f t="shared" si="12"/>
        <v>4491999.7383099999</v>
      </c>
      <c r="AM40" s="13">
        <f t="shared" si="12"/>
        <v>5030980.0352399992</v>
      </c>
      <c r="AN40" s="13">
        <f t="shared" si="12"/>
        <v>913740.49606000003</v>
      </c>
      <c r="AO40" s="13">
        <f t="shared" si="12"/>
        <v>736389.71721000015</v>
      </c>
      <c r="AP40" s="13">
        <f t="shared" si="12"/>
        <v>1884581.7174790003</v>
      </c>
      <c r="AQ40" s="13">
        <f t="shared" si="12"/>
        <v>362140.15999999997</v>
      </c>
      <c r="AR40" s="13">
        <f t="shared" si="12"/>
        <v>2435517.3867900004</v>
      </c>
      <c r="AS40" s="13">
        <f t="shared" si="12"/>
        <v>911189</v>
      </c>
      <c r="AT40" s="13">
        <f t="shared" si="12"/>
        <v>1472559.78611</v>
      </c>
      <c r="AU40" s="13">
        <f t="shared" si="12"/>
        <v>1248151.7876199998</v>
      </c>
      <c r="AV40" s="13">
        <f t="shared" si="12"/>
        <v>2182791.8899999997</v>
      </c>
      <c r="AW40" s="13">
        <f t="shared" si="12"/>
        <v>853535.78769999999</v>
      </c>
      <c r="AX40" s="13">
        <f t="shared" si="12"/>
        <v>1051298.15659</v>
      </c>
      <c r="AY40" s="13">
        <f t="shared" si="12"/>
        <v>1089519.6704900002</v>
      </c>
      <c r="AZ40" s="13">
        <f t="shared" si="12"/>
        <v>2376873.66</v>
      </c>
      <c r="BA40" s="13">
        <f t="shared" si="12"/>
        <v>1828813.6779799999</v>
      </c>
      <c r="BB40" s="13">
        <f t="shared" si="12"/>
        <v>6905587.8198300013</v>
      </c>
      <c r="BC40" s="13">
        <f t="shared" si="12"/>
        <v>1429003.2699999998</v>
      </c>
      <c r="BD40" s="13">
        <f t="shared" si="12"/>
        <v>938358.4243800001</v>
      </c>
      <c r="BE40" s="13">
        <f t="shared" si="12"/>
        <v>504448.85741249996</v>
      </c>
      <c r="BF40" s="13">
        <f t="shared" si="12"/>
        <v>504706.60290000006</v>
      </c>
      <c r="BG40" s="13">
        <f t="shared" si="12"/>
        <v>1212825.2392118182</v>
      </c>
      <c r="BH40" s="13">
        <f t="shared" si="12"/>
        <v>92544.370999999999</v>
      </c>
      <c r="BI40" s="13">
        <f t="shared" si="12"/>
        <v>145664.44767999998</v>
      </c>
      <c r="BJ40" s="13">
        <f t="shared" si="12"/>
        <v>491480.66567999998</v>
      </c>
      <c r="BK40" s="13">
        <f t="shared" si="12"/>
        <v>142688</v>
      </c>
      <c r="BL40" s="13">
        <f t="shared" si="12"/>
        <v>828809.39095000003</v>
      </c>
      <c r="BM40" s="13">
        <f t="shared" si="12"/>
        <v>1646048.74052</v>
      </c>
      <c r="BN40" s="13">
        <f t="shared" si="12"/>
        <v>1348442.36</v>
      </c>
      <c r="BO40" s="13">
        <f t="shared" ref="BO40:CL40" si="13">BO7+BO13+BO16+BO24+BO25+BO38+BO39</f>
        <v>156283.71364999999</v>
      </c>
      <c r="BP40" s="13">
        <f t="shared" si="13"/>
        <v>2712412.9820900001</v>
      </c>
      <c r="BQ40" s="13">
        <f t="shared" si="13"/>
        <v>176678.14731000003</v>
      </c>
      <c r="BR40" s="13">
        <f t="shared" si="13"/>
        <v>1844514</v>
      </c>
      <c r="BS40" s="13">
        <f t="shared" si="13"/>
        <v>1434837.1367400002</v>
      </c>
      <c r="BT40" s="13">
        <f t="shared" si="13"/>
        <v>905947.2429999999</v>
      </c>
      <c r="BU40" s="13">
        <f t="shared" si="13"/>
        <v>1487765.9588299999</v>
      </c>
      <c r="BV40" s="13">
        <f t="shared" si="13"/>
        <v>54999.793250000002</v>
      </c>
      <c r="BW40" s="13">
        <f t="shared" si="13"/>
        <v>1198970</v>
      </c>
      <c r="BX40" s="13">
        <f t="shared" si="13"/>
        <v>870035.11491999996</v>
      </c>
      <c r="BY40" s="13">
        <f t="shared" si="13"/>
        <v>1273711</v>
      </c>
      <c r="BZ40" s="13">
        <f t="shared" si="13"/>
        <v>4038425.1958999997</v>
      </c>
      <c r="CA40" s="13">
        <f t="shared" si="13"/>
        <v>247056.08630999998</v>
      </c>
      <c r="CB40" s="13">
        <f t="shared" si="13"/>
        <v>1255432</v>
      </c>
      <c r="CC40" s="13">
        <f t="shared" si="13"/>
        <v>1727224.0648999999</v>
      </c>
      <c r="CD40" s="13">
        <f t="shared" si="13"/>
        <v>2153781.6199999996</v>
      </c>
      <c r="CE40" s="13">
        <f t="shared" si="13"/>
        <v>15179520.29318</v>
      </c>
      <c r="CF40" s="13">
        <f t="shared" si="13"/>
        <v>248709.21914999999</v>
      </c>
      <c r="CG40" s="13">
        <f t="shared" si="13"/>
        <v>459319.49</v>
      </c>
      <c r="CH40" s="13">
        <f t="shared" si="13"/>
        <v>96167.114960000006</v>
      </c>
      <c r="CI40" s="13">
        <f t="shared" si="13"/>
        <v>1063164</v>
      </c>
      <c r="CJ40" s="13">
        <f t="shared" si="13"/>
        <v>55025.093570000005</v>
      </c>
      <c r="CK40" s="13">
        <f t="shared" si="13"/>
        <v>157379.24259250003</v>
      </c>
      <c r="CL40" s="14">
        <f t="shared" si="13"/>
        <v>312115957.09452152</v>
      </c>
    </row>
    <row r="41" spans="1:90">
      <c r="A41" s="3">
        <v>1</v>
      </c>
      <c r="B41" s="26" t="s">
        <v>129</v>
      </c>
      <c r="C41" s="5">
        <f>+'[1]Posting 9.1'!C88</f>
        <v>33142.559999999998</v>
      </c>
      <c r="D41" s="5">
        <f>+'[1]Posting 9.1'!D88</f>
        <v>0</v>
      </c>
      <c r="E41" s="5">
        <f>+'[1]Posting 9.1'!E88</f>
        <v>11816</v>
      </c>
      <c r="F41" s="5">
        <f>+'[1]Posting 9.1'!F88</f>
        <v>18127.966</v>
      </c>
      <c r="G41" s="5">
        <f>+'[1]Posting 9.1'!G88</f>
        <v>4031.3786799999998</v>
      </c>
      <c r="H41" s="5">
        <f>+'[1]Posting 9.1'!H88</f>
        <v>15</v>
      </c>
      <c r="I41" s="5">
        <f>+'[1]Posting 9.1'!I88</f>
        <v>6904.3136800000002</v>
      </c>
      <c r="J41" s="5">
        <f>+'[1]Posting 9.1'!J88</f>
        <v>4085</v>
      </c>
      <c r="K41" s="5">
        <f>+'[1]Posting 9.1'!K88</f>
        <v>2062.8400200000005</v>
      </c>
      <c r="L41" s="5">
        <f>+'[1]Posting 9.1'!L88</f>
        <v>9113.4485999999997</v>
      </c>
      <c r="M41" s="5">
        <f>+'[1]Posting 9.1'!M88</f>
        <v>2890.5319999999997</v>
      </c>
      <c r="N41" s="5">
        <f>+'[1]Posting 9.1'!N88</f>
        <v>0</v>
      </c>
      <c r="O41" s="5">
        <f>+'[1]Posting 9.1'!O88</f>
        <v>4518.4070000000002</v>
      </c>
      <c r="P41" s="5">
        <f>+'[1]Posting 9.1'!P88</f>
        <v>5713.9279999999999</v>
      </c>
      <c r="Q41" s="5">
        <f>+'[1]Posting 9.1'!Q88</f>
        <v>3264.7781299999997</v>
      </c>
      <c r="R41" s="5">
        <f>+'[1]Posting 9.1'!R88</f>
        <v>1460.299</v>
      </c>
      <c r="S41" s="5">
        <f>+'[1]Posting 9.1'!S88</f>
        <v>1264.375</v>
      </c>
      <c r="T41" s="5">
        <f>+'[1]Posting 9.1'!T88</f>
        <v>5165.2323799999995</v>
      </c>
      <c r="U41" s="5">
        <f>+'[1]Posting 9.1'!U88</f>
        <v>305.45134999999999</v>
      </c>
      <c r="V41" s="5">
        <f>+'[1]Posting 9.1'!V88</f>
        <v>6630.5846600000004</v>
      </c>
      <c r="W41" s="5">
        <f>+'[1]Posting 9.1'!W88</f>
        <v>10084.07</v>
      </c>
      <c r="X41" s="5">
        <f>+'[1]Posting 9.1'!X88</f>
        <v>724.93399999999997</v>
      </c>
      <c r="Y41" s="5">
        <f>+'[1]Posting 9.1'!Y88</f>
        <v>365.28</v>
      </c>
      <c r="Z41" s="5">
        <f>+'[1]Posting 9.1'!Z88</f>
        <v>3171.7489999999998</v>
      </c>
      <c r="AA41" s="5">
        <f>+'[1]Posting 9.1'!AA88</f>
        <v>1614.45</v>
      </c>
      <c r="AB41" s="5">
        <f>+'[1]Posting 9.1'!AB88</f>
        <v>3531.5630000000001</v>
      </c>
      <c r="AC41" s="5">
        <f>+'[1]Posting 9.1'!AC88</f>
        <v>4326.8585899999998</v>
      </c>
      <c r="AD41" s="5">
        <f>+'[1]Posting 9.1'!AD88</f>
        <v>2502.57879</v>
      </c>
      <c r="AE41" s="5">
        <f>+'[1]Posting 9.1'!AE88</f>
        <v>464.36376000000001</v>
      </c>
      <c r="AF41" s="5">
        <f>+'[1]Posting 9.1'!AF88</f>
        <v>0</v>
      </c>
      <c r="AG41" s="5">
        <f>+'[1]Posting 9.1'!AG88</f>
        <v>4160.3088699999998</v>
      </c>
      <c r="AH41" s="5">
        <f>+'[1]Posting 9.1'!AH88</f>
        <v>10145.31129</v>
      </c>
      <c r="AI41" s="5">
        <f>+'[1]Posting 9.1'!AI88</f>
        <v>52261.218260000001</v>
      </c>
      <c r="AJ41" s="5">
        <f>+'[1]Posting 9.1'!AJ88</f>
        <v>3231.11</v>
      </c>
      <c r="AK41" s="5">
        <f>+'[1]Posting 9.1'!AK88</f>
        <v>5344.348</v>
      </c>
      <c r="AL41" s="5">
        <f>+'[1]Posting 9.1'!AL88</f>
        <v>2409.2269999999999</v>
      </c>
      <c r="AM41" s="5">
        <f>+'[1]Posting 9.1'!AM88</f>
        <v>3130.9530100000002</v>
      </c>
      <c r="AN41" s="5">
        <f>+'[1]Posting 9.1'!AN88</f>
        <v>449.95224000000002</v>
      </c>
      <c r="AO41" s="5">
        <f>+'[1]Posting 9.1'!AO88</f>
        <v>483.76799</v>
      </c>
      <c r="AP41" s="5">
        <f>+'[1]Posting 9.1'!AP88</f>
        <v>3731.5259999999998</v>
      </c>
      <c r="AQ41" s="5">
        <f>+'[1]Posting 9.1'!AQ88</f>
        <v>668.55</v>
      </c>
      <c r="AR41" s="5">
        <f>+'[1]Posting 9.1'!AR88</f>
        <v>885.66099999999994</v>
      </c>
      <c r="AS41" s="5">
        <f>+'[1]Posting 9.1'!AS88</f>
        <v>822</v>
      </c>
      <c r="AT41" s="5">
        <f>+'[1]Posting 9.1'!AT88</f>
        <v>847.28300000000002</v>
      </c>
      <c r="AU41" s="5">
        <f>+'[1]Posting 9.1'!AU88</f>
        <v>10.4</v>
      </c>
      <c r="AV41" s="5">
        <f>+'[1]Posting 9.1'!AV88</f>
        <v>1712.06</v>
      </c>
      <c r="AW41" s="5">
        <f>+'[1]Posting 9.1'!AW88</f>
        <v>1344.6410000000001</v>
      </c>
      <c r="AX41" s="5">
        <f>+'[1]Posting 9.1'!AX88</f>
        <v>1597.72363</v>
      </c>
      <c r="AY41" s="5">
        <f>+'[1]Posting 9.1'!AY88</f>
        <v>223.67099999999999</v>
      </c>
      <c r="AZ41" s="5">
        <f>+'[1]Posting 9.1'!AZ88</f>
        <v>2998.52</v>
      </c>
      <c r="BA41" s="5">
        <f>+'[1]Posting 9.1'!BA88</f>
        <v>1159.6320000000001</v>
      </c>
      <c r="BB41" s="5">
        <f>+'[1]Posting 9.1'!BB88</f>
        <v>1044.76</v>
      </c>
      <c r="BC41" s="5">
        <f>+'[1]Posting 9.1'!BC88</f>
        <v>4213.4399999999996</v>
      </c>
      <c r="BD41" s="5">
        <f>+'[1]Posting 9.1'!BD88</f>
        <v>559.22900000000004</v>
      </c>
      <c r="BE41" s="5">
        <f>+'[1]Posting 9.1'!BE88</f>
        <v>1054.69507</v>
      </c>
      <c r="BF41" s="5">
        <f>+'[1]Posting 9.1'!BF88</f>
        <v>854.44422999999995</v>
      </c>
      <c r="BG41" s="5">
        <f>+'[1]Posting 9.1'!BG88</f>
        <v>4466.2572199999995</v>
      </c>
      <c r="BH41" s="5">
        <f>+'[1]Posting 9.1'!BH88</f>
        <v>977.98099999999999</v>
      </c>
      <c r="BI41" s="5">
        <f>+'[1]Posting 9.1'!BI88</f>
        <v>358.529</v>
      </c>
      <c r="BJ41" s="5">
        <f>+'[1]Posting 9.1'!BJ88</f>
        <v>22.003</v>
      </c>
      <c r="BK41" s="5">
        <f>+'[1]Posting 9.1'!BK88</f>
        <v>691</v>
      </c>
      <c r="BL41" s="5">
        <f>+'[1]Posting 9.1'!BL88</f>
        <v>2370.0050000000001</v>
      </c>
      <c r="BM41" s="5">
        <f>+'[1]Posting 9.1'!BM88</f>
        <v>110.25062</v>
      </c>
      <c r="BN41" s="5">
        <f>+'[1]Posting 9.1'!BN88</f>
        <v>0</v>
      </c>
      <c r="BO41" s="5">
        <f>+'[1]Posting 9.1'!BO88</f>
        <v>6</v>
      </c>
      <c r="BP41" s="5">
        <f>+'[1]Posting 9.1'!BP88</f>
        <v>674.02823999999987</v>
      </c>
      <c r="BQ41" s="5">
        <f>+'[1]Posting 9.1'!BQ88</f>
        <v>315.13299999999998</v>
      </c>
      <c r="BR41" s="5">
        <f>+'[1]Posting 9.1'!BR88</f>
        <v>638</v>
      </c>
      <c r="BS41" s="5">
        <f>+'[1]Posting 9.1'!BS88</f>
        <v>309.67</v>
      </c>
      <c r="BT41" s="5">
        <f>+'[1]Posting 9.1'!BT88</f>
        <v>2255.9650000000001</v>
      </c>
      <c r="BU41" s="5">
        <f>+'[1]Posting 9.1'!BU88</f>
        <v>367.65782999999999</v>
      </c>
      <c r="BV41" s="5">
        <f>+'[1]Posting 9.1'!BV88</f>
        <v>83.997</v>
      </c>
      <c r="BW41" s="5">
        <f>+'[1]Posting 9.1'!BW88</f>
        <v>6</v>
      </c>
      <c r="BX41" s="5">
        <f>+'[1]Posting 9.1'!BX88</f>
        <v>959.02800000000002</v>
      </c>
      <c r="BY41" s="5">
        <f>+'[1]Posting 9.1'!BY88</f>
        <v>546</v>
      </c>
      <c r="BZ41" s="5">
        <f>+'[1]Posting 9.1'!BZ88</f>
        <v>1730.2059999999999</v>
      </c>
      <c r="CA41" s="5">
        <f>+'[1]Posting 9.1'!CA88</f>
        <v>19.776</v>
      </c>
      <c r="CB41" s="5">
        <f>+'[1]Posting 9.1'!CB88</f>
        <v>3241</v>
      </c>
      <c r="CC41" s="5">
        <f>+'[1]Posting 9.1'!CC88</f>
        <v>146.958</v>
      </c>
      <c r="CD41" s="5">
        <f>+'[1]Posting 9.1'!CD88</f>
        <v>1314.84</v>
      </c>
      <c r="CE41" s="5">
        <f>+'[1]Posting 9.1'!CE88</f>
        <v>12587.090819999998</v>
      </c>
      <c r="CF41" s="5">
        <f>+'[1]Posting 9.1'!CF88</f>
        <v>10.74363</v>
      </c>
      <c r="CG41" s="5">
        <f>+'[1]Posting 9.1'!CG88</f>
        <v>186.39</v>
      </c>
      <c r="CH41" s="5">
        <f>+'[1]Posting 9.1'!CH88</f>
        <v>83.274060000000006</v>
      </c>
      <c r="CI41" s="5">
        <f>+'[1]Posting 9.1'!CI88</f>
        <v>0</v>
      </c>
      <c r="CJ41" s="5">
        <f>+'[1]Posting 9.1'!CJ88</f>
        <v>0</v>
      </c>
      <c r="CK41" s="5">
        <f>+'[1]Posting 9.1'!CK88</f>
        <v>264.91807</v>
      </c>
      <c r="CL41" s="5">
        <f t="shared" ref="CL41:CL48" si="14">SUM(C41:CK41)</f>
        <v>287385.07572000002</v>
      </c>
    </row>
    <row r="42" spans="1:90">
      <c r="A42" s="3">
        <v>2</v>
      </c>
      <c r="B42" s="26" t="s">
        <v>130</v>
      </c>
      <c r="C42" s="5">
        <f>SUM(C43:C47)</f>
        <v>318119.64</v>
      </c>
      <c r="D42" s="5">
        <f t="shared" ref="D42:BO42" si="15">SUM(D43:D47)</f>
        <v>147562.57</v>
      </c>
      <c r="E42" s="5">
        <f t="shared" si="15"/>
        <v>937426</v>
      </c>
      <c r="F42" s="5">
        <f t="shared" si="15"/>
        <v>2606228.4375</v>
      </c>
      <c r="G42" s="5">
        <f t="shared" si="15"/>
        <v>114616.8174</v>
      </c>
      <c r="H42" s="5">
        <f t="shared" si="15"/>
        <v>584024.91547999985</v>
      </c>
      <c r="I42" s="5">
        <f t="shared" si="15"/>
        <v>543155.85811999999</v>
      </c>
      <c r="J42" s="5">
        <f t="shared" si="15"/>
        <v>118965</v>
      </c>
      <c r="K42" s="5">
        <f t="shared" si="15"/>
        <v>131902.43116000001</v>
      </c>
      <c r="L42" s="5">
        <f t="shared" si="15"/>
        <v>12047.96852</v>
      </c>
      <c r="M42" s="5">
        <f t="shared" si="15"/>
        <v>345182.78044000006</v>
      </c>
      <c r="N42" s="5">
        <f t="shared" si="15"/>
        <v>657719.43661999993</v>
      </c>
      <c r="O42" s="5">
        <f t="shared" si="15"/>
        <v>168516.73256999999</v>
      </c>
      <c r="P42" s="5">
        <f t="shared" si="15"/>
        <v>12372</v>
      </c>
      <c r="Q42" s="5">
        <f t="shared" si="15"/>
        <v>379146.38946000003</v>
      </c>
      <c r="R42" s="5">
        <f t="shared" si="15"/>
        <v>8489.3333399999992</v>
      </c>
      <c r="S42" s="5">
        <f t="shared" si="15"/>
        <v>15594.7986</v>
      </c>
      <c r="T42" s="5">
        <f t="shared" si="15"/>
        <v>78738.197300000014</v>
      </c>
      <c r="U42" s="5">
        <f t="shared" si="15"/>
        <v>105434.71239</v>
      </c>
      <c r="V42" s="5">
        <f t="shared" si="15"/>
        <v>6055</v>
      </c>
      <c r="W42" s="5">
        <f t="shared" si="15"/>
        <v>8677.5999999999985</v>
      </c>
      <c r="X42" s="5">
        <f t="shared" si="15"/>
        <v>336271.89694999997</v>
      </c>
      <c r="Y42" s="5">
        <f t="shared" si="15"/>
        <v>38716.5</v>
      </c>
      <c r="Z42" s="5">
        <f t="shared" si="15"/>
        <v>344048.34827000002</v>
      </c>
      <c r="AA42" s="5">
        <f t="shared" si="15"/>
        <v>642058.6</v>
      </c>
      <c r="AB42" s="5">
        <f t="shared" si="15"/>
        <v>81511.102530000004</v>
      </c>
      <c r="AC42" s="5">
        <f t="shared" si="15"/>
        <v>11500</v>
      </c>
      <c r="AD42" s="5">
        <f t="shared" si="15"/>
        <v>158780.15321999998</v>
      </c>
      <c r="AE42" s="5">
        <f t="shared" si="15"/>
        <v>7986.7</v>
      </c>
      <c r="AF42" s="5">
        <f t="shared" si="15"/>
        <v>628777</v>
      </c>
      <c r="AG42" s="5">
        <f t="shared" si="15"/>
        <v>171464.84283000001</v>
      </c>
      <c r="AH42" s="5">
        <f t="shared" si="15"/>
        <v>370960.64665999997</v>
      </c>
      <c r="AI42" s="5">
        <f t="shared" si="15"/>
        <v>659760.31724999996</v>
      </c>
      <c r="AJ42" s="5">
        <f t="shared" si="15"/>
        <v>15293.881079999999</v>
      </c>
      <c r="AK42" s="5">
        <f t="shared" si="15"/>
        <v>30090</v>
      </c>
      <c r="AL42" s="5">
        <f t="shared" si="15"/>
        <v>37298.253549999965</v>
      </c>
      <c r="AM42" s="5">
        <f t="shared" si="15"/>
        <v>36503.129269999983</v>
      </c>
      <c r="AN42" s="5">
        <f t="shared" si="15"/>
        <v>3957.8649999999998</v>
      </c>
      <c r="AO42" s="5">
        <f t="shared" si="15"/>
        <v>90893.560430000012</v>
      </c>
      <c r="AP42" s="5">
        <f t="shared" si="15"/>
        <v>90026.821089999998</v>
      </c>
      <c r="AQ42" s="5">
        <f t="shared" si="15"/>
        <v>1641.47</v>
      </c>
      <c r="AR42" s="5">
        <f t="shared" si="15"/>
        <v>11067.813</v>
      </c>
      <c r="AS42" s="5">
        <f t="shared" si="15"/>
        <v>4200</v>
      </c>
      <c r="AT42" s="5">
        <f t="shared" si="15"/>
        <v>8980.5806300000277</v>
      </c>
      <c r="AU42" s="5">
        <f t="shared" si="15"/>
        <v>5532.9495700000007</v>
      </c>
      <c r="AV42" s="5">
        <f t="shared" si="15"/>
        <v>11746.86</v>
      </c>
      <c r="AW42" s="5">
        <f t="shared" si="15"/>
        <v>6877.49863</v>
      </c>
      <c r="AX42" s="5">
        <f t="shared" si="15"/>
        <v>5000</v>
      </c>
      <c r="AY42" s="5">
        <f t="shared" si="15"/>
        <v>75202.530610000002</v>
      </c>
      <c r="AZ42" s="5">
        <f t="shared" si="15"/>
        <v>37343.07</v>
      </c>
      <c r="BA42" s="5">
        <f t="shared" si="15"/>
        <v>8000</v>
      </c>
      <c r="BB42" s="5">
        <f t="shared" si="15"/>
        <v>57654.113520000006</v>
      </c>
      <c r="BC42" s="5">
        <f t="shared" si="15"/>
        <v>6265.41</v>
      </c>
      <c r="BD42" s="5">
        <f t="shared" si="15"/>
        <v>4500</v>
      </c>
      <c r="BE42" s="5">
        <f t="shared" si="15"/>
        <v>19994.605739999999</v>
      </c>
      <c r="BF42" s="5">
        <f t="shared" si="15"/>
        <v>3262.9639200000029</v>
      </c>
      <c r="BG42" s="5">
        <f t="shared" si="15"/>
        <v>5000</v>
      </c>
      <c r="BH42" s="5">
        <f t="shared" si="15"/>
        <v>800</v>
      </c>
      <c r="BI42" s="5">
        <f t="shared" si="15"/>
        <v>950</v>
      </c>
      <c r="BJ42" s="5">
        <f t="shared" si="15"/>
        <v>2000</v>
      </c>
      <c r="BK42" s="5">
        <f t="shared" si="15"/>
        <v>21383</v>
      </c>
      <c r="BL42" s="5">
        <f t="shared" si="15"/>
        <v>85239.143509999994</v>
      </c>
      <c r="BM42" s="5">
        <f t="shared" si="15"/>
        <v>33872.42755</v>
      </c>
      <c r="BN42" s="5">
        <f t="shared" si="15"/>
        <v>162857.21999999997</v>
      </c>
      <c r="BO42" s="5">
        <f t="shared" si="15"/>
        <v>710</v>
      </c>
      <c r="BP42" s="5">
        <f t="shared" ref="BP42:CK42" si="16">SUM(BP43:BP47)</f>
        <v>55829.136870000002</v>
      </c>
      <c r="BQ42" s="5">
        <f t="shared" si="16"/>
        <v>999.97</v>
      </c>
      <c r="BR42" s="5">
        <f t="shared" si="16"/>
        <v>126220</v>
      </c>
      <c r="BS42" s="5">
        <f t="shared" si="16"/>
        <v>108003.00000000001</v>
      </c>
      <c r="BT42" s="5">
        <f t="shared" si="16"/>
        <v>45594.828999999998</v>
      </c>
      <c r="BU42" s="5">
        <f t="shared" si="16"/>
        <v>55299.856450000007</v>
      </c>
      <c r="BV42" s="5">
        <f t="shared" si="16"/>
        <v>7333.1337700000004</v>
      </c>
      <c r="BW42" s="5">
        <f t="shared" si="16"/>
        <v>99016</v>
      </c>
      <c r="BX42" s="5">
        <f t="shared" si="16"/>
        <v>65346.551980000004</v>
      </c>
      <c r="BY42" s="5">
        <f t="shared" si="16"/>
        <v>102628</v>
      </c>
      <c r="BZ42" s="5">
        <f t="shared" si="16"/>
        <v>12017.208470000001</v>
      </c>
      <c r="CA42" s="5">
        <f t="shared" si="16"/>
        <v>8292.3963299999996</v>
      </c>
      <c r="CB42" s="5">
        <f t="shared" si="16"/>
        <v>112934</v>
      </c>
      <c r="CC42" s="5">
        <f t="shared" si="16"/>
        <v>412849.18489999999</v>
      </c>
      <c r="CD42" s="5">
        <f t="shared" si="16"/>
        <v>183893.44</v>
      </c>
      <c r="CE42" s="5">
        <f t="shared" si="16"/>
        <v>614525.65042000019</v>
      </c>
      <c r="CF42" s="5">
        <f t="shared" si="16"/>
        <v>869.97500000000002</v>
      </c>
      <c r="CG42" s="5">
        <f t="shared" si="16"/>
        <v>163007.37</v>
      </c>
      <c r="CH42" s="5">
        <f t="shared" si="16"/>
        <v>350</v>
      </c>
      <c r="CI42" s="5">
        <f t="shared" si="16"/>
        <v>132467</v>
      </c>
      <c r="CJ42" s="5">
        <f t="shared" si="16"/>
        <v>642.33477000000005</v>
      </c>
      <c r="CK42" s="5">
        <f t="shared" si="16"/>
        <v>47263.027600000016</v>
      </c>
      <c r="CL42" s="5">
        <f t="shared" si="14"/>
        <v>13991339.959270004</v>
      </c>
    </row>
    <row r="43" spans="1:90">
      <c r="A43" s="7"/>
      <c r="B43" s="8" t="s">
        <v>131</v>
      </c>
      <c r="C43" s="9">
        <f>+'[1]Posting 9.1'!C92</f>
        <v>254183.71</v>
      </c>
      <c r="D43" s="9">
        <f>+'[1]Posting 9.1'!D92</f>
        <v>37649.1</v>
      </c>
      <c r="E43" s="9">
        <f>+'[1]Posting 9.1'!E92</f>
        <v>0</v>
      </c>
      <c r="F43" s="9">
        <f>+'[1]Posting 9.1'!F92</f>
        <v>476025.02</v>
      </c>
      <c r="G43" s="9">
        <f>+'[1]Posting 9.1'!G92</f>
        <v>80000</v>
      </c>
      <c r="H43" s="9">
        <f>+'[1]Posting 9.1'!H92</f>
        <v>115752.70637</v>
      </c>
      <c r="I43" s="9">
        <f>+'[1]Posting 9.1'!I92</f>
        <v>24000</v>
      </c>
      <c r="J43" s="9">
        <f>+'[1]Posting 9.1'!J92</f>
        <v>0</v>
      </c>
      <c r="K43" s="9">
        <f>+'[1]Posting 9.1'!K92</f>
        <v>5200</v>
      </c>
      <c r="L43" s="9">
        <f>+'[1]Posting 9.1'!L92</f>
        <v>0</v>
      </c>
      <c r="M43" s="9">
        <f>+'[1]Posting 9.1'!M92</f>
        <v>100</v>
      </c>
      <c r="N43" s="9">
        <f>+'[1]Posting 9.1'!N92</f>
        <v>28549.433579999997</v>
      </c>
      <c r="O43" s="9">
        <f>+'[1]Posting 9.1'!O92</f>
        <v>0</v>
      </c>
      <c r="P43" s="9">
        <f>+'[1]Posting 9.1'!P92</f>
        <v>3372</v>
      </c>
      <c r="Q43" s="9">
        <f>+'[1]Posting 9.1'!Q92</f>
        <v>5</v>
      </c>
      <c r="R43" s="9">
        <f>+'[1]Posting 9.1'!R92</f>
        <v>8489.3333399999992</v>
      </c>
      <c r="S43" s="9">
        <f>+'[1]Posting 9.1'!S92</f>
        <v>10</v>
      </c>
      <c r="T43" s="9">
        <f>+'[1]Posting 9.1'!T92</f>
        <v>17828</v>
      </c>
      <c r="U43" s="9">
        <f>+'[1]Posting 9.1'!U92</f>
        <v>5500</v>
      </c>
      <c r="V43" s="9">
        <f>+'[1]Posting 9.1'!V92</f>
        <v>6055</v>
      </c>
      <c r="W43" s="9">
        <f>+'[1]Posting 9.1'!W92</f>
        <v>7561.7</v>
      </c>
      <c r="X43" s="9">
        <f>+'[1]Posting 9.1'!X92</f>
        <v>100</v>
      </c>
      <c r="Y43" s="9">
        <f>+'[1]Posting 9.1'!Y92</f>
        <v>19530</v>
      </c>
      <c r="Z43" s="9">
        <f>+'[1]Posting 9.1'!Z92</f>
        <v>0</v>
      </c>
      <c r="AA43" s="9">
        <f>+'[1]Posting 9.1'!AA92</f>
        <v>0</v>
      </c>
      <c r="AB43" s="9">
        <f>+'[1]Posting 9.1'!AB92</f>
        <v>5</v>
      </c>
      <c r="AC43" s="9">
        <f>+'[1]Posting 9.1'!AC92</f>
        <v>0</v>
      </c>
      <c r="AD43" s="9">
        <f>+'[1]Posting 9.1'!AD92</f>
        <v>0</v>
      </c>
      <c r="AE43" s="9">
        <f>+'[1]Posting 9.1'!AE92</f>
        <v>0</v>
      </c>
      <c r="AF43" s="9">
        <f>+'[1]Posting 9.1'!AF92</f>
        <v>0</v>
      </c>
      <c r="AG43" s="9">
        <f>+'[1]Posting 9.1'!AG92</f>
        <v>0</v>
      </c>
      <c r="AH43" s="9">
        <f>+'[1]Posting 9.1'!AH92</f>
        <v>0</v>
      </c>
      <c r="AI43" s="9">
        <f>+'[1]Posting 9.1'!AI92</f>
        <v>166.78807</v>
      </c>
      <c r="AJ43" s="9">
        <f>+'[1]Posting 9.1'!AJ92</f>
        <v>0</v>
      </c>
      <c r="AK43" s="9">
        <f>+'[1]Posting 9.1'!AK92</f>
        <v>30090</v>
      </c>
      <c r="AL43" s="9">
        <f>+'[1]Posting 9.1'!AL92</f>
        <v>0</v>
      </c>
      <c r="AM43" s="9">
        <f>+'[1]Posting 9.1'!AM92</f>
        <v>0</v>
      </c>
      <c r="AN43" s="9">
        <f>+'[1]Posting 9.1'!AN92</f>
        <v>0</v>
      </c>
      <c r="AO43" s="9">
        <f>+'[1]Posting 9.1'!AO92</f>
        <v>0</v>
      </c>
      <c r="AP43" s="9">
        <f>+'[1]Posting 9.1'!AP92</f>
        <v>50</v>
      </c>
      <c r="AQ43" s="9">
        <f>+'[1]Posting 9.1'!AQ92</f>
        <v>0</v>
      </c>
      <c r="AR43" s="9">
        <f>+'[1]Posting 9.1'!AR92</f>
        <v>0</v>
      </c>
      <c r="AS43" s="9">
        <f>+'[1]Posting 9.1'!AS92</f>
        <v>0</v>
      </c>
      <c r="AT43" s="9">
        <f>+'[1]Posting 9.1'!AT92</f>
        <v>0</v>
      </c>
      <c r="AU43" s="9">
        <f>+'[1]Posting 9.1'!AU92</f>
        <v>5500</v>
      </c>
      <c r="AV43" s="9">
        <f>+'[1]Posting 9.1'!AV92</f>
        <v>0</v>
      </c>
      <c r="AW43" s="9">
        <f>+'[1]Posting 9.1'!AW92</f>
        <v>0</v>
      </c>
      <c r="AX43" s="9">
        <f>+'[1]Posting 9.1'!AX92</f>
        <v>0</v>
      </c>
      <c r="AY43" s="9">
        <f>+'[1]Posting 9.1'!AY92</f>
        <v>4700</v>
      </c>
      <c r="AZ43" s="9">
        <f>+'[1]Posting 9.1'!AZ92</f>
        <v>0</v>
      </c>
      <c r="BA43" s="9">
        <f>+'[1]Posting 9.1'!BA92</f>
        <v>0</v>
      </c>
      <c r="BB43" s="9">
        <f>+'[1]Posting 9.1'!BB92</f>
        <v>0</v>
      </c>
      <c r="BC43" s="9">
        <f>+'[1]Posting 9.1'!BC92</f>
        <v>0</v>
      </c>
      <c r="BD43" s="9">
        <f>+'[1]Posting 9.1'!BD92</f>
        <v>0</v>
      </c>
      <c r="BE43" s="9">
        <f>+'[1]Posting 9.1'!BE92</f>
        <v>2200</v>
      </c>
      <c r="BF43" s="9">
        <f>+'[1]Posting 9.1'!BF92</f>
        <v>0</v>
      </c>
      <c r="BG43" s="9">
        <f>+'[1]Posting 9.1'!BG92</f>
        <v>0</v>
      </c>
      <c r="BH43" s="9">
        <f>+'[1]Posting 9.1'!BH92</f>
        <v>700</v>
      </c>
      <c r="BI43" s="9">
        <f>+'[1]Posting 9.1'!BI92</f>
        <v>0</v>
      </c>
      <c r="BJ43" s="9">
        <f>+'[1]Posting 9.1'!BJ92</f>
        <v>0</v>
      </c>
      <c r="BK43" s="9">
        <f>+'[1]Posting 9.1'!BK92</f>
        <v>0</v>
      </c>
      <c r="BL43" s="9">
        <f>+'[1]Posting 9.1'!BL92</f>
        <v>0</v>
      </c>
      <c r="BM43" s="9">
        <f>+'[1]Posting 9.1'!BM92</f>
        <v>0</v>
      </c>
      <c r="BN43" s="9">
        <f>+'[1]Posting 9.1'!BN92</f>
        <v>0</v>
      </c>
      <c r="BO43" s="9">
        <f>+'[1]Posting 9.1'!BO92</f>
        <v>0</v>
      </c>
      <c r="BP43" s="9">
        <f>+'[1]Posting 9.1'!BP92</f>
        <v>11489.9</v>
      </c>
      <c r="BQ43" s="9">
        <f>+'[1]Posting 9.1'!BQ92</f>
        <v>0</v>
      </c>
      <c r="BR43" s="9">
        <f>+'[1]Posting 9.1'!BR92</f>
        <v>0</v>
      </c>
      <c r="BS43" s="9">
        <f>+'[1]Posting 9.1'!BS92</f>
        <v>6500</v>
      </c>
      <c r="BT43" s="9">
        <f>+'[1]Posting 9.1'!BT92</f>
        <v>0</v>
      </c>
      <c r="BU43" s="9">
        <f>+'[1]Posting 9.1'!BU92</f>
        <v>0</v>
      </c>
      <c r="BV43" s="9">
        <f>+'[1]Posting 9.1'!BV92</f>
        <v>0</v>
      </c>
      <c r="BW43" s="9">
        <f>+'[1]Posting 9.1'!BW92</f>
        <v>0</v>
      </c>
      <c r="BX43" s="9">
        <f>+'[1]Posting 9.1'!BX92</f>
        <v>0</v>
      </c>
      <c r="BY43" s="9">
        <f>+'[1]Posting 9.1'!BY92</f>
        <v>0</v>
      </c>
      <c r="BZ43" s="9">
        <f>+'[1]Posting 9.1'!BZ92</f>
        <v>0</v>
      </c>
      <c r="CA43" s="9">
        <f>+'[1]Posting 9.1'!CA92</f>
        <v>0</v>
      </c>
      <c r="CB43" s="9">
        <f>+'[1]Posting 9.1'!CB92</f>
        <v>0</v>
      </c>
      <c r="CC43" s="9">
        <f>+'[1]Posting 9.1'!CC92</f>
        <v>0</v>
      </c>
      <c r="CD43" s="9">
        <f>+'[1]Posting 9.1'!CD92</f>
        <v>12716.94</v>
      </c>
      <c r="CE43" s="9">
        <f>+'[1]Posting 9.1'!CE92</f>
        <v>42500</v>
      </c>
      <c r="CF43" s="9">
        <f>+'[1]Posting 9.1'!CF92</f>
        <v>0</v>
      </c>
      <c r="CG43" s="9">
        <f>+'[1]Posting 9.1'!CG92</f>
        <v>1400</v>
      </c>
      <c r="CH43" s="9">
        <f>+'[1]Posting 9.1'!CH92</f>
        <v>0</v>
      </c>
      <c r="CI43" s="9">
        <f>+'[1]Posting 9.1'!CI92</f>
        <v>0</v>
      </c>
      <c r="CJ43" s="9">
        <f>+'[1]Posting 9.1'!CJ92</f>
        <v>0</v>
      </c>
      <c r="CK43" s="9">
        <f>+'[1]Posting 9.1'!CK92</f>
        <v>0</v>
      </c>
      <c r="CL43" s="9">
        <f t="shared" si="14"/>
        <v>1207929.63136</v>
      </c>
    </row>
    <row r="44" spans="1:90">
      <c r="A44" s="7"/>
      <c r="B44" s="8" t="s">
        <v>132</v>
      </c>
      <c r="C44" s="9">
        <f>+'[1]Posting 9.1'!C93</f>
        <v>63935.93</v>
      </c>
      <c r="D44" s="9">
        <f>+'[1]Posting 9.1'!D93</f>
        <v>108233.84</v>
      </c>
      <c r="E44" s="9">
        <f>+'[1]Posting 9.1'!E93</f>
        <v>875961</v>
      </c>
      <c r="F44" s="9">
        <f>+'[1]Posting 9.1'!F93</f>
        <v>1945307.5893699999</v>
      </c>
      <c r="G44" s="9">
        <f>+'[1]Posting 9.1'!G93</f>
        <v>34280.246039999998</v>
      </c>
      <c r="H44" s="9">
        <f>+'[1]Posting 9.1'!H93</f>
        <v>468189.03784999991</v>
      </c>
      <c r="I44" s="9">
        <f>+'[1]Posting 9.1'!I93</f>
        <v>287575.83678000001</v>
      </c>
      <c r="J44" s="9">
        <f>+'[1]Posting 9.1'!J93</f>
        <v>73600</v>
      </c>
      <c r="K44" s="9">
        <f>+'[1]Posting 9.1'!K93</f>
        <v>122753.53949</v>
      </c>
      <c r="L44" s="9">
        <f>+'[1]Posting 9.1'!L93</f>
        <v>12047.96852</v>
      </c>
      <c r="M44" s="9">
        <f>+'[1]Posting 9.1'!M93</f>
        <v>295504.03837000002</v>
      </c>
      <c r="N44" s="9">
        <f>+'[1]Posting 9.1'!N93</f>
        <v>502940.27604000003</v>
      </c>
      <c r="O44" s="9">
        <f>+'[1]Posting 9.1'!O93</f>
        <v>101357.77531</v>
      </c>
      <c r="P44" s="9">
        <f>+'[1]Posting 9.1'!P93</f>
        <v>9000</v>
      </c>
      <c r="Q44" s="9">
        <f>+'[1]Posting 9.1'!Q93</f>
        <v>111732.84354</v>
      </c>
      <c r="R44" s="9">
        <f>+'[1]Posting 9.1'!R93</f>
        <v>0</v>
      </c>
      <c r="S44" s="9">
        <f>+'[1]Posting 9.1'!S93</f>
        <v>15446.48236</v>
      </c>
      <c r="T44" s="9">
        <f>+'[1]Posting 9.1'!T93</f>
        <v>40150.225580000006</v>
      </c>
      <c r="U44" s="9">
        <f>+'[1]Posting 9.1'!U93</f>
        <v>16599.792409999998</v>
      </c>
      <c r="V44" s="9">
        <f>+'[1]Posting 9.1'!V93</f>
        <v>0</v>
      </c>
      <c r="W44" s="9">
        <f>+'[1]Posting 9.1'!W93</f>
        <v>936.69</v>
      </c>
      <c r="X44" s="9">
        <f>+'[1]Posting 9.1'!X93</f>
        <v>230375.82162999996</v>
      </c>
      <c r="Y44" s="9">
        <f>+'[1]Posting 9.1'!Y93</f>
        <v>19186.5</v>
      </c>
      <c r="Z44" s="9">
        <f>+'[1]Posting 9.1'!Z93</f>
        <v>312167.86593999999</v>
      </c>
      <c r="AA44" s="9">
        <f>+'[1]Posting 9.1'!AA93</f>
        <v>396516.57999999996</v>
      </c>
      <c r="AB44" s="9">
        <f>+'[1]Posting 9.1'!AB93</f>
        <v>74864.964089999994</v>
      </c>
      <c r="AC44" s="9">
        <f>+'[1]Posting 9.1'!AC93</f>
        <v>11500</v>
      </c>
      <c r="AD44" s="9">
        <f>+'[1]Posting 9.1'!AD93</f>
        <v>44487.810969999999</v>
      </c>
      <c r="AE44" s="9">
        <f>+'[1]Posting 9.1'!AE93</f>
        <v>7961.5</v>
      </c>
      <c r="AF44" s="9">
        <f>+'[1]Posting 9.1'!AF93</f>
        <v>32105</v>
      </c>
      <c r="AG44" s="9">
        <f>+'[1]Posting 9.1'!AG93</f>
        <v>171464.84283000001</v>
      </c>
      <c r="AH44" s="9">
        <f>+'[1]Posting 9.1'!AH93</f>
        <v>287870.80530999997</v>
      </c>
      <c r="AI44" s="9">
        <f>+'[1]Posting 9.1'!AI93</f>
        <v>207452.78250000003</v>
      </c>
      <c r="AJ44" s="9">
        <f>+'[1]Posting 9.1'!AJ93</f>
        <v>5004.5200000000004</v>
      </c>
      <c r="AK44" s="9">
        <f>+'[1]Posting 9.1'!AK93</f>
        <v>0</v>
      </c>
      <c r="AL44" s="9">
        <f>+'[1]Posting 9.1'!AL93</f>
        <v>36540.719679999973</v>
      </c>
      <c r="AM44" s="9">
        <f>+'[1]Posting 9.1'!AM93</f>
        <v>36350.888229999982</v>
      </c>
      <c r="AN44" s="9">
        <f>+'[1]Posting 9.1'!AN93</f>
        <v>3957.8649999999998</v>
      </c>
      <c r="AO44" s="9">
        <f>+'[1]Posting 9.1'!AO93</f>
        <v>59235.857600000003</v>
      </c>
      <c r="AP44" s="9">
        <f>+'[1]Posting 9.1'!AP93</f>
        <v>44895.826990000001</v>
      </c>
      <c r="AQ44" s="9">
        <f>+'[1]Posting 9.1'!AQ93</f>
        <v>1641.47</v>
      </c>
      <c r="AR44" s="9">
        <f>+'[1]Posting 9.1'!AR93</f>
        <v>11067.813</v>
      </c>
      <c r="AS44" s="9">
        <f>+'[1]Posting 9.1'!AS93</f>
        <v>4200</v>
      </c>
      <c r="AT44" s="9">
        <f>+'[1]Posting 9.1'!AT93</f>
        <v>8772.2164400000274</v>
      </c>
      <c r="AU44" s="9">
        <f>+'[1]Posting 9.1'!AU93</f>
        <v>18.691960999999999</v>
      </c>
      <c r="AV44" s="9">
        <f>+'[1]Posting 9.1'!AV93</f>
        <v>11746.86</v>
      </c>
      <c r="AW44" s="9">
        <f>+'[1]Posting 9.1'!AW93</f>
        <v>6390.4684699999998</v>
      </c>
      <c r="AX44" s="9">
        <f>+'[1]Posting 9.1'!AX93</f>
        <v>5000</v>
      </c>
      <c r="AY44" s="9">
        <f>+'[1]Posting 9.1'!AY93</f>
        <v>40137.83539</v>
      </c>
      <c r="AZ44" s="9">
        <f>+'[1]Posting 9.1'!AZ93</f>
        <v>36110.54</v>
      </c>
      <c r="BA44" s="9">
        <f>+'[1]Posting 9.1'!BA93</f>
        <v>8000</v>
      </c>
      <c r="BB44" s="9">
        <f>+'[1]Posting 9.1'!BB93</f>
        <v>57548.002460000003</v>
      </c>
      <c r="BC44" s="9">
        <f>+'[1]Posting 9.1'!BC93</f>
        <v>6265.41</v>
      </c>
      <c r="BD44" s="9">
        <f>+'[1]Posting 9.1'!BD93</f>
        <v>4500</v>
      </c>
      <c r="BE44" s="9">
        <f>+'[1]Posting 9.1'!BE93</f>
        <v>2486.35385</v>
      </c>
      <c r="BF44" s="9">
        <f>+'[1]Posting 9.1'!BF93</f>
        <v>2313.6</v>
      </c>
      <c r="BG44" s="9">
        <f>+'[1]Posting 9.1'!BG93</f>
        <v>5000</v>
      </c>
      <c r="BH44" s="9">
        <f>+'[1]Posting 9.1'!BH93</f>
        <v>100</v>
      </c>
      <c r="BI44" s="9">
        <f>+'[1]Posting 9.1'!BI93</f>
        <v>950</v>
      </c>
      <c r="BJ44" s="9">
        <f>+'[1]Posting 9.1'!BJ93</f>
        <v>2000</v>
      </c>
      <c r="BK44" s="9">
        <f>+'[1]Posting 9.1'!BK93</f>
        <v>7924</v>
      </c>
      <c r="BL44" s="9">
        <f>+'[1]Posting 9.1'!BL93</f>
        <v>39829.74697</v>
      </c>
      <c r="BM44" s="9">
        <f>+'[1]Posting 9.1'!BM93</f>
        <v>31215.898140000001</v>
      </c>
      <c r="BN44" s="9">
        <f>+'[1]Posting 9.1'!BN93</f>
        <v>104236.76999999999</v>
      </c>
      <c r="BO44" s="9">
        <f>+'[1]Posting 9.1'!BO93</f>
        <v>710</v>
      </c>
      <c r="BP44" s="9">
        <f>+'[1]Posting 9.1'!BP93</f>
        <v>9882.3155299999999</v>
      </c>
      <c r="BQ44" s="9">
        <f>+'[1]Posting 9.1'!BQ93</f>
        <v>999.97</v>
      </c>
      <c r="BR44" s="9">
        <f>+'[1]Posting 9.1'!BR93</f>
        <v>79955</v>
      </c>
      <c r="BS44" s="9">
        <f>+'[1]Posting 9.1'!BS93</f>
        <v>23209.27</v>
      </c>
      <c r="BT44" s="9">
        <f>+'[1]Posting 9.1'!BT93</f>
        <v>39567.061999999998</v>
      </c>
      <c r="BU44" s="9">
        <f>+'[1]Posting 9.1'!BU93</f>
        <v>55294.856450000007</v>
      </c>
      <c r="BV44" s="9">
        <f>+'[1]Posting 9.1'!BV93</f>
        <v>7310.4792900000002</v>
      </c>
      <c r="BW44" s="9">
        <f>+'[1]Posting 9.1'!BW93</f>
        <v>88356</v>
      </c>
      <c r="BX44" s="9">
        <f>+'[1]Posting 9.1'!BX93</f>
        <v>52630.493130000003</v>
      </c>
      <c r="BY44" s="9">
        <f>+'[1]Posting 9.1'!BY93</f>
        <v>68054</v>
      </c>
      <c r="BZ44" s="9">
        <f>+'[1]Posting 9.1'!BZ93</f>
        <v>12017.208470000001</v>
      </c>
      <c r="CA44" s="9">
        <f>+'[1]Posting 9.1'!CA93</f>
        <v>8287.3963299999996</v>
      </c>
      <c r="CB44" s="9">
        <f>+'[1]Posting 9.1'!CB93</f>
        <v>105322</v>
      </c>
      <c r="CC44" s="9">
        <f>+'[1]Posting 9.1'!CC93</f>
        <v>412849.18489999999</v>
      </c>
      <c r="CD44" s="9">
        <f>+'[1]Posting 9.1'!CD93</f>
        <v>48115.79</v>
      </c>
      <c r="CE44" s="9">
        <f>+'[1]Posting 9.1'!CE93</f>
        <v>428363.43411000015</v>
      </c>
      <c r="CF44" s="9">
        <f>+'[1]Posting 9.1'!CF93</f>
        <v>869.97500000000002</v>
      </c>
      <c r="CG44" s="9">
        <f>+'[1]Posting 9.1'!CG93</f>
        <v>4931.2</v>
      </c>
      <c r="CH44" s="9">
        <f>+'[1]Posting 9.1'!CH93</f>
        <v>350</v>
      </c>
      <c r="CI44" s="9">
        <f>+'[1]Posting 9.1'!CI93</f>
        <v>132467</v>
      </c>
      <c r="CJ44" s="9">
        <f>+'[1]Posting 9.1'!CJ93</f>
        <v>387.79433</v>
      </c>
      <c r="CK44" s="9">
        <f>+'[1]Posting 9.1'!CK93</f>
        <v>47263.027600000016</v>
      </c>
      <c r="CL44" s="9">
        <f t="shared" si="14"/>
        <v>9092142.3962509967</v>
      </c>
    </row>
    <row r="45" spans="1:90">
      <c r="A45" s="7"/>
      <c r="B45" s="8" t="s">
        <v>133</v>
      </c>
      <c r="C45" s="9">
        <f>+'[1]Posting 9.1'!C96</f>
        <v>0</v>
      </c>
      <c r="D45" s="9">
        <f>+'[1]Posting 9.1'!D96</f>
        <v>1679.63</v>
      </c>
      <c r="E45" s="9">
        <f>+'[1]Posting 9.1'!E96</f>
        <v>59908</v>
      </c>
      <c r="F45" s="9">
        <f>+'[1]Posting 9.1'!F96</f>
        <v>126000.25283</v>
      </c>
      <c r="G45" s="9">
        <f>+'[1]Posting 9.1'!G96</f>
        <v>336.57135999999997</v>
      </c>
      <c r="H45" s="9">
        <f>+'[1]Posting 9.1'!H96</f>
        <v>2</v>
      </c>
      <c r="I45" s="9">
        <f>+'[1]Posting 9.1'!I96</f>
        <v>37609.464659999998</v>
      </c>
      <c r="J45" s="9">
        <f>+'[1]Posting 9.1'!J96</f>
        <v>19760</v>
      </c>
      <c r="K45" s="9">
        <f>+'[1]Posting 9.1'!K96</f>
        <v>3948.89167</v>
      </c>
      <c r="L45" s="9">
        <f>+'[1]Posting 9.1'!L96</f>
        <v>0</v>
      </c>
      <c r="M45" s="9">
        <f>+'[1]Posting 9.1'!M96</f>
        <v>13353.81234</v>
      </c>
      <c r="N45" s="9">
        <f>+'[1]Posting 9.1'!N96</f>
        <v>123541.85318000001</v>
      </c>
      <c r="O45" s="9">
        <f>+'[1]Posting 9.1'!O96</f>
        <v>60843.219450000004</v>
      </c>
      <c r="P45" s="9">
        <f>+'[1]Posting 9.1'!P96</f>
        <v>0</v>
      </c>
      <c r="Q45" s="9">
        <f>+'[1]Posting 9.1'!Q96</f>
        <v>201883.87108000001</v>
      </c>
      <c r="R45" s="9">
        <f>+'[1]Posting 9.1'!R96</f>
        <v>0</v>
      </c>
      <c r="S45" s="9">
        <f>+'[1]Posting 9.1'!S96</f>
        <v>120.92336</v>
      </c>
      <c r="T45" s="9">
        <f>+'[1]Posting 9.1'!T96</f>
        <v>20373.99582</v>
      </c>
      <c r="U45" s="9">
        <f>+'[1]Posting 9.1'!U96</f>
        <v>83300.697769999999</v>
      </c>
      <c r="V45" s="9">
        <f>+'[1]Posting 9.1'!V96</f>
        <v>0</v>
      </c>
      <c r="W45" s="9">
        <f>+'[1]Posting 9.1'!W96</f>
        <v>70.64</v>
      </c>
      <c r="X45" s="9">
        <f>+'[1]Posting 9.1'!X96</f>
        <v>55503.086110000004</v>
      </c>
      <c r="Y45" s="9">
        <f>+'[1]Posting 9.1'!Y96</f>
        <v>0</v>
      </c>
      <c r="Z45" s="9">
        <f>+'[1]Posting 9.1'!Z96</f>
        <v>22091.250070000002</v>
      </c>
      <c r="AA45" s="9">
        <f>+'[1]Posting 9.1'!AA96</f>
        <v>192579.37</v>
      </c>
      <c r="AB45" s="9">
        <f>+'[1]Posting 9.1'!AB96</f>
        <v>3102.7182900000003</v>
      </c>
      <c r="AC45" s="9">
        <f>+'[1]Posting 9.1'!AC96</f>
        <v>0</v>
      </c>
      <c r="AD45" s="9">
        <f>+'[1]Posting 9.1'!AD96</f>
        <v>114284.26970999999</v>
      </c>
      <c r="AE45" s="9">
        <f>+'[1]Posting 9.1'!AE96</f>
        <v>25</v>
      </c>
      <c r="AF45" s="9">
        <f>+'[1]Posting 9.1'!AF96</f>
        <v>495441</v>
      </c>
      <c r="AG45" s="9">
        <f>+'[1]Posting 9.1'!AG96</f>
        <v>0</v>
      </c>
      <c r="AH45" s="9">
        <f>+'[1]Posting 9.1'!AH96</f>
        <v>77897.083440000002</v>
      </c>
      <c r="AI45" s="9">
        <f>+'[1]Posting 9.1'!AI96</f>
        <v>220720.38378999996</v>
      </c>
      <c r="AJ45" s="9">
        <f>+'[1]Posting 9.1'!AJ96</f>
        <v>7671.89</v>
      </c>
      <c r="AK45" s="9">
        <f>+'[1]Posting 9.1'!AK96</f>
        <v>0</v>
      </c>
      <c r="AL45" s="9">
        <f>+'[1]Posting 9.1'!AL96</f>
        <v>630.63830000000007</v>
      </c>
      <c r="AM45" s="9">
        <f>+'[1]Posting 9.1'!AM96</f>
        <v>152.24104</v>
      </c>
      <c r="AN45" s="9">
        <f>+'[1]Posting 9.1'!AN96</f>
        <v>0</v>
      </c>
      <c r="AO45" s="9">
        <f>+'[1]Posting 9.1'!AO96</f>
        <v>21504.44701</v>
      </c>
      <c r="AP45" s="9">
        <f>+'[1]Posting 9.1'!AP96</f>
        <v>34130.928249999997</v>
      </c>
      <c r="AQ45" s="9">
        <f>+'[1]Posting 9.1'!AQ96</f>
        <v>0</v>
      </c>
      <c r="AR45" s="9">
        <f>+'[1]Posting 9.1'!AR96</f>
        <v>0</v>
      </c>
      <c r="AS45" s="9">
        <f>+'[1]Posting 9.1'!AS96</f>
        <v>0</v>
      </c>
      <c r="AT45" s="9">
        <f>+'[1]Posting 9.1'!AT96</f>
        <v>208.36418999999947</v>
      </c>
      <c r="AU45" s="9">
        <f>+'[1]Posting 9.1'!AU96</f>
        <v>0</v>
      </c>
      <c r="AV45" s="9">
        <f>+'[1]Posting 9.1'!AV96</f>
        <v>0</v>
      </c>
      <c r="AW45" s="9">
        <f>+'[1]Posting 9.1'!AW96</f>
        <v>226.85877000000002</v>
      </c>
      <c r="AX45" s="9">
        <f>+'[1]Posting 9.1'!AX96</f>
        <v>0</v>
      </c>
      <c r="AY45" s="9">
        <f>+'[1]Posting 9.1'!AY96</f>
        <v>28848.335329999998</v>
      </c>
      <c r="AZ45" s="9">
        <f>+'[1]Posting 9.1'!AZ96</f>
        <v>1227.53</v>
      </c>
      <c r="BA45" s="9">
        <f>+'[1]Posting 9.1'!BA96</f>
        <v>0</v>
      </c>
      <c r="BB45" s="9">
        <f>+'[1]Posting 9.1'!BB96</f>
        <v>106.11105999999999</v>
      </c>
      <c r="BC45" s="9">
        <f>+'[1]Posting 9.1'!BC96</f>
        <v>0</v>
      </c>
      <c r="BD45" s="9">
        <f>+'[1]Posting 9.1'!BD96</f>
        <v>0</v>
      </c>
      <c r="BE45" s="9">
        <f>+'[1]Posting 9.1'!BE96</f>
        <v>15172.188789999998</v>
      </c>
      <c r="BF45" s="9">
        <f>+'[1]Posting 9.1'!BF96</f>
        <v>945.85271000000296</v>
      </c>
      <c r="BG45" s="9">
        <f>+'[1]Posting 9.1'!BG96</f>
        <v>0</v>
      </c>
      <c r="BH45" s="9">
        <f>+'[1]Posting 9.1'!BH96</f>
        <v>0</v>
      </c>
      <c r="BI45" s="9">
        <f>+'[1]Posting 9.1'!BI96</f>
        <v>0</v>
      </c>
      <c r="BJ45" s="9">
        <f>+'[1]Posting 9.1'!BJ96</f>
        <v>0</v>
      </c>
      <c r="BK45" s="9">
        <f>+'[1]Posting 9.1'!BK96</f>
        <v>3393</v>
      </c>
      <c r="BL45" s="9">
        <f>+'[1]Posting 9.1'!BL96</f>
        <v>45390.866119999999</v>
      </c>
      <c r="BM45" s="9">
        <f>+'[1]Posting 9.1'!BM96</f>
        <v>2050.72613</v>
      </c>
      <c r="BN45" s="9">
        <f>+'[1]Posting 9.1'!BN96</f>
        <v>58620.45</v>
      </c>
      <c r="BO45" s="9">
        <f>+'[1]Posting 9.1'!BO96</f>
        <v>0</v>
      </c>
      <c r="BP45" s="9">
        <f>+'[1]Posting 9.1'!BP96</f>
        <v>33301.86232</v>
      </c>
      <c r="BQ45" s="9">
        <f>+'[1]Posting 9.1'!BQ96</f>
        <v>0</v>
      </c>
      <c r="BR45" s="9">
        <f>+'[1]Posting 9.1'!BR96</f>
        <v>46265</v>
      </c>
      <c r="BS45" s="9">
        <f>+'[1]Posting 9.1'!BS96</f>
        <v>76005.850000000006</v>
      </c>
      <c r="BT45" s="9">
        <f>+'[1]Posting 9.1'!BT96</f>
        <v>5272.607</v>
      </c>
      <c r="BU45" s="9">
        <f>+'[1]Posting 9.1'!BU96</f>
        <v>5</v>
      </c>
      <c r="BV45" s="9">
        <f>+'[1]Posting 9.1'!BV96</f>
        <v>0</v>
      </c>
      <c r="BW45" s="9">
        <f>+'[1]Posting 9.1'!BW96</f>
        <v>10649</v>
      </c>
      <c r="BX45" s="9">
        <f>+'[1]Posting 9.1'!BX96</f>
        <v>12716.058849999999</v>
      </c>
      <c r="BY45" s="9">
        <f>+'[1]Posting 9.1'!BY96</f>
        <v>34574</v>
      </c>
      <c r="BZ45" s="9">
        <f>+'[1]Posting 9.1'!BZ96</f>
        <v>0</v>
      </c>
      <c r="CA45" s="9">
        <f>+'[1]Posting 9.1'!CA96</f>
        <v>5</v>
      </c>
      <c r="CB45" s="9">
        <f>+'[1]Posting 9.1'!CB96</f>
        <v>0</v>
      </c>
      <c r="CC45" s="9">
        <f>+'[1]Posting 9.1'!CC96</f>
        <v>0</v>
      </c>
      <c r="CD45" s="9">
        <f>+'[1]Posting 9.1'!CD96</f>
        <v>80770.27</v>
      </c>
      <c r="CE45" s="9">
        <f>+'[1]Posting 9.1'!CE96</f>
        <v>123406.58845000002</v>
      </c>
      <c r="CF45" s="9">
        <f>+'[1]Posting 9.1'!CF96</f>
        <v>0</v>
      </c>
      <c r="CG45" s="9">
        <f>+'[1]Posting 9.1'!CG96</f>
        <v>72647.61</v>
      </c>
      <c r="CH45" s="9">
        <f>+'[1]Posting 9.1'!CH96</f>
        <v>0</v>
      </c>
      <c r="CI45" s="9">
        <f>+'[1]Posting 9.1'!CI96</f>
        <v>0</v>
      </c>
      <c r="CJ45" s="9">
        <f>+'[1]Posting 9.1'!CJ96</f>
        <v>254.54044000000002</v>
      </c>
      <c r="CK45" s="9">
        <f>+'[1]Posting 9.1'!CK96</f>
        <v>0</v>
      </c>
      <c r="CL45" s="9">
        <f t="shared" si="14"/>
        <v>2650531.7996899998</v>
      </c>
    </row>
    <row r="46" spans="1:90">
      <c r="A46" s="7"/>
      <c r="B46" s="8" t="s">
        <v>134</v>
      </c>
      <c r="C46" s="9">
        <f>+'[1]Posting 9.1'!C97</f>
        <v>0</v>
      </c>
      <c r="D46" s="9">
        <f>+'[1]Posting 9.1'!D97</f>
        <v>0</v>
      </c>
      <c r="E46" s="9">
        <f>+'[1]Posting 9.1'!E97</f>
        <v>1557</v>
      </c>
      <c r="F46" s="9">
        <f>+'[1]Posting 9.1'!F97</f>
        <v>58895.575299999997</v>
      </c>
      <c r="G46" s="9">
        <f>+'[1]Posting 9.1'!G97</f>
        <v>0</v>
      </c>
      <c r="H46" s="9">
        <f>+'[1]Posting 9.1'!H97</f>
        <v>81.171260000000231</v>
      </c>
      <c r="I46" s="9">
        <f>+'[1]Posting 9.1'!I97</f>
        <v>193970.55668000001</v>
      </c>
      <c r="J46" s="9">
        <f>+'[1]Posting 9.1'!J97</f>
        <v>0</v>
      </c>
      <c r="K46" s="9">
        <f>+'[1]Posting 9.1'!K97</f>
        <v>0</v>
      </c>
      <c r="L46" s="9">
        <f>+'[1]Posting 9.1'!L97</f>
        <v>0</v>
      </c>
      <c r="M46" s="9">
        <f>+'[1]Posting 9.1'!M97</f>
        <v>36126.759479999993</v>
      </c>
      <c r="N46" s="9">
        <f>+'[1]Posting 9.1'!N97</f>
        <v>2687.8738199999998</v>
      </c>
      <c r="O46" s="9">
        <f>+'[1]Posting 9.1'!O97</f>
        <v>6315.7378099999996</v>
      </c>
      <c r="P46" s="9">
        <f>+'[1]Posting 9.1'!P97</f>
        <v>0</v>
      </c>
      <c r="Q46" s="9">
        <f>+'[1]Posting 9.1'!Q97</f>
        <v>65524.63147</v>
      </c>
      <c r="R46" s="9">
        <f>+'[1]Posting 9.1'!R97</f>
        <v>0</v>
      </c>
      <c r="S46" s="9">
        <f>+'[1]Posting 9.1'!S97</f>
        <v>17.392880000000002</v>
      </c>
      <c r="T46" s="9">
        <f>+'[1]Posting 9.1'!T97</f>
        <v>385.97590000000002</v>
      </c>
      <c r="U46" s="9">
        <f>+'[1]Posting 9.1'!U97</f>
        <v>34.222209999999997</v>
      </c>
      <c r="V46" s="9">
        <f>+'[1]Posting 9.1'!V97</f>
        <v>0</v>
      </c>
      <c r="W46" s="9">
        <f>+'[1]Posting 9.1'!W97</f>
        <v>108.57</v>
      </c>
      <c r="X46" s="9">
        <f>+'[1]Posting 9.1'!X97</f>
        <v>50292.98921</v>
      </c>
      <c r="Y46" s="9">
        <f>+'[1]Posting 9.1'!Y97</f>
        <v>0</v>
      </c>
      <c r="Z46" s="9">
        <f>+'[1]Posting 9.1'!Z97</f>
        <v>9789.2322600000007</v>
      </c>
      <c r="AA46" s="9">
        <f>+'[1]Posting 9.1'!AA97</f>
        <v>52884</v>
      </c>
      <c r="AB46" s="9">
        <f>+'[1]Posting 9.1'!AB97</f>
        <v>3538.4201500000004</v>
      </c>
      <c r="AC46" s="9">
        <f>+'[1]Posting 9.1'!AC97</f>
        <v>0</v>
      </c>
      <c r="AD46" s="9">
        <f>+'[1]Posting 9.1'!AD97</f>
        <v>8.07254</v>
      </c>
      <c r="AE46" s="9">
        <f>+'[1]Posting 9.1'!AE97</f>
        <v>0.2</v>
      </c>
      <c r="AF46" s="9">
        <f>+'[1]Posting 9.1'!AF97</f>
        <v>101231</v>
      </c>
      <c r="AG46" s="9">
        <f>+'[1]Posting 9.1'!AG97</f>
        <v>0</v>
      </c>
      <c r="AH46" s="9">
        <f>+'[1]Posting 9.1'!AH97</f>
        <v>5192.7579100000003</v>
      </c>
      <c r="AI46" s="9">
        <f>+'[1]Posting 9.1'!AI97</f>
        <v>231420.36288999999</v>
      </c>
      <c r="AJ46" s="9">
        <f>+'[1]Posting 9.1'!AJ97</f>
        <v>2617.4699999999998</v>
      </c>
      <c r="AK46" s="9">
        <f>+'[1]Posting 9.1'!AK97</f>
        <v>0</v>
      </c>
      <c r="AL46" s="9">
        <f>+'[1]Posting 9.1'!AL97</f>
        <v>126.01224000000001</v>
      </c>
      <c r="AM46" s="9">
        <f>+'[1]Posting 9.1'!AM97</f>
        <v>0</v>
      </c>
      <c r="AN46" s="9">
        <f>+'[1]Posting 9.1'!AN97</f>
        <v>0</v>
      </c>
      <c r="AO46" s="9">
        <f>+'[1]Posting 9.1'!AO97</f>
        <v>8385.8348600000008</v>
      </c>
      <c r="AP46" s="9">
        <f>+'[1]Posting 9.1'!AP97</f>
        <v>10939.49985</v>
      </c>
      <c r="AQ46" s="9">
        <f>+'[1]Posting 9.1'!AQ97</f>
        <v>0</v>
      </c>
      <c r="AR46" s="9">
        <f>+'[1]Posting 9.1'!AR97</f>
        <v>0</v>
      </c>
      <c r="AS46" s="9">
        <f>+'[1]Posting 9.1'!AS97</f>
        <v>0</v>
      </c>
      <c r="AT46" s="9">
        <f>+'[1]Posting 9.1'!AT97</f>
        <v>0</v>
      </c>
      <c r="AU46" s="9">
        <f>+'[1]Posting 9.1'!AU97</f>
        <v>0</v>
      </c>
      <c r="AV46" s="9">
        <f>+'[1]Posting 9.1'!AV97</f>
        <v>0</v>
      </c>
      <c r="AW46" s="9">
        <f>+'[1]Posting 9.1'!AW97</f>
        <v>0</v>
      </c>
      <c r="AX46" s="9">
        <f>+'[1]Posting 9.1'!AX97</f>
        <v>0</v>
      </c>
      <c r="AY46" s="9">
        <f>+'[1]Posting 9.1'!AY97</f>
        <v>1516.35989</v>
      </c>
      <c r="AZ46" s="9">
        <f>+'[1]Posting 9.1'!AZ97</f>
        <v>5</v>
      </c>
      <c r="BA46" s="9">
        <f>+'[1]Posting 9.1'!BA97</f>
        <v>0</v>
      </c>
      <c r="BB46" s="9">
        <f>+'[1]Posting 9.1'!BB97</f>
        <v>0</v>
      </c>
      <c r="BC46" s="9">
        <f>+'[1]Posting 9.1'!BC97</f>
        <v>0</v>
      </c>
      <c r="BD46" s="9">
        <f>+'[1]Posting 9.1'!BD97</f>
        <v>0</v>
      </c>
      <c r="BE46" s="9">
        <f>+'[1]Posting 9.1'!BE97</f>
        <v>136.06310000000002</v>
      </c>
      <c r="BF46" s="9">
        <f>+'[1]Posting 9.1'!BF97</f>
        <v>0</v>
      </c>
      <c r="BG46" s="9">
        <f>+'[1]Posting 9.1'!BG97</f>
        <v>0</v>
      </c>
      <c r="BH46" s="9">
        <f>+'[1]Posting 9.1'!BH97</f>
        <v>0</v>
      </c>
      <c r="BI46" s="9">
        <f>+'[1]Posting 9.1'!BI97</f>
        <v>0</v>
      </c>
      <c r="BJ46" s="9">
        <f>+'[1]Posting 9.1'!BJ97</f>
        <v>0</v>
      </c>
      <c r="BK46" s="9">
        <f>+'[1]Posting 9.1'!BK97</f>
        <v>10066</v>
      </c>
      <c r="BL46" s="9">
        <f>+'[1]Posting 9.1'!BL97</f>
        <v>18.530419999999999</v>
      </c>
      <c r="BM46" s="9">
        <f>+'[1]Posting 9.1'!BM97</f>
        <v>605.80327999999997</v>
      </c>
      <c r="BN46" s="9">
        <f>+'[1]Posting 9.1'!BN97</f>
        <v>0</v>
      </c>
      <c r="BO46" s="9">
        <f>+'[1]Posting 9.1'!BO97</f>
        <v>0</v>
      </c>
      <c r="BP46" s="9">
        <f>+'[1]Posting 9.1'!BP97</f>
        <v>1155.0590199999999</v>
      </c>
      <c r="BQ46" s="9">
        <f>+'[1]Posting 9.1'!BQ97</f>
        <v>0</v>
      </c>
      <c r="BR46" s="9">
        <f>+'[1]Posting 9.1'!BR97</f>
        <v>0</v>
      </c>
      <c r="BS46" s="9">
        <f>+'[1]Posting 9.1'!BS97</f>
        <v>2287.88</v>
      </c>
      <c r="BT46" s="9">
        <f>+'[1]Posting 9.1'!BT97</f>
        <v>755.16</v>
      </c>
      <c r="BU46" s="9">
        <f>+'[1]Posting 9.1'!BU97</f>
        <v>0</v>
      </c>
      <c r="BV46" s="9">
        <f>+'[1]Posting 9.1'!BV97</f>
        <v>22.65448</v>
      </c>
      <c r="BW46" s="9">
        <f>+'[1]Posting 9.1'!BW97</f>
        <v>11</v>
      </c>
      <c r="BX46" s="9">
        <f>+'[1]Posting 9.1'!BX97</f>
        <v>0</v>
      </c>
      <c r="BY46" s="9">
        <f>+'[1]Posting 9.1'!BY97</f>
        <v>0</v>
      </c>
      <c r="BZ46" s="9">
        <f>+'[1]Posting 9.1'!BZ97</f>
        <v>0</v>
      </c>
      <c r="CA46" s="9">
        <f>+'[1]Posting 9.1'!CA97</f>
        <v>0</v>
      </c>
      <c r="CB46" s="9">
        <f>+'[1]Posting 9.1'!CB97</f>
        <v>7612</v>
      </c>
      <c r="CC46" s="9">
        <f>+'[1]Posting 9.1'!CC97</f>
        <v>0</v>
      </c>
      <c r="CD46" s="9">
        <f>+'[1]Posting 9.1'!CD97</f>
        <v>42282.38</v>
      </c>
      <c r="CE46" s="9">
        <f>+'[1]Posting 9.1'!CE97</f>
        <v>19842.675649999997</v>
      </c>
      <c r="CF46" s="9">
        <f>+'[1]Posting 9.1'!CF97</f>
        <v>0</v>
      </c>
      <c r="CG46" s="9">
        <f>+'[1]Posting 9.1'!CG97</f>
        <v>84028.56</v>
      </c>
      <c r="CH46" s="9">
        <f>+'[1]Posting 9.1'!CH97</f>
        <v>0</v>
      </c>
      <c r="CI46" s="9">
        <f>+'[1]Posting 9.1'!CI97</f>
        <v>0</v>
      </c>
      <c r="CJ46" s="9">
        <f>+'[1]Posting 9.1'!CJ97</f>
        <v>0</v>
      </c>
      <c r="CK46" s="9">
        <f>+'[1]Posting 9.1'!CK97</f>
        <v>0</v>
      </c>
      <c r="CL46" s="9">
        <f t="shared" si="14"/>
        <v>1012476.44456</v>
      </c>
    </row>
    <row r="47" spans="1:90">
      <c r="A47" s="7"/>
      <c r="B47" s="8" t="s">
        <v>135</v>
      </c>
      <c r="C47" s="9">
        <f>+'[1]Posting 9.1'!C98</f>
        <v>0</v>
      </c>
      <c r="D47" s="9">
        <f>+'[1]Posting 9.1'!D98</f>
        <v>0</v>
      </c>
      <c r="E47" s="9">
        <f>+'[1]Posting 9.1'!E98</f>
        <v>0</v>
      </c>
      <c r="F47" s="9">
        <f>+'[1]Posting 9.1'!F98</f>
        <v>0</v>
      </c>
      <c r="G47" s="9">
        <f>+'[1]Posting 9.1'!G98</f>
        <v>0</v>
      </c>
      <c r="H47" s="9">
        <f>+'[1]Posting 9.1'!H98</f>
        <v>0</v>
      </c>
      <c r="I47" s="9">
        <f>+'[1]Posting 9.1'!I98</f>
        <v>0</v>
      </c>
      <c r="J47" s="9">
        <f>+'[1]Posting 9.1'!J98</f>
        <v>25605</v>
      </c>
      <c r="K47" s="9">
        <f>+'[1]Posting 9.1'!K98</f>
        <v>0</v>
      </c>
      <c r="L47" s="9">
        <f>+'[1]Posting 9.1'!L98</f>
        <v>0</v>
      </c>
      <c r="M47" s="9">
        <f>+'[1]Posting 9.1'!M98</f>
        <v>98.170249999999996</v>
      </c>
      <c r="N47" s="9">
        <f>+'[1]Posting 9.1'!N98</f>
        <v>0</v>
      </c>
      <c r="O47" s="9">
        <f>+'[1]Posting 9.1'!O98</f>
        <v>0</v>
      </c>
      <c r="P47" s="9">
        <f>+'[1]Posting 9.1'!P98</f>
        <v>0</v>
      </c>
      <c r="Q47" s="9">
        <f>+'[1]Posting 9.1'!Q98</f>
        <v>4.3369999999999999E-2</v>
      </c>
      <c r="R47" s="9">
        <f>+'[1]Posting 9.1'!R98</f>
        <v>0</v>
      </c>
      <c r="S47" s="9">
        <f>+'[1]Posting 9.1'!S98</f>
        <v>0</v>
      </c>
      <c r="T47" s="9">
        <f>+'[1]Posting 9.1'!T98</f>
        <v>0</v>
      </c>
      <c r="U47" s="9">
        <f>+'[1]Posting 9.1'!U98</f>
        <v>0</v>
      </c>
      <c r="V47" s="9">
        <f>+'[1]Posting 9.1'!V98</f>
        <v>0</v>
      </c>
      <c r="W47" s="9">
        <f>+'[1]Posting 9.1'!W98</f>
        <v>0</v>
      </c>
      <c r="X47" s="9">
        <f>+'[1]Posting 9.1'!X98</f>
        <v>0</v>
      </c>
      <c r="Y47" s="9">
        <f>+'[1]Posting 9.1'!Y98</f>
        <v>0</v>
      </c>
      <c r="Z47" s="9">
        <f>+'[1]Posting 9.1'!Z98</f>
        <v>0</v>
      </c>
      <c r="AA47" s="9">
        <f>+'[1]Posting 9.1'!AA98</f>
        <v>78.650000000000006</v>
      </c>
      <c r="AB47" s="9">
        <f>+'[1]Posting 9.1'!AB98</f>
        <v>0</v>
      </c>
      <c r="AC47" s="9">
        <f>+'[1]Posting 9.1'!AC98</f>
        <v>0</v>
      </c>
      <c r="AD47" s="9">
        <f>+'[1]Posting 9.1'!AD98</f>
        <v>0</v>
      </c>
      <c r="AE47" s="9">
        <f>+'[1]Posting 9.1'!AE98</f>
        <v>0</v>
      </c>
      <c r="AF47" s="9">
        <f>+'[1]Posting 9.1'!AF98</f>
        <v>0</v>
      </c>
      <c r="AG47" s="9">
        <f>+'[1]Posting 9.1'!AG98</f>
        <v>0</v>
      </c>
      <c r="AH47" s="9">
        <f>+'[1]Posting 9.1'!AH98</f>
        <v>0</v>
      </c>
      <c r="AI47" s="9">
        <f>+'[1]Posting 9.1'!AI98</f>
        <v>0</v>
      </c>
      <c r="AJ47" s="9">
        <f>+'[1]Posting 9.1'!AJ98</f>
        <v>1.08E-3</v>
      </c>
      <c r="AK47" s="9">
        <f>+'[1]Posting 9.1'!AK98</f>
        <v>0</v>
      </c>
      <c r="AL47" s="9">
        <f>+'[1]Posting 9.1'!AL98</f>
        <v>0.88333000000000006</v>
      </c>
      <c r="AM47" s="9">
        <f>+'[1]Posting 9.1'!AM98</f>
        <v>0</v>
      </c>
      <c r="AN47" s="9">
        <f>+'[1]Posting 9.1'!AN98</f>
        <v>0</v>
      </c>
      <c r="AO47" s="9">
        <f>+'[1]Posting 9.1'!AO98</f>
        <v>1767.4209599999999</v>
      </c>
      <c r="AP47" s="9">
        <f>+'[1]Posting 9.1'!AP98</f>
        <v>10.566000000000001</v>
      </c>
      <c r="AQ47" s="9">
        <f>+'[1]Posting 9.1'!AQ98</f>
        <v>0</v>
      </c>
      <c r="AR47" s="9">
        <f>+'[1]Posting 9.1'!AR98</f>
        <v>0</v>
      </c>
      <c r="AS47" s="9">
        <f>+'[1]Posting 9.1'!AS98</f>
        <v>0</v>
      </c>
      <c r="AT47" s="9">
        <f>+'[1]Posting 9.1'!AT98</f>
        <v>0</v>
      </c>
      <c r="AU47" s="9">
        <f>+'[1]Posting 9.1'!AU98</f>
        <v>14.257609</v>
      </c>
      <c r="AV47" s="9">
        <f>+'[1]Posting 9.1'!AV98</f>
        <v>0</v>
      </c>
      <c r="AW47" s="9">
        <f>+'[1]Posting 9.1'!AW98</f>
        <v>260.17138999999997</v>
      </c>
      <c r="AX47" s="9">
        <f>+'[1]Posting 9.1'!AX98</f>
        <v>0</v>
      </c>
      <c r="AY47" s="9">
        <f>+'[1]Posting 9.1'!AY98</f>
        <v>0</v>
      </c>
      <c r="AZ47" s="9">
        <f>+'[1]Posting 9.1'!AZ98</f>
        <v>0</v>
      </c>
      <c r="BA47" s="9">
        <f>+'[1]Posting 9.1'!BA98</f>
        <v>0</v>
      </c>
      <c r="BB47" s="9">
        <f>+'[1]Posting 9.1'!BB98</f>
        <v>0</v>
      </c>
      <c r="BC47" s="9">
        <f>+'[1]Posting 9.1'!BC98</f>
        <v>0</v>
      </c>
      <c r="BD47" s="9">
        <f>+'[1]Posting 9.1'!BD98</f>
        <v>0</v>
      </c>
      <c r="BE47" s="9">
        <f>+'[1]Posting 9.1'!BE98</f>
        <v>0</v>
      </c>
      <c r="BF47" s="9">
        <f>+'[1]Posting 9.1'!BF98</f>
        <v>3.5112100000000002</v>
      </c>
      <c r="BG47" s="9">
        <f>+'[1]Posting 9.1'!BG98</f>
        <v>0</v>
      </c>
      <c r="BH47" s="9">
        <f>+'[1]Posting 9.1'!BH98</f>
        <v>0</v>
      </c>
      <c r="BI47" s="9">
        <f>+'[1]Posting 9.1'!BI98</f>
        <v>0</v>
      </c>
      <c r="BJ47" s="9">
        <f>+'[1]Posting 9.1'!BJ98</f>
        <v>0</v>
      </c>
      <c r="BK47" s="9">
        <f>+'[1]Posting 9.1'!BK98</f>
        <v>0</v>
      </c>
      <c r="BL47" s="9">
        <f>+'[1]Posting 9.1'!BL98</f>
        <v>0</v>
      </c>
      <c r="BM47" s="9">
        <f>+'[1]Posting 9.1'!BM98</f>
        <v>0</v>
      </c>
      <c r="BN47" s="9">
        <f>+'[1]Posting 9.1'!BN98</f>
        <v>0</v>
      </c>
      <c r="BO47" s="9">
        <f>+'[1]Posting 9.1'!BO98</f>
        <v>0</v>
      </c>
      <c r="BP47" s="9">
        <f>+'[1]Posting 9.1'!BP98</f>
        <v>0</v>
      </c>
      <c r="BQ47" s="9">
        <f>+'[1]Posting 9.1'!BQ98</f>
        <v>0</v>
      </c>
      <c r="BR47" s="9">
        <f>+'[1]Posting 9.1'!BR98</f>
        <v>0</v>
      </c>
      <c r="BS47" s="9">
        <f>+'[1]Posting 9.1'!BS98</f>
        <v>0</v>
      </c>
      <c r="BT47" s="9">
        <f>+'[1]Posting 9.1'!BT98</f>
        <v>0</v>
      </c>
      <c r="BU47" s="9">
        <f>+'[1]Posting 9.1'!BU98</f>
        <v>0</v>
      </c>
      <c r="BV47" s="9">
        <f>+'[1]Posting 9.1'!BV98</f>
        <v>0</v>
      </c>
      <c r="BW47" s="9">
        <f>+'[1]Posting 9.1'!BW98</f>
        <v>0</v>
      </c>
      <c r="BX47" s="9">
        <f>+'[1]Posting 9.1'!BX98</f>
        <v>0</v>
      </c>
      <c r="BY47" s="9">
        <f>+'[1]Posting 9.1'!BY98</f>
        <v>0</v>
      </c>
      <c r="BZ47" s="9">
        <f>+'[1]Posting 9.1'!BZ98</f>
        <v>0</v>
      </c>
      <c r="CA47" s="9">
        <f>+'[1]Posting 9.1'!CA98</f>
        <v>0</v>
      </c>
      <c r="CB47" s="9">
        <f>+'[1]Posting 9.1'!CB98</f>
        <v>0</v>
      </c>
      <c r="CC47" s="9">
        <f>+'[1]Posting 9.1'!CC98</f>
        <v>0</v>
      </c>
      <c r="CD47" s="9">
        <f>+'[1]Posting 9.1'!CD98</f>
        <v>8.06</v>
      </c>
      <c r="CE47" s="9">
        <f>+'[1]Posting 9.1'!CE98</f>
        <v>412.95221000000004</v>
      </c>
      <c r="CF47" s="9">
        <f>+'[1]Posting 9.1'!CF98</f>
        <v>0</v>
      </c>
      <c r="CG47" s="9">
        <f>+'[1]Posting 9.1'!CG98</f>
        <v>0</v>
      </c>
      <c r="CH47" s="9">
        <f>+'[1]Posting 9.1'!CH98</f>
        <v>0</v>
      </c>
      <c r="CI47" s="9">
        <f>+'[1]Posting 9.1'!CI98</f>
        <v>0</v>
      </c>
      <c r="CJ47" s="9">
        <f>+'[1]Posting 9.1'!CJ98</f>
        <v>0</v>
      </c>
      <c r="CK47" s="9">
        <f>+'[1]Posting 9.1'!CK98</f>
        <v>0</v>
      </c>
      <c r="CL47" s="9">
        <f t="shared" si="14"/>
        <v>28259.687408999998</v>
      </c>
    </row>
    <row r="48" spans="1:90" s="15" customFormat="1">
      <c r="A48" s="3">
        <v>3</v>
      </c>
      <c r="B48" s="26" t="s">
        <v>136</v>
      </c>
      <c r="C48" s="5">
        <f>+'[1]Posting 9.1'!C99</f>
        <v>1534983.17</v>
      </c>
      <c r="D48" s="5">
        <f>+'[1]Posting 9.1'!D99</f>
        <v>408825.60000000003</v>
      </c>
      <c r="E48" s="5">
        <f>+'[1]Posting 9.1'!E99</f>
        <v>456246</v>
      </c>
      <c r="F48" s="5">
        <f>+'[1]Posting 9.1'!F99</f>
        <v>0</v>
      </c>
      <c r="G48" s="5">
        <f>+'[1]Posting 9.1'!G99</f>
        <v>659579.68082999985</v>
      </c>
      <c r="H48" s="5">
        <f>+'[1]Posting 9.1'!H99</f>
        <v>1373094.9635755001</v>
      </c>
      <c r="I48" s="5">
        <f>+'[1]Posting 9.1'!I99</f>
        <v>0</v>
      </c>
      <c r="J48" s="5">
        <f>+'[1]Posting 9.1'!J99</f>
        <v>8867</v>
      </c>
      <c r="K48" s="5">
        <f>+'[1]Posting 9.1'!K99</f>
        <v>29956.119289999995</v>
      </c>
      <c r="L48" s="5">
        <f>+'[1]Posting 9.1'!L99</f>
        <v>147587.08236</v>
      </c>
      <c r="M48" s="5">
        <f>+'[1]Posting 9.1'!M99</f>
        <v>0</v>
      </c>
      <c r="N48" s="5">
        <f>+'[1]Posting 9.1'!N99</f>
        <v>0</v>
      </c>
      <c r="O48" s="5">
        <f>+'[1]Posting 9.1'!O99</f>
        <v>0</v>
      </c>
      <c r="P48" s="5">
        <f>+'[1]Posting 9.1'!P99</f>
        <v>290123.17</v>
      </c>
      <c r="Q48" s="5">
        <f>+'[1]Posting 9.1'!Q99</f>
        <v>0</v>
      </c>
      <c r="R48" s="5">
        <f>+'[1]Posting 9.1'!R99</f>
        <v>94537.448340000003</v>
      </c>
      <c r="S48" s="5">
        <f>+'[1]Posting 9.1'!S99</f>
        <v>169224.58691000001</v>
      </c>
      <c r="T48" s="5">
        <f>+'[1]Posting 9.1'!T99</f>
        <v>0</v>
      </c>
      <c r="U48" s="5">
        <f>+'[1]Posting 9.1'!U99</f>
        <v>0</v>
      </c>
      <c r="V48" s="5">
        <f>+'[1]Posting 9.1'!V99</f>
        <v>70315.786830000012</v>
      </c>
      <c r="W48" s="5">
        <f>+'[1]Posting 9.1'!W99</f>
        <v>14369.81</v>
      </c>
      <c r="X48" s="5">
        <f>+'[1]Posting 9.1'!X99</f>
        <v>0</v>
      </c>
      <c r="Y48" s="5">
        <f>+'[1]Posting 9.1'!Y99</f>
        <v>664479.84000000008</v>
      </c>
      <c r="Z48" s="5">
        <f>+'[1]Posting 9.1'!Z99</f>
        <v>1206442.44257</v>
      </c>
      <c r="AA48" s="5">
        <f>+'[1]Posting 9.1'!AA99</f>
        <v>0</v>
      </c>
      <c r="AB48" s="5">
        <f>+'[1]Posting 9.1'!AB99</f>
        <v>77798.904399999999</v>
      </c>
      <c r="AC48" s="5">
        <f>+'[1]Posting 9.1'!AC99</f>
        <v>198215.89554000003</v>
      </c>
      <c r="AD48" s="5">
        <f>+'[1]Posting 9.1'!AD99</f>
        <v>287190.61865000002</v>
      </c>
      <c r="AE48" s="5">
        <f>+'[1]Posting 9.1'!AE99</f>
        <v>83271.182629999996</v>
      </c>
      <c r="AF48" s="5">
        <f>+'[1]Posting 9.1'!AF99</f>
        <v>0</v>
      </c>
      <c r="AG48" s="5">
        <f>+'[1]Posting 9.1'!AG99</f>
        <v>0</v>
      </c>
      <c r="AH48" s="5">
        <f>+'[1]Posting 9.1'!AH99</f>
        <v>524610.90152000007</v>
      </c>
      <c r="AI48" s="5">
        <f>+'[1]Posting 9.1'!AI99</f>
        <v>0</v>
      </c>
      <c r="AJ48" s="5">
        <f>+'[1]Posting 9.1'!AJ99</f>
        <v>27390.46</v>
      </c>
      <c r="AK48" s="5">
        <f>+'[1]Posting 9.1'!AK99</f>
        <v>112572.09699999999</v>
      </c>
      <c r="AL48" s="5">
        <f>+'[1]Posting 9.1'!AL99</f>
        <v>321419.40823000006</v>
      </c>
      <c r="AM48" s="5">
        <f>+'[1]Posting 9.1'!AM99</f>
        <v>467995.3272499998</v>
      </c>
      <c r="AN48" s="5">
        <f>+'[1]Posting 9.1'!AN99</f>
        <v>46883.957889999998</v>
      </c>
      <c r="AO48" s="5">
        <f>+'[1]Posting 9.1'!AO99</f>
        <v>0</v>
      </c>
      <c r="AP48" s="5">
        <f>+'[1]Posting 9.1'!AP99</f>
        <v>0</v>
      </c>
      <c r="AQ48" s="5">
        <f>+'[1]Posting 9.1'!AQ99</f>
        <v>46733.29</v>
      </c>
      <c r="AR48" s="5">
        <f>+'[1]Posting 9.1'!AR99</f>
        <v>101156.95188000001</v>
      </c>
      <c r="AS48" s="5">
        <f>+'[1]Posting 9.1'!AS99</f>
        <v>186872</v>
      </c>
      <c r="AT48" s="5">
        <f>+'[1]Posting 9.1'!AT99</f>
        <v>109171.87019999999</v>
      </c>
      <c r="AU48" s="5">
        <f>+'[1]Posting 9.1'!AU99</f>
        <v>32936.515460000002</v>
      </c>
      <c r="AV48" s="5">
        <f>+'[1]Posting 9.1'!AV99</f>
        <v>266804.71000000002</v>
      </c>
      <c r="AW48" s="5">
        <f>+'[1]Posting 9.1'!AW99</f>
        <v>104697.92110999998</v>
      </c>
      <c r="AX48" s="5">
        <f>+'[1]Posting 9.1'!AX99</f>
        <v>85621.335719999988</v>
      </c>
      <c r="AY48" s="5">
        <f>+'[1]Posting 9.1'!AY99</f>
        <v>0</v>
      </c>
      <c r="AZ48" s="5">
        <f>+'[1]Posting 9.1'!AZ99</f>
        <v>308037.10000000003</v>
      </c>
      <c r="BA48" s="5">
        <f>+'[1]Posting 9.1'!BA99</f>
        <v>224655.15354000003</v>
      </c>
      <c r="BB48" s="5">
        <f>+'[1]Posting 9.1'!BB99</f>
        <v>657358.79726999998</v>
      </c>
      <c r="BC48" s="5">
        <f>+'[1]Posting 9.1'!BC99</f>
        <v>109609.55</v>
      </c>
      <c r="BD48" s="5">
        <f>+'[1]Posting 9.1'!BD99</f>
        <v>49783.524619999997</v>
      </c>
      <c r="BE48" s="5">
        <f>+'[1]Posting 9.1'!BE99</f>
        <v>0</v>
      </c>
      <c r="BF48" s="5">
        <f>+'[1]Posting 9.1'!BF99</f>
        <v>21956.313580000002</v>
      </c>
      <c r="BG48" s="5">
        <f>+'[1]Posting 9.1'!BG99</f>
        <v>246700.38043000002</v>
      </c>
      <c r="BH48" s="5">
        <f>+'[1]Posting 9.1'!BH99</f>
        <v>3174.0309999999999</v>
      </c>
      <c r="BI48" s="5">
        <f>+'[1]Posting 9.1'!BI99</f>
        <v>34350.298690000003</v>
      </c>
      <c r="BJ48" s="5">
        <f>+'[1]Posting 9.1'!BJ99</f>
        <v>43159.32602</v>
      </c>
      <c r="BK48" s="5">
        <f>+'[1]Posting 9.1'!BK99</f>
        <v>0</v>
      </c>
      <c r="BL48" s="5">
        <f>+'[1]Posting 9.1'!BL99</f>
        <v>0</v>
      </c>
      <c r="BM48" s="5">
        <f>+'[1]Posting 9.1'!BM99</f>
        <v>0</v>
      </c>
      <c r="BN48" s="5">
        <f>+'[1]Posting 9.1'!BN99</f>
        <v>0</v>
      </c>
      <c r="BO48" s="5">
        <f>+'[1]Posting 9.1'!BO99</f>
        <v>30979.265039999998</v>
      </c>
      <c r="BP48" s="5">
        <f>+'[1]Posting 9.1'!BP99</f>
        <v>87395.124639999995</v>
      </c>
      <c r="BQ48" s="5">
        <f>+'[1]Posting 9.1'!BQ99</f>
        <v>3610.7752099999998</v>
      </c>
      <c r="BR48" s="5">
        <f>+'[1]Posting 9.1'!BR99</f>
        <v>0</v>
      </c>
      <c r="BS48" s="5">
        <f>+'[1]Posting 9.1'!BS99</f>
        <v>0</v>
      </c>
      <c r="BT48" s="5">
        <f>+'[1]Posting 9.1'!BT99</f>
        <v>0</v>
      </c>
      <c r="BU48" s="5">
        <f>+'[1]Posting 9.1'!BU99</f>
        <v>141828.79540999999</v>
      </c>
      <c r="BV48" s="5">
        <f>+'[1]Posting 9.1'!BV99</f>
        <v>0</v>
      </c>
      <c r="BW48" s="5">
        <f>+'[1]Posting 9.1'!BW99</f>
        <v>0</v>
      </c>
      <c r="BX48" s="5">
        <f>+'[1]Posting 9.1'!BX99</f>
        <v>0</v>
      </c>
      <c r="BY48" s="5">
        <f>+'[1]Posting 9.1'!BY99</f>
        <v>0</v>
      </c>
      <c r="BZ48" s="5">
        <f>+'[1]Posting 9.1'!BZ99</f>
        <v>362381.05920999998</v>
      </c>
      <c r="CA48" s="5">
        <f>+'[1]Posting 9.1'!CA99</f>
        <v>21197.369100000004</v>
      </c>
      <c r="CB48" s="5">
        <f>+'[1]Posting 9.1'!CB99</f>
        <v>0</v>
      </c>
      <c r="CC48" s="5">
        <f>+'[1]Posting 9.1'!CC99</f>
        <v>0</v>
      </c>
      <c r="CD48" s="5">
        <f>+'[1]Posting 9.1'!CD99</f>
        <v>0</v>
      </c>
      <c r="CE48" s="5">
        <f>+'[1]Posting 9.1'!CE99</f>
        <v>0</v>
      </c>
      <c r="CF48" s="5">
        <f>+'[1]Posting 9.1'!CF99</f>
        <v>49622.573830000001</v>
      </c>
      <c r="CG48" s="5">
        <f>+'[1]Posting 9.1'!CG99</f>
        <v>0</v>
      </c>
      <c r="CH48" s="5">
        <f>+'[1]Posting 9.1'!CH99</f>
        <v>5736.2985899999994</v>
      </c>
      <c r="CI48" s="5">
        <f>+'[1]Posting 9.1'!CI99</f>
        <v>0</v>
      </c>
      <c r="CJ48" s="5">
        <f>+'[1]Posting 9.1'!CJ99</f>
        <v>22152.309709999994</v>
      </c>
      <c r="CK48" s="5">
        <f>+'[1]Posting 9.1'!CK99</f>
        <v>0</v>
      </c>
      <c r="CL48" s="5">
        <f t="shared" si="14"/>
        <v>12633664.094075503</v>
      </c>
    </row>
    <row r="49" spans="1:90">
      <c r="A49" s="3">
        <v>4</v>
      </c>
      <c r="B49" s="16" t="s">
        <v>137</v>
      </c>
      <c r="C49" s="5">
        <f>SUM(C50:C53)</f>
        <v>210000</v>
      </c>
      <c r="D49" s="5">
        <f t="shared" ref="D49:BO49" si="17">SUM(D50:D53)</f>
        <v>0</v>
      </c>
      <c r="E49" s="5">
        <f t="shared" si="17"/>
        <v>0</v>
      </c>
      <c r="F49" s="5">
        <f t="shared" si="17"/>
        <v>196985</v>
      </c>
      <c r="G49" s="5">
        <f t="shared" si="17"/>
        <v>2000</v>
      </c>
      <c r="H49" s="5">
        <f t="shared" si="17"/>
        <v>0</v>
      </c>
      <c r="I49" s="5">
        <f t="shared" si="17"/>
        <v>0</v>
      </c>
      <c r="J49" s="5">
        <f t="shared" si="17"/>
        <v>0</v>
      </c>
      <c r="K49" s="5">
        <f t="shared" si="17"/>
        <v>0</v>
      </c>
      <c r="L49" s="5">
        <f t="shared" si="17"/>
        <v>0</v>
      </c>
      <c r="M49" s="5">
        <f t="shared" si="17"/>
        <v>0</v>
      </c>
      <c r="N49" s="5">
        <f t="shared" si="17"/>
        <v>0</v>
      </c>
      <c r="O49" s="5">
        <f t="shared" si="17"/>
        <v>0</v>
      </c>
      <c r="P49" s="5">
        <f t="shared" si="17"/>
        <v>0</v>
      </c>
      <c r="Q49" s="5">
        <f t="shared" si="17"/>
        <v>0</v>
      </c>
      <c r="R49" s="5">
        <f t="shared" si="17"/>
        <v>0</v>
      </c>
      <c r="S49" s="5">
        <f t="shared" si="17"/>
        <v>0</v>
      </c>
      <c r="T49" s="5">
        <f t="shared" si="17"/>
        <v>0</v>
      </c>
      <c r="U49" s="5">
        <f t="shared" si="17"/>
        <v>0</v>
      </c>
      <c r="V49" s="5">
        <f t="shared" si="17"/>
        <v>0</v>
      </c>
      <c r="W49" s="5">
        <f t="shared" si="17"/>
        <v>0</v>
      </c>
      <c r="X49" s="5">
        <f t="shared" si="17"/>
        <v>0</v>
      </c>
      <c r="Y49" s="5">
        <f t="shared" si="17"/>
        <v>0</v>
      </c>
      <c r="Z49" s="5">
        <f t="shared" si="17"/>
        <v>0</v>
      </c>
      <c r="AA49" s="5">
        <f t="shared" si="17"/>
        <v>0</v>
      </c>
      <c r="AB49" s="5">
        <f t="shared" si="17"/>
        <v>0</v>
      </c>
      <c r="AC49" s="5">
        <f t="shared" si="17"/>
        <v>0</v>
      </c>
      <c r="AD49" s="5">
        <f t="shared" si="17"/>
        <v>0</v>
      </c>
      <c r="AE49" s="5">
        <f t="shared" si="17"/>
        <v>0</v>
      </c>
      <c r="AF49" s="5">
        <f t="shared" si="17"/>
        <v>0</v>
      </c>
      <c r="AG49" s="5">
        <f t="shared" si="17"/>
        <v>0</v>
      </c>
      <c r="AH49" s="5">
        <f t="shared" si="17"/>
        <v>0</v>
      </c>
      <c r="AI49" s="5">
        <f t="shared" si="17"/>
        <v>0</v>
      </c>
      <c r="AJ49" s="5">
        <f t="shared" si="17"/>
        <v>0</v>
      </c>
      <c r="AK49" s="5">
        <f t="shared" si="17"/>
        <v>0</v>
      </c>
      <c r="AL49" s="5">
        <f t="shared" si="17"/>
        <v>0</v>
      </c>
      <c r="AM49" s="5">
        <f t="shared" si="17"/>
        <v>0</v>
      </c>
      <c r="AN49" s="5">
        <f t="shared" si="17"/>
        <v>0</v>
      </c>
      <c r="AO49" s="5">
        <f t="shared" si="17"/>
        <v>0</v>
      </c>
      <c r="AP49" s="5">
        <f t="shared" si="17"/>
        <v>0</v>
      </c>
      <c r="AQ49" s="5">
        <f t="shared" si="17"/>
        <v>0</v>
      </c>
      <c r="AR49" s="5">
        <f t="shared" si="17"/>
        <v>0</v>
      </c>
      <c r="AS49" s="5">
        <f t="shared" si="17"/>
        <v>0</v>
      </c>
      <c r="AT49" s="5">
        <f t="shared" si="17"/>
        <v>0</v>
      </c>
      <c r="AU49" s="5">
        <f t="shared" si="17"/>
        <v>0</v>
      </c>
      <c r="AV49" s="5">
        <f t="shared" si="17"/>
        <v>0</v>
      </c>
      <c r="AW49" s="5">
        <f t="shared" si="17"/>
        <v>0</v>
      </c>
      <c r="AX49" s="5">
        <f t="shared" si="17"/>
        <v>0</v>
      </c>
      <c r="AY49" s="5">
        <f t="shared" si="17"/>
        <v>0</v>
      </c>
      <c r="AZ49" s="5">
        <f t="shared" si="17"/>
        <v>0</v>
      </c>
      <c r="BA49" s="5">
        <f t="shared" si="17"/>
        <v>0</v>
      </c>
      <c r="BB49" s="5">
        <f t="shared" si="17"/>
        <v>0</v>
      </c>
      <c r="BC49" s="5">
        <f t="shared" si="17"/>
        <v>0</v>
      </c>
      <c r="BD49" s="5">
        <f t="shared" si="17"/>
        <v>0</v>
      </c>
      <c r="BE49" s="5">
        <f t="shared" si="17"/>
        <v>0</v>
      </c>
      <c r="BF49" s="5">
        <f t="shared" si="17"/>
        <v>0</v>
      </c>
      <c r="BG49" s="5">
        <f t="shared" si="17"/>
        <v>0</v>
      </c>
      <c r="BH49" s="5">
        <f t="shared" si="17"/>
        <v>0</v>
      </c>
      <c r="BI49" s="5">
        <f t="shared" si="17"/>
        <v>0</v>
      </c>
      <c r="BJ49" s="5">
        <f t="shared" si="17"/>
        <v>0</v>
      </c>
      <c r="BK49" s="5">
        <f t="shared" si="17"/>
        <v>0</v>
      </c>
      <c r="BL49" s="5">
        <f t="shared" si="17"/>
        <v>0</v>
      </c>
      <c r="BM49" s="5">
        <f t="shared" si="17"/>
        <v>0</v>
      </c>
      <c r="BN49" s="5">
        <f t="shared" si="17"/>
        <v>0</v>
      </c>
      <c r="BO49" s="5">
        <f t="shared" si="17"/>
        <v>0</v>
      </c>
      <c r="BP49" s="5">
        <f t="shared" ref="BP49:CK49" si="18">SUM(BP50:BP53)</f>
        <v>0</v>
      </c>
      <c r="BQ49" s="5">
        <f t="shared" si="18"/>
        <v>0</v>
      </c>
      <c r="BR49" s="5">
        <f t="shared" si="18"/>
        <v>0</v>
      </c>
      <c r="BS49" s="5">
        <f t="shared" si="18"/>
        <v>0</v>
      </c>
      <c r="BT49" s="5">
        <f t="shared" si="18"/>
        <v>0</v>
      </c>
      <c r="BU49" s="5">
        <f t="shared" si="18"/>
        <v>0</v>
      </c>
      <c r="BV49" s="5">
        <f t="shared" si="18"/>
        <v>0</v>
      </c>
      <c r="BW49" s="5">
        <f t="shared" si="18"/>
        <v>0</v>
      </c>
      <c r="BX49" s="5">
        <f t="shared" si="18"/>
        <v>0</v>
      </c>
      <c r="BY49" s="5">
        <f t="shared" si="18"/>
        <v>0</v>
      </c>
      <c r="BZ49" s="5">
        <f t="shared" si="18"/>
        <v>0</v>
      </c>
      <c r="CA49" s="5">
        <f t="shared" si="18"/>
        <v>0</v>
      </c>
      <c r="CB49" s="5">
        <f t="shared" si="18"/>
        <v>0</v>
      </c>
      <c r="CC49" s="5">
        <f t="shared" si="18"/>
        <v>0</v>
      </c>
      <c r="CD49" s="5">
        <f t="shared" si="18"/>
        <v>0</v>
      </c>
      <c r="CE49" s="5">
        <f t="shared" si="18"/>
        <v>0</v>
      </c>
      <c r="CF49" s="5">
        <f t="shared" si="18"/>
        <v>0</v>
      </c>
      <c r="CG49" s="5">
        <f t="shared" si="18"/>
        <v>0</v>
      </c>
      <c r="CH49" s="5">
        <f t="shared" si="18"/>
        <v>0</v>
      </c>
      <c r="CI49" s="5">
        <f t="shared" si="18"/>
        <v>0</v>
      </c>
      <c r="CJ49" s="5">
        <f t="shared" si="18"/>
        <v>0</v>
      </c>
      <c r="CK49" s="5">
        <f t="shared" si="18"/>
        <v>0</v>
      </c>
      <c r="CL49" s="5">
        <f>SUM(CL50:CL53)</f>
        <v>408985</v>
      </c>
    </row>
    <row r="50" spans="1:90">
      <c r="A50" s="7"/>
      <c r="B50" s="8" t="s">
        <v>138</v>
      </c>
      <c r="C50" s="9">
        <f>+'[1]Posting 9.1'!C105</f>
        <v>210000</v>
      </c>
      <c r="D50" s="9">
        <f>+'[1]Posting 9.1'!D105</f>
        <v>0</v>
      </c>
      <c r="E50" s="9">
        <f>+'[1]Posting 9.1'!E105</f>
        <v>0</v>
      </c>
      <c r="F50" s="9">
        <f>+'[1]Posting 9.1'!F105</f>
        <v>196985</v>
      </c>
      <c r="G50" s="9">
        <f>+'[1]Posting 9.1'!G105</f>
        <v>0</v>
      </c>
      <c r="H50" s="9">
        <f>+'[1]Posting 9.1'!H105</f>
        <v>0</v>
      </c>
      <c r="I50" s="9">
        <f>+'[1]Posting 9.1'!I105</f>
        <v>0</v>
      </c>
      <c r="J50" s="9">
        <f>+'[1]Posting 9.1'!J105</f>
        <v>0</v>
      </c>
      <c r="K50" s="9">
        <f>+'[1]Posting 9.1'!K105</f>
        <v>0</v>
      </c>
      <c r="L50" s="9">
        <f>+'[1]Posting 9.1'!L105</f>
        <v>0</v>
      </c>
      <c r="M50" s="9">
        <f>+'[1]Posting 9.1'!M105</f>
        <v>0</v>
      </c>
      <c r="N50" s="9">
        <f>+'[1]Posting 9.1'!N105</f>
        <v>0</v>
      </c>
      <c r="O50" s="9">
        <f>+'[1]Posting 9.1'!O105</f>
        <v>0</v>
      </c>
      <c r="P50" s="9">
        <f>+'[1]Posting 9.1'!P105</f>
        <v>0</v>
      </c>
      <c r="Q50" s="9">
        <f>+'[1]Posting 9.1'!Q105</f>
        <v>0</v>
      </c>
      <c r="R50" s="9">
        <f>+'[1]Posting 9.1'!R105</f>
        <v>0</v>
      </c>
      <c r="S50" s="9">
        <f>+'[1]Posting 9.1'!S105</f>
        <v>0</v>
      </c>
      <c r="T50" s="9">
        <f>+'[1]Posting 9.1'!T105</f>
        <v>0</v>
      </c>
      <c r="U50" s="9">
        <f>+'[1]Posting 9.1'!U105</f>
        <v>0</v>
      </c>
      <c r="V50" s="9">
        <f>+'[1]Posting 9.1'!V105</f>
        <v>0</v>
      </c>
      <c r="W50" s="9">
        <f>+'[1]Posting 9.1'!W105</f>
        <v>0</v>
      </c>
      <c r="X50" s="9">
        <f>+'[1]Posting 9.1'!X105</f>
        <v>0</v>
      </c>
      <c r="Y50" s="9">
        <f>+'[1]Posting 9.1'!Y105</f>
        <v>0</v>
      </c>
      <c r="Z50" s="9">
        <f>+'[1]Posting 9.1'!Z105</f>
        <v>0</v>
      </c>
      <c r="AA50" s="9">
        <f>+'[1]Posting 9.1'!AA105</f>
        <v>0</v>
      </c>
      <c r="AB50" s="9">
        <f>+'[1]Posting 9.1'!AB105</f>
        <v>0</v>
      </c>
      <c r="AC50" s="9">
        <f>+'[1]Posting 9.1'!AC105</f>
        <v>0</v>
      </c>
      <c r="AD50" s="9">
        <f>+'[1]Posting 9.1'!AD105</f>
        <v>0</v>
      </c>
      <c r="AE50" s="9">
        <f>+'[1]Posting 9.1'!AE105</f>
        <v>0</v>
      </c>
      <c r="AF50" s="9">
        <f>+'[1]Posting 9.1'!AF105</f>
        <v>0</v>
      </c>
      <c r="AG50" s="9">
        <f>+'[1]Posting 9.1'!AG105</f>
        <v>0</v>
      </c>
      <c r="AH50" s="9">
        <f>+'[1]Posting 9.1'!AH105</f>
        <v>0</v>
      </c>
      <c r="AI50" s="9">
        <f>+'[1]Posting 9.1'!AI105</f>
        <v>0</v>
      </c>
      <c r="AJ50" s="9">
        <f>+'[1]Posting 9.1'!AJ105</f>
        <v>0</v>
      </c>
      <c r="AK50" s="9">
        <f>+'[1]Posting 9.1'!AK105</f>
        <v>0</v>
      </c>
      <c r="AL50" s="9">
        <f>+'[1]Posting 9.1'!AL105</f>
        <v>0</v>
      </c>
      <c r="AM50" s="9">
        <f>+'[1]Posting 9.1'!AM105</f>
        <v>0</v>
      </c>
      <c r="AN50" s="9">
        <f>+'[1]Posting 9.1'!AN105</f>
        <v>0</v>
      </c>
      <c r="AO50" s="9">
        <f>+'[1]Posting 9.1'!AO105</f>
        <v>0</v>
      </c>
      <c r="AP50" s="9">
        <f>+'[1]Posting 9.1'!AP105</f>
        <v>0</v>
      </c>
      <c r="AQ50" s="9">
        <f>+'[1]Posting 9.1'!AQ105</f>
        <v>0</v>
      </c>
      <c r="AR50" s="9">
        <f>+'[1]Posting 9.1'!AR105</f>
        <v>0</v>
      </c>
      <c r="AS50" s="9">
        <f>+'[1]Posting 9.1'!AS105</f>
        <v>0</v>
      </c>
      <c r="AT50" s="9">
        <f>+'[1]Posting 9.1'!AT105</f>
        <v>0</v>
      </c>
      <c r="AU50" s="9">
        <f>+'[1]Posting 9.1'!AU105</f>
        <v>0</v>
      </c>
      <c r="AV50" s="9">
        <f>+'[1]Posting 9.1'!AV105</f>
        <v>0</v>
      </c>
      <c r="AW50" s="9">
        <f>+'[1]Posting 9.1'!AW105</f>
        <v>0</v>
      </c>
      <c r="AX50" s="9">
        <f>+'[1]Posting 9.1'!AX105</f>
        <v>0</v>
      </c>
      <c r="AY50" s="9">
        <f>+'[1]Posting 9.1'!AY105</f>
        <v>0</v>
      </c>
      <c r="AZ50" s="9">
        <f>+'[1]Posting 9.1'!AZ105</f>
        <v>0</v>
      </c>
      <c r="BA50" s="9">
        <f>+'[1]Posting 9.1'!BA105</f>
        <v>0</v>
      </c>
      <c r="BB50" s="9">
        <f>+'[1]Posting 9.1'!BB105</f>
        <v>0</v>
      </c>
      <c r="BC50" s="9">
        <f>+'[1]Posting 9.1'!BC105</f>
        <v>0</v>
      </c>
      <c r="BD50" s="9">
        <f>+'[1]Posting 9.1'!BD105</f>
        <v>0</v>
      </c>
      <c r="BE50" s="9">
        <f>+'[1]Posting 9.1'!BE105</f>
        <v>0</v>
      </c>
      <c r="BF50" s="9">
        <f>+'[1]Posting 9.1'!BF105</f>
        <v>0</v>
      </c>
      <c r="BG50" s="9">
        <f>+'[1]Posting 9.1'!BG105</f>
        <v>0</v>
      </c>
      <c r="BH50" s="9">
        <f>+'[1]Posting 9.1'!BH105</f>
        <v>0</v>
      </c>
      <c r="BI50" s="9">
        <f>+'[1]Posting 9.1'!BI105</f>
        <v>0</v>
      </c>
      <c r="BJ50" s="9">
        <f>+'[1]Posting 9.1'!BJ105</f>
        <v>0</v>
      </c>
      <c r="BK50" s="9">
        <f>+'[1]Posting 9.1'!BK105</f>
        <v>0</v>
      </c>
      <c r="BL50" s="9">
        <f>+'[1]Posting 9.1'!BL105</f>
        <v>0</v>
      </c>
      <c r="BM50" s="9">
        <f>+'[1]Posting 9.1'!BM105</f>
        <v>0</v>
      </c>
      <c r="BN50" s="9">
        <f>+'[1]Posting 9.1'!BN105</f>
        <v>0</v>
      </c>
      <c r="BO50" s="9">
        <f>+'[1]Posting 9.1'!BO105</f>
        <v>0</v>
      </c>
      <c r="BP50" s="9">
        <f>+'[1]Posting 9.1'!BP105</f>
        <v>0</v>
      </c>
      <c r="BQ50" s="9">
        <f>+'[1]Posting 9.1'!BQ105</f>
        <v>0</v>
      </c>
      <c r="BR50" s="9">
        <f>+'[1]Posting 9.1'!BR105</f>
        <v>0</v>
      </c>
      <c r="BS50" s="9">
        <f>+'[1]Posting 9.1'!BS105</f>
        <v>0</v>
      </c>
      <c r="BT50" s="9">
        <f>+'[1]Posting 9.1'!BT105</f>
        <v>0</v>
      </c>
      <c r="BU50" s="9">
        <f>+'[1]Posting 9.1'!BU105</f>
        <v>0</v>
      </c>
      <c r="BV50" s="9">
        <f>+'[1]Posting 9.1'!BV105</f>
        <v>0</v>
      </c>
      <c r="BW50" s="9">
        <f>+'[1]Posting 9.1'!BW105</f>
        <v>0</v>
      </c>
      <c r="BX50" s="9">
        <f>+'[1]Posting 9.1'!BX105</f>
        <v>0</v>
      </c>
      <c r="BY50" s="9">
        <f>+'[1]Posting 9.1'!BY105</f>
        <v>0</v>
      </c>
      <c r="BZ50" s="9">
        <f>+'[1]Posting 9.1'!BZ105</f>
        <v>0</v>
      </c>
      <c r="CA50" s="9">
        <f>+'[1]Posting 9.1'!CA105</f>
        <v>0</v>
      </c>
      <c r="CB50" s="9">
        <f>+'[1]Posting 9.1'!CB105</f>
        <v>0</v>
      </c>
      <c r="CC50" s="9">
        <f>+'[1]Posting 9.1'!CC105</f>
        <v>0</v>
      </c>
      <c r="CD50" s="9">
        <f>+'[1]Posting 9.1'!CD105</f>
        <v>0</v>
      </c>
      <c r="CE50" s="9">
        <f>+'[1]Posting 9.1'!CE105</f>
        <v>0</v>
      </c>
      <c r="CF50" s="9">
        <f>+'[1]Posting 9.1'!CF105</f>
        <v>0</v>
      </c>
      <c r="CG50" s="9">
        <f>+'[1]Posting 9.1'!CG105</f>
        <v>0</v>
      </c>
      <c r="CH50" s="9">
        <f>+'[1]Posting 9.1'!CH105</f>
        <v>0</v>
      </c>
      <c r="CI50" s="9">
        <f>+'[1]Posting 9.1'!CI105</f>
        <v>0</v>
      </c>
      <c r="CJ50" s="9">
        <f>+'[1]Posting 9.1'!CJ105</f>
        <v>0</v>
      </c>
      <c r="CK50" s="9">
        <f>+'[1]Posting 9.1'!CK105</f>
        <v>0</v>
      </c>
      <c r="CL50" s="9">
        <f>SUM(C50:CK50)</f>
        <v>406985</v>
      </c>
    </row>
    <row r="51" spans="1:90">
      <c r="A51" s="7"/>
      <c r="B51" s="8" t="s">
        <v>139</v>
      </c>
      <c r="C51" s="9">
        <f>+'[1]Posting 9.1'!C110</f>
        <v>0</v>
      </c>
      <c r="D51" s="9">
        <f>+'[1]Posting 9.1'!D110</f>
        <v>0</v>
      </c>
      <c r="E51" s="9">
        <f>+'[1]Posting 9.1'!E110</f>
        <v>0</v>
      </c>
      <c r="F51" s="9">
        <f>+'[1]Posting 9.1'!F110</f>
        <v>0</v>
      </c>
      <c r="G51" s="9">
        <f>+'[1]Posting 9.1'!G110</f>
        <v>0</v>
      </c>
      <c r="H51" s="9">
        <f>+'[1]Posting 9.1'!H110</f>
        <v>0</v>
      </c>
      <c r="I51" s="9">
        <f>+'[1]Posting 9.1'!I110</f>
        <v>0</v>
      </c>
      <c r="J51" s="9">
        <f>+'[1]Posting 9.1'!J110</f>
        <v>0</v>
      </c>
      <c r="K51" s="9">
        <f>+'[1]Posting 9.1'!K110</f>
        <v>0</v>
      </c>
      <c r="L51" s="9">
        <f>+'[1]Posting 9.1'!L110</f>
        <v>0</v>
      </c>
      <c r="M51" s="9">
        <f>+'[1]Posting 9.1'!M110</f>
        <v>0</v>
      </c>
      <c r="N51" s="9">
        <f>+'[1]Posting 9.1'!N110</f>
        <v>0</v>
      </c>
      <c r="O51" s="9">
        <f>+'[1]Posting 9.1'!O110</f>
        <v>0</v>
      </c>
      <c r="P51" s="9">
        <f>+'[1]Posting 9.1'!P110</f>
        <v>0</v>
      </c>
      <c r="Q51" s="9">
        <f>+'[1]Posting 9.1'!Q110</f>
        <v>0</v>
      </c>
      <c r="R51" s="9">
        <f>+'[1]Posting 9.1'!R110</f>
        <v>0</v>
      </c>
      <c r="S51" s="9">
        <f>+'[1]Posting 9.1'!S110</f>
        <v>0</v>
      </c>
      <c r="T51" s="9">
        <f>+'[1]Posting 9.1'!T110</f>
        <v>0</v>
      </c>
      <c r="U51" s="9">
        <f>+'[1]Posting 9.1'!U110</f>
        <v>0</v>
      </c>
      <c r="V51" s="9">
        <f>+'[1]Posting 9.1'!V110</f>
        <v>0</v>
      </c>
      <c r="W51" s="9">
        <f>+'[1]Posting 9.1'!W110</f>
        <v>0</v>
      </c>
      <c r="X51" s="9">
        <f>+'[1]Posting 9.1'!X110</f>
        <v>0</v>
      </c>
      <c r="Y51" s="9">
        <f>+'[1]Posting 9.1'!Y110</f>
        <v>0</v>
      </c>
      <c r="Z51" s="9">
        <f>+'[1]Posting 9.1'!Z110</f>
        <v>0</v>
      </c>
      <c r="AA51" s="9">
        <f>+'[1]Posting 9.1'!AA110</f>
        <v>0</v>
      </c>
      <c r="AB51" s="9">
        <f>+'[1]Posting 9.1'!AB110</f>
        <v>0</v>
      </c>
      <c r="AC51" s="9">
        <f>+'[1]Posting 9.1'!AC110</f>
        <v>0</v>
      </c>
      <c r="AD51" s="9">
        <f>+'[1]Posting 9.1'!AD110</f>
        <v>0</v>
      </c>
      <c r="AE51" s="9">
        <f>+'[1]Posting 9.1'!AE110</f>
        <v>0</v>
      </c>
      <c r="AF51" s="9">
        <f>+'[1]Posting 9.1'!AF110</f>
        <v>0</v>
      </c>
      <c r="AG51" s="9">
        <f>+'[1]Posting 9.1'!AG110</f>
        <v>0</v>
      </c>
      <c r="AH51" s="9">
        <f>+'[1]Posting 9.1'!AH110</f>
        <v>0</v>
      </c>
      <c r="AI51" s="9">
        <f>+'[1]Posting 9.1'!AI110</f>
        <v>0</v>
      </c>
      <c r="AJ51" s="9">
        <f>+'[1]Posting 9.1'!AJ110</f>
        <v>0</v>
      </c>
      <c r="AK51" s="9">
        <f>+'[1]Posting 9.1'!AK110</f>
        <v>0</v>
      </c>
      <c r="AL51" s="9">
        <f>+'[1]Posting 9.1'!AL110</f>
        <v>0</v>
      </c>
      <c r="AM51" s="9">
        <f>+'[1]Posting 9.1'!AM110</f>
        <v>0</v>
      </c>
      <c r="AN51" s="9">
        <f>+'[1]Posting 9.1'!AN110</f>
        <v>0</v>
      </c>
      <c r="AO51" s="9">
        <f>+'[1]Posting 9.1'!AO110</f>
        <v>0</v>
      </c>
      <c r="AP51" s="9">
        <f>+'[1]Posting 9.1'!AP110</f>
        <v>0</v>
      </c>
      <c r="AQ51" s="9">
        <f>+'[1]Posting 9.1'!AQ110</f>
        <v>0</v>
      </c>
      <c r="AR51" s="9">
        <f>+'[1]Posting 9.1'!AR110</f>
        <v>0</v>
      </c>
      <c r="AS51" s="9">
        <f>+'[1]Posting 9.1'!AS110</f>
        <v>0</v>
      </c>
      <c r="AT51" s="9">
        <f>+'[1]Posting 9.1'!AT110</f>
        <v>0</v>
      </c>
      <c r="AU51" s="9">
        <f>+'[1]Posting 9.1'!AU110</f>
        <v>0</v>
      </c>
      <c r="AV51" s="9">
        <f>+'[1]Posting 9.1'!AV110</f>
        <v>0</v>
      </c>
      <c r="AW51" s="9">
        <f>+'[1]Posting 9.1'!AW110</f>
        <v>0</v>
      </c>
      <c r="AX51" s="9">
        <f>+'[1]Posting 9.1'!AX110</f>
        <v>0</v>
      </c>
      <c r="AY51" s="9">
        <f>+'[1]Posting 9.1'!AY110</f>
        <v>0</v>
      </c>
      <c r="AZ51" s="9">
        <f>+'[1]Posting 9.1'!AZ110</f>
        <v>0</v>
      </c>
      <c r="BA51" s="9">
        <f>+'[1]Posting 9.1'!BA110</f>
        <v>0</v>
      </c>
      <c r="BB51" s="9">
        <f>+'[1]Posting 9.1'!BB110</f>
        <v>0</v>
      </c>
      <c r="BC51" s="9">
        <f>+'[1]Posting 9.1'!BC110</f>
        <v>0</v>
      </c>
      <c r="BD51" s="9">
        <f>+'[1]Posting 9.1'!BD110</f>
        <v>0</v>
      </c>
      <c r="BE51" s="9">
        <f>+'[1]Posting 9.1'!BE110</f>
        <v>0</v>
      </c>
      <c r="BF51" s="9">
        <f>+'[1]Posting 9.1'!BF110</f>
        <v>0</v>
      </c>
      <c r="BG51" s="9">
        <f>+'[1]Posting 9.1'!BG110</f>
        <v>0</v>
      </c>
      <c r="BH51" s="9">
        <f>+'[1]Posting 9.1'!BH110</f>
        <v>0</v>
      </c>
      <c r="BI51" s="9">
        <f>+'[1]Posting 9.1'!BI110</f>
        <v>0</v>
      </c>
      <c r="BJ51" s="9">
        <f>+'[1]Posting 9.1'!BJ110</f>
        <v>0</v>
      </c>
      <c r="BK51" s="9">
        <f>+'[1]Posting 9.1'!BK110</f>
        <v>0</v>
      </c>
      <c r="BL51" s="9">
        <f>+'[1]Posting 9.1'!BL110</f>
        <v>0</v>
      </c>
      <c r="BM51" s="9">
        <f>+'[1]Posting 9.1'!BM110</f>
        <v>0</v>
      </c>
      <c r="BN51" s="9">
        <f>+'[1]Posting 9.1'!BN110</f>
        <v>0</v>
      </c>
      <c r="BO51" s="9">
        <f>+'[1]Posting 9.1'!BO110</f>
        <v>0</v>
      </c>
      <c r="BP51" s="9">
        <f>+'[1]Posting 9.1'!BP110</f>
        <v>0</v>
      </c>
      <c r="BQ51" s="9">
        <f>+'[1]Posting 9.1'!BQ110</f>
        <v>0</v>
      </c>
      <c r="BR51" s="9">
        <f>+'[1]Posting 9.1'!BR110</f>
        <v>0</v>
      </c>
      <c r="BS51" s="9">
        <f>+'[1]Posting 9.1'!BS110</f>
        <v>0</v>
      </c>
      <c r="BT51" s="9">
        <f>+'[1]Posting 9.1'!BT110</f>
        <v>0</v>
      </c>
      <c r="BU51" s="9">
        <f>+'[1]Posting 9.1'!BU110</f>
        <v>0</v>
      </c>
      <c r="BV51" s="9">
        <f>+'[1]Posting 9.1'!BV110</f>
        <v>0</v>
      </c>
      <c r="BW51" s="9">
        <f>+'[1]Posting 9.1'!BW110</f>
        <v>0</v>
      </c>
      <c r="BX51" s="9">
        <f>+'[1]Posting 9.1'!BX110</f>
        <v>0</v>
      </c>
      <c r="BY51" s="9">
        <f>+'[1]Posting 9.1'!BY110</f>
        <v>0</v>
      </c>
      <c r="BZ51" s="9">
        <f>+'[1]Posting 9.1'!BZ110</f>
        <v>0</v>
      </c>
      <c r="CA51" s="9">
        <f>+'[1]Posting 9.1'!CA110</f>
        <v>0</v>
      </c>
      <c r="CB51" s="9">
        <f>+'[1]Posting 9.1'!CB110</f>
        <v>0</v>
      </c>
      <c r="CC51" s="9">
        <f>+'[1]Posting 9.1'!CC110</f>
        <v>0</v>
      </c>
      <c r="CD51" s="9">
        <f>+'[1]Posting 9.1'!CD110</f>
        <v>0</v>
      </c>
      <c r="CE51" s="9">
        <f>+'[1]Posting 9.1'!CE110</f>
        <v>0</v>
      </c>
      <c r="CF51" s="9">
        <f>+'[1]Posting 9.1'!CF110</f>
        <v>0</v>
      </c>
      <c r="CG51" s="9">
        <f>+'[1]Posting 9.1'!CG110</f>
        <v>0</v>
      </c>
      <c r="CH51" s="9">
        <f>+'[1]Posting 9.1'!CH110</f>
        <v>0</v>
      </c>
      <c r="CI51" s="9">
        <f>+'[1]Posting 9.1'!CI110</f>
        <v>0</v>
      </c>
      <c r="CJ51" s="9">
        <f>+'[1]Posting 9.1'!CJ110</f>
        <v>0</v>
      </c>
      <c r="CK51" s="9">
        <f>+'[1]Posting 9.1'!CK110</f>
        <v>0</v>
      </c>
      <c r="CL51" s="9">
        <f>SUM(C51:CK51)</f>
        <v>0</v>
      </c>
    </row>
    <row r="52" spans="1:90">
      <c r="A52" s="7"/>
      <c r="B52" s="8" t="s">
        <v>140</v>
      </c>
      <c r="C52" s="9">
        <f>+'[1]Posting 9.1'!C111</f>
        <v>0</v>
      </c>
      <c r="D52" s="9">
        <f>+'[1]Posting 9.1'!D111</f>
        <v>0</v>
      </c>
      <c r="E52" s="9">
        <f>+'[1]Posting 9.1'!E111</f>
        <v>0</v>
      </c>
      <c r="F52" s="9">
        <f>+'[1]Posting 9.1'!F111</f>
        <v>0</v>
      </c>
      <c r="G52" s="9">
        <f>+'[1]Posting 9.1'!G111</f>
        <v>0</v>
      </c>
      <c r="H52" s="9">
        <f>+'[1]Posting 9.1'!H111</f>
        <v>0</v>
      </c>
      <c r="I52" s="9">
        <f>+'[1]Posting 9.1'!I111</f>
        <v>0</v>
      </c>
      <c r="J52" s="9">
        <f>+'[1]Posting 9.1'!J111</f>
        <v>0</v>
      </c>
      <c r="K52" s="9">
        <f>+'[1]Posting 9.1'!K111</f>
        <v>0</v>
      </c>
      <c r="L52" s="9">
        <f>+'[1]Posting 9.1'!L111</f>
        <v>0</v>
      </c>
      <c r="M52" s="9">
        <f>+'[1]Posting 9.1'!M111</f>
        <v>0</v>
      </c>
      <c r="N52" s="9">
        <f>+'[1]Posting 9.1'!N111</f>
        <v>0</v>
      </c>
      <c r="O52" s="9">
        <f>+'[1]Posting 9.1'!O111</f>
        <v>0</v>
      </c>
      <c r="P52" s="9">
        <f>+'[1]Posting 9.1'!P111</f>
        <v>0</v>
      </c>
      <c r="Q52" s="9">
        <f>+'[1]Posting 9.1'!Q111</f>
        <v>0</v>
      </c>
      <c r="R52" s="9">
        <f>+'[1]Posting 9.1'!R111</f>
        <v>0</v>
      </c>
      <c r="S52" s="9">
        <f>+'[1]Posting 9.1'!S111</f>
        <v>0</v>
      </c>
      <c r="T52" s="9">
        <f>+'[1]Posting 9.1'!T111</f>
        <v>0</v>
      </c>
      <c r="U52" s="9">
        <f>+'[1]Posting 9.1'!U111</f>
        <v>0</v>
      </c>
      <c r="V52" s="9">
        <f>+'[1]Posting 9.1'!V111</f>
        <v>0</v>
      </c>
      <c r="W52" s="9">
        <f>+'[1]Posting 9.1'!W111</f>
        <v>0</v>
      </c>
      <c r="X52" s="9">
        <f>+'[1]Posting 9.1'!X111</f>
        <v>0</v>
      </c>
      <c r="Y52" s="9">
        <f>+'[1]Posting 9.1'!Y111</f>
        <v>0</v>
      </c>
      <c r="Z52" s="9">
        <f>+'[1]Posting 9.1'!Z111</f>
        <v>0</v>
      </c>
      <c r="AA52" s="9">
        <f>+'[1]Posting 9.1'!AA111</f>
        <v>0</v>
      </c>
      <c r="AB52" s="9">
        <f>+'[1]Posting 9.1'!AB111</f>
        <v>0</v>
      </c>
      <c r="AC52" s="9">
        <f>+'[1]Posting 9.1'!AC111</f>
        <v>0</v>
      </c>
      <c r="AD52" s="9">
        <f>+'[1]Posting 9.1'!AD111</f>
        <v>0</v>
      </c>
      <c r="AE52" s="9">
        <f>+'[1]Posting 9.1'!AE111</f>
        <v>0</v>
      </c>
      <c r="AF52" s="9">
        <f>+'[1]Posting 9.1'!AF111</f>
        <v>0</v>
      </c>
      <c r="AG52" s="9">
        <f>+'[1]Posting 9.1'!AG111</f>
        <v>0</v>
      </c>
      <c r="AH52" s="9">
        <f>+'[1]Posting 9.1'!AH111</f>
        <v>0</v>
      </c>
      <c r="AI52" s="9">
        <f>+'[1]Posting 9.1'!AI111</f>
        <v>0</v>
      </c>
      <c r="AJ52" s="9">
        <f>+'[1]Posting 9.1'!AJ111</f>
        <v>0</v>
      </c>
      <c r="AK52" s="9">
        <f>+'[1]Posting 9.1'!AK111</f>
        <v>0</v>
      </c>
      <c r="AL52" s="9">
        <f>+'[1]Posting 9.1'!AL111</f>
        <v>0</v>
      </c>
      <c r="AM52" s="9">
        <f>+'[1]Posting 9.1'!AM111</f>
        <v>0</v>
      </c>
      <c r="AN52" s="9">
        <f>+'[1]Posting 9.1'!AN111</f>
        <v>0</v>
      </c>
      <c r="AO52" s="9">
        <f>+'[1]Posting 9.1'!AO111</f>
        <v>0</v>
      </c>
      <c r="AP52" s="9">
        <f>+'[1]Posting 9.1'!AP111</f>
        <v>0</v>
      </c>
      <c r="AQ52" s="9">
        <f>+'[1]Posting 9.1'!AQ111</f>
        <v>0</v>
      </c>
      <c r="AR52" s="9">
        <f>+'[1]Posting 9.1'!AR111</f>
        <v>0</v>
      </c>
      <c r="AS52" s="9">
        <f>+'[1]Posting 9.1'!AS111</f>
        <v>0</v>
      </c>
      <c r="AT52" s="9">
        <f>+'[1]Posting 9.1'!AT111</f>
        <v>0</v>
      </c>
      <c r="AU52" s="9">
        <f>+'[1]Posting 9.1'!AU111</f>
        <v>0</v>
      </c>
      <c r="AV52" s="9">
        <f>+'[1]Posting 9.1'!AV111</f>
        <v>0</v>
      </c>
      <c r="AW52" s="9">
        <f>+'[1]Posting 9.1'!AW111</f>
        <v>0</v>
      </c>
      <c r="AX52" s="9">
        <f>+'[1]Posting 9.1'!AX111</f>
        <v>0</v>
      </c>
      <c r="AY52" s="9">
        <f>+'[1]Posting 9.1'!AY111</f>
        <v>0</v>
      </c>
      <c r="AZ52" s="9">
        <f>+'[1]Posting 9.1'!AZ111</f>
        <v>0</v>
      </c>
      <c r="BA52" s="9">
        <f>+'[1]Posting 9.1'!BA111</f>
        <v>0</v>
      </c>
      <c r="BB52" s="9">
        <f>+'[1]Posting 9.1'!BB111</f>
        <v>0</v>
      </c>
      <c r="BC52" s="9">
        <f>+'[1]Posting 9.1'!BC111</f>
        <v>0</v>
      </c>
      <c r="BD52" s="9">
        <f>+'[1]Posting 9.1'!BD111</f>
        <v>0</v>
      </c>
      <c r="BE52" s="9">
        <f>+'[1]Posting 9.1'!BE111</f>
        <v>0</v>
      </c>
      <c r="BF52" s="9">
        <f>+'[1]Posting 9.1'!BF111</f>
        <v>0</v>
      </c>
      <c r="BG52" s="9">
        <f>+'[1]Posting 9.1'!BG111</f>
        <v>0</v>
      </c>
      <c r="BH52" s="9">
        <f>+'[1]Posting 9.1'!BH111</f>
        <v>0</v>
      </c>
      <c r="BI52" s="9">
        <f>+'[1]Posting 9.1'!BI111</f>
        <v>0</v>
      </c>
      <c r="BJ52" s="9">
        <f>+'[1]Posting 9.1'!BJ111</f>
        <v>0</v>
      </c>
      <c r="BK52" s="9">
        <f>+'[1]Posting 9.1'!BK111</f>
        <v>0</v>
      </c>
      <c r="BL52" s="9">
        <f>+'[1]Posting 9.1'!BL111</f>
        <v>0</v>
      </c>
      <c r="BM52" s="9">
        <f>+'[1]Posting 9.1'!BM111</f>
        <v>0</v>
      </c>
      <c r="BN52" s="9">
        <f>+'[1]Posting 9.1'!BN111</f>
        <v>0</v>
      </c>
      <c r="BO52" s="9">
        <f>+'[1]Posting 9.1'!BO111</f>
        <v>0</v>
      </c>
      <c r="BP52" s="9">
        <f>+'[1]Posting 9.1'!BP111</f>
        <v>0</v>
      </c>
      <c r="BQ52" s="9">
        <f>+'[1]Posting 9.1'!BQ111</f>
        <v>0</v>
      </c>
      <c r="BR52" s="9">
        <f>+'[1]Posting 9.1'!BR111</f>
        <v>0</v>
      </c>
      <c r="BS52" s="9">
        <f>+'[1]Posting 9.1'!BS111</f>
        <v>0</v>
      </c>
      <c r="BT52" s="9">
        <f>+'[1]Posting 9.1'!BT111</f>
        <v>0</v>
      </c>
      <c r="BU52" s="9">
        <f>+'[1]Posting 9.1'!BU111</f>
        <v>0</v>
      </c>
      <c r="BV52" s="9">
        <f>+'[1]Posting 9.1'!BV111</f>
        <v>0</v>
      </c>
      <c r="BW52" s="9">
        <f>+'[1]Posting 9.1'!BW111</f>
        <v>0</v>
      </c>
      <c r="BX52" s="9">
        <f>+'[1]Posting 9.1'!BX111</f>
        <v>0</v>
      </c>
      <c r="BY52" s="9">
        <f>+'[1]Posting 9.1'!BY111</f>
        <v>0</v>
      </c>
      <c r="BZ52" s="9">
        <f>+'[1]Posting 9.1'!BZ111</f>
        <v>0</v>
      </c>
      <c r="CA52" s="9">
        <f>+'[1]Posting 9.1'!CA111</f>
        <v>0</v>
      </c>
      <c r="CB52" s="9">
        <f>+'[1]Posting 9.1'!CB111</f>
        <v>0</v>
      </c>
      <c r="CC52" s="9">
        <f>+'[1]Posting 9.1'!CC111</f>
        <v>0</v>
      </c>
      <c r="CD52" s="9">
        <f>+'[1]Posting 9.1'!CD111</f>
        <v>0</v>
      </c>
      <c r="CE52" s="9">
        <f>+'[1]Posting 9.1'!CE111</f>
        <v>0</v>
      </c>
      <c r="CF52" s="9">
        <f>+'[1]Posting 9.1'!CF111</f>
        <v>0</v>
      </c>
      <c r="CG52" s="9">
        <f>+'[1]Posting 9.1'!CG111</f>
        <v>0</v>
      </c>
      <c r="CH52" s="9">
        <f>+'[1]Posting 9.1'!CH111</f>
        <v>0</v>
      </c>
      <c r="CI52" s="9">
        <f>+'[1]Posting 9.1'!CI111</f>
        <v>0</v>
      </c>
      <c r="CJ52" s="9">
        <f>+'[1]Posting 9.1'!CJ111</f>
        <v>0</v>
      </c>
      <c r="CK52" s="9">
        <f>+'[1]Posting 9.1'!CK111</f>
        <v>0</v>
      </c>
      <c r="CL52" s="9">
        <f>SUM(C52:CK52)</f>
        <v>0</v>
      </c>
    </row>
    <row r="53" spans="1:90">
      <c r="A53" s="7"/>
      <c r="B53" s="8" t="s">
        <v>141</v>
      </c>
      <c r="C53" s="9">
        <f>+'[1]Posting 9.1'!C112</f>
        <v>0</v>
      </c>
      <c r="D53" s="9">
        <f>+'[1]Posting 9.1'!D112</f>
        <v>0</v>
      </c>
      <c r="E53" s="9">
        <f>+'[1]Posting 9.1'!E112</f>
        <v>0</v>
      </c>
      <c r="F53" s="9">
        <f>+'[1]Posting 9.1'!F112</f>
        <v>0</v>
      </c>
      <c r="G53" s="9">
        <f>+'[1]Posting 9.1'!G112</f>
        <v>2000</v>
      </c>
      <c r="H53" s="9">
        <f>+'[1]Posting 9.1'!H112</f>
        <v>0</v>
      </c>
      <c r="I53" s="9">
        <f>+'[1]Posting 9.1'!I112</f>
        <v>0</v>
      </c>
      <c r="J53" s="9">
        <f>+'[1]Posting 9.1'!J112</f>
        <v>0</v>
      </c>
      <c r="K53" s="9">
        <f>+'[1]Posting 9.1'!K112</f>
        <v>0</v>
      </c>
      <c r="L53" s="9">
        <f>+'[1]Posting 9.1'!L112</f>
        <v>0</v>
      </c>
      <c r="M53" s="9">
        <f>+'[1]Posting 9.1'!M112</f>
        <v>0</v>
      </c>
      <c r="N53" s="9">
        <f>+'[1]Posting 9.1'!N112</f>
        <v>0</v>
      </c>
      <c r="O53" s="9">
        <f>+'[1]Posting 9.1'!O112</f>
        <v>0</v>
      </c>
      <c r="P53" s="9">
        <f>+'[1]Posting 9.1'!P112</f>
        <v>0</v>
      </c>
      <c r="Q53" s="9">
        <f>+'[1]Posting 9.1'!Q112</f>
        <v>0</v>
      </c>
      <c r="R53" s="9">
        <f>+'[1]Posting 9.1'!R112</f>
        <v>0</v>
      </c>
      <c r="S53" s="9">
        <f>+'[1]Posting 9.1'!S112</f>
        <v>0</v>
      </c>
      <c r="T53" s="9">
        <f>+'[1]Posting 9.1'!T112</f>
        <v>0</v>
      </c>
      <c r="U53" s="9">
        <f>+'[1]Posting 9.1'!U112</f>
        <v>0</v>
      </c>
      <c r="V53" s="9">
        <f>+'[1]Posting 9.1'!V112</f>
        <v>0</v>
      </c>
      <c r="W53" s="9">
        <f>+'[1]Posting 9.1'!W112</f>
        <v>0</v>
      </c>
      <c r="X53" s="9">
        <f>+'[1]Posting 9.1'!X112</f>
        <v>0</v>
      </c>
      <c r="Y53" s="9">
        <f>+'[1]Posting 9.1'!Y112</f>
        <v>0</v>
      </c>
      <c r="Z53" s="9">
        <f>+'[1]Posting 9.1'!Z112</f>
        <v>0</v>
      </c>
      <c r="AA53" s="9">
        <f>+'[1]Posting 9.1'!AA112</f>
        <v>0</v>
      </c>
      <c r="AB53" s="9">
        <f>+'[1]Posting 9.1'!AB112</f>
        <v>0</v>
      </c>
      <c r="AC53" s="9">
        <f>+'[1]Posting 9.1'!AC112</f>
        <v>0</v>
      </c>
      <c r="AD53" s="9">
        <f>+'[1]Posting 9.1'!AD112</f>
        <v>0</v>
      </c>
      <c r="AE53" s="9">
        <f>+'[1]Posting 9.1'!AE112</f>
        <v>0</v>
      </c>
      <c r="AF53" s="9">
        <f>+'[1]Posting 9.1'!AF112</f>
        <v>0</v>
      </c>
      <c r="AG53" s="9">
        <f>+'[1]Posting 9.1'!AG112</f>
        <v>0</v>
      </c>
      <c r="AH53" s="9">
        <f>+'[1]Posting 9.1'!AH112</f>
        <v>0</v>
      </c>
      <c r="AI53" s="9">
        <f>+'[1]Posting 9.1'!AI112</f>
        <v>0</v>
      </c>
      <c r="AJ53" s="9">
        <f>+'[1]Posting 9.1'!AJ112</f>
        <v>0</v>
      </c>
      <c r="AK53" s="9">
        <f>+'[1]Posting 9.1'!AK112</f>
        <v>0</v>
      </c>
      <c r="AL53" s="9">
        <f>+'[1]Posting 9.1'!AL112</f>
        <v>0</v>
      </c>
      <c r="AM53" s="9">
        <f>+'[1]Posting 9.1'!AM112</f>
        <v>0</v>
      </c>
      <c r="AN53" s="9">
        <f>+'[1]Posting 9.1'!AN112</f>
        <v>0</v>
      </c>
      <c r="AO53" s="9">
        <f>+'[1]Posting 9.1'!AO112</f>
        <v>0</v>
      </c>
      <c r="AP53" s="9">
        <f>+'[1]Posting 9.1'!AP112</f>
        <v>0</v>
      </c>
      <c r="AQ53" s="9">
        <f>+'[1]Posting 9.1'!AQ112</f>
        <v>0</v>
      </c>
      <c r="AR53" s="9">
        <f>+'[1]Posting 9.1'!AR112</f>
        <v>0</v>
      </c>
      <c r="AS53" s="9">
        <f>+'[1]Posting 9.1'!AS112</f>
        <v>0</v>
      </c>
      <c r="AT53" s="9">
        <f>+'[1]Posting 9.1'!AT112</f>
        <v>0</v>
      </c>
      <c r="AU53" s="9">
        <f>+'[1]Posting 9.1'!AU112</f>
        <v>0</v>
      </c>
      <c r="AV53" s="9">
        <f>+'[1]Posting 9.1'!AV112</f>
        <v>0</v>
      </c>
      <c r="AW53" s="9">
        <f>+'[1]Posting 9.1'!AW112</f>
        <v>0</v>
      </c>
      <c r="AX53" s="9">
        <f>+'[1]Posting 9.1'!AX112</f>
        <v>0</v>
      </c>
      <c r="AY53" s="9">
        <f>+'[1]Posting 9.1'!AY112</f>
        <v>0</v>
      </c>
      <c r="AZ53" s="9">
        <f>+'[1]Posting 9.1'!AZ112</f>
        <v>0</v>
      </c>
      <c r="BA53" s="9">
        <f>+'[1]Posting 9.1'!BA112</f>
        <v>0</v>
      </c>
      <c r="BB53" s="9">
        <f>+'[1]Posting 9.1'!BB112</f>
        <v>0</v>
      </c>
      <c r="BC53" s="9">
        <f>+'[1]Posting 9.1'!BC112</f>
        <v>0</v>
      </c>
      <c r="BD53" s="9">
        <f>+'[1]Posting 9.1'!BD112</f>
        <v>0</v>
      </c>
      <c r="BE53" s="9">
        <f>+'[1]Posting 9.1'!BE112</f>
        <v>0</v>
      </c>
      <c r="BF53" s="9">
        <f>+'[1]Posting 9.1'!BF112</f>
        <v>0</v>
      </c>
      <c r="BG53" s="9">
        <f>+'[1]Posting 9.1'!BG112</f>
        <v>0</v>
      </c>
      <c r="BH53" s="9">
        <f>+'[1]Posting 9.1'!BH112</f>
        <v>0</v>
      </c>
      <c r="BI53" s="9">
        <f>+'[1]Posting 9.1'!BI112</f>
        <v>0</v>
      </c>
      <c r="BJ53" s="9">
        <f>+'[1]Posting 9.1'!BJ112</f>
        <v>0</v>
      </c>
      <c r="BK53" s="9">
        <f>+'[1]Posting 9.1'!BK112</f>
        <v>0</v>
      </c>
      <c r="BL53" s="9">
        <f>+'[1]Posting 9.1'!BL112</f>
        <v>0</v>
      </c>
      <c r="BM53" s="9">
        <f>+'[1]Posting 9.1'!BM112</f>
        <v>0</v>
      </c>
      <c r="BN53" s="9">
        <f>+'[1]Posting 9.1'!BN112</f>
        <v>0</v>
      </c>
      <c r="BO53" s="9">
        <f>+'[1]Posting 9.1'!BO112</f>
        <v>0</v>
      </c>
      <c r="BP53" s="9">
        <f>+'[1]Posting 9.1'!BP112</f>
        <v>0</v>
      </c>
      <c r="BQ53" s="9">
        <f>+'[1]Posting 9.1'!BQ112</f>
        <v>0</v>
      </c>
      <c r="BR53" s="9">
        <f>+'[1]Posting 9.1'!BR112</f>
        <v>0</v>
      </c>
      <c r="BS53" s="9">
        <f>+'[1]Posting 9.1'!BS112</f>
        <v>0</v>
      </c>
      <c r="BT53" s="9">
        <f>+'[1]Posting 9.1'!BT112</f>
        <v>0</v>
      </c>
      <c r="BU53" s="9">
        <f>+'[1]Posting 9.1'!BU112</f>
        <v>0</v>
      </c>
      <c r="BV53" s="9">
        <f>+'[1]Posting 9.1'!BV112</f>
        <v>0</v>
      </c>
      <c r="BW53" s="9">
        <f>+'[1]Posting 9.1'!BW112</f>
        <v>0</v>
      </c>
      <c r="BX53" s="9">
        <f>+'[1]Posting 9.1'!BX112</f>
        <v>0</v>
      </c>
      <c r="BY53" s="9">
        <f>+'[1]Posting 9.1'!BY112</f>
        <v>0</v>
      </c>
      <c r="BZ53" s="9">
        <f>+'[1]Posting 9.1'!BZ112</f>
        <v>0</v>
      </c>
      <c r="CA53" s="9">
        <f>+'[1]Posting 9.1'!CA112</f>
        <v>0</v>
      </c>
      <c r="CB53" s="9">
        <f>+'[1]Posting 9.1'!CB112</f>
        <v>0</v>
      </c>
      <c r="CC53" s="9">
        <f>+'[1]Posting 9.1'!CC112</f>
        <v>0</v>
      </c>
      <c r="CD53" s="9">
        <f>+'[1]Posting 9.1'!CD112</f>
        <v>0</v>
      </c>
      <c r="CE53" s="9">
        <f>+'[1]Posting 9.1'!CE112</f>
        <v>0</v>
      </c>
      <c r="CF53" s="9">
        <f>+'[1]Posting 9.1'!CF112</f>
        <v>0</v>
      </c>
      <c r="CG53" s="9">
        <f>+'[1]Posting 9.1'!CG112</f>
        <v>0</v>
      </c>
      <c r="CH53" s="9">
        <f>+'[1]Posting 9.1'!CH112</f>
        <v>0</v>
      </c>
      <c r="CI53" s="9">
        <f>+'[1]Posting 9.1'!CI112</f>
        <v>0</v>
      </c>
      <c r="CJ53" s="9">
        <f>+'[1]Posting 9.1'!CJ112</f>
        <v>0</v>
      </c>
      <c r="CK53" s="9">
        <f>+'[1]Posting 9.1'!CK112</f>
        <v>0</v>
      </c>
      <c r="CL53" s="9">
        <f>SUM(C53:CK53)</f>
        <v>2000</v>
      </c>
    </row>
    <row r="54" spans="1:90">
      <c r="A54" s="3">
        <v>5</v>
      </c>
      <c r="B54" s="16" t="s">
        <v>142</v>
      </c>
      <c r="C54" s="5">
        <f>SUM(C55:C56)</f>
        <v>710465.64</v>
      </c>
      <c r="D54" s="5">
        <f t="shared" ref="D54:BO54" si="19">SUM(D55:D56)</f>
        <v>1415655.13</v>
      </c>
      <c r="E54" s="5">
        <f t="shared" si="19"/>
        <v>302010</v>
      </c>
      <c r="F54" s="5">
        <f t="shared" si="19"/>
        <v>3611400</v>
      </c>
      <c r="G54" s="5">
        <f t="shared" si="19"/>
        <v>898025.29194999998</v>
      </c>
      <c r="H54" s="5">
        <f t="shared" si="19"/>
        <v>1293171.2</v>
      </c>
      <c r="I54" s="5">
        <f t="shared" si="19"/>
        <v>112010</v>
      </c>
      <c r="J54" s="5">
        <f t="shared" si="19"/>
        <v>10</v>
      </c>
      <c r="K54" s="5">
        <f t="shared" si="19"/>
        <v>1000</v>
      </c>
      <c r="L54" s="5">
        <f t="shared" si="19"/>
        <v>1000</v>
      </c>
      <c r="M54" s="5">
        <f t="shared" si="19"/>
        <v>1010</v>
      </c>
      <c r="N54" s="5">
        <f t="shared" si="19"/>
        <v>2000</v>
      </c>
      <c r="O54" s="5">
        <f t="shared" si="19"/>
        <v>500</v>
      </c>
      <c r="P54" s="5">
        <f t="shared" si="19"/>
        <v>2000</v>
      </c>
      <c r="Q54" s="5">
        <f t="shared" si="19"/>
        <v>1000</v>
      </c>
      <c r="R54" s="5">
        <f t="shared" si="19"/>
        <v>0</v>
      </c>
      <c r="S54" s="5">
        <f t="shared" si="19"/>
        <v>1000</v>
      </c>
      <c r="T54" s="5">
        <f t="shared" si="19"/>
        <v>4368.8999999999996</v>
      </c>
      <c r="U54" s="5">
        <f t="shared" si="19"/>
        <v>0</v>
      </c>
      <c r="V54" s="5">
        <f t="shared" si="19"/>
        <v>52000</v>
      </c>
      <c r="W54" s="5">
        <f t="shared" si="19"/>
        <v>1000</v>
      </c>
      <c r="X54" s="5">
        <f t="shared" si="19"/>
        <v>9005.4830000000002</v>
      </c>
      <c r="Y54" s="5">
        <f t="shared" si="19"/>
        <v>2000</v>
      </c>
      <c r="Z54" s="5">
        <f t="shared" si="19"/>
        <v>2000</v>
      </c>
      <c r="AA54" s="5">
        <f t="shared" si="19"/>
        <v>83820.63</v>
      </c>
      <c r="AB54" s="5">
        <f t="shared" si="19"/>
        <v>1000</v>
      </c>
      <c r="AC54" s="5">
        <f t="shared" si="19"/>
        <v>351000</v>
      </c>
      <c r="AD54" s="5">
        <f t="shared" si="19"/>
        <v>656000</v>
      </c>
      <c r="AE54" s="5">
        <f t="shared" si="19"/>
        <v>500</v>
      </c>
      <c r="AF54" s="5">
        <f t="shared" si="19"/>
        <v>2000</v>
      </c>
      <c r="AG54" s="5">
        <f t="shared" si="19"/>
        <v>51000</v>
      </c>
      <c r="AH54" s="5">
        <f t="shared" si="19"/>
        <v>2000</v>
      </c>
      <c r="AI54" s="5">
        <f t="shared" si="19"/>
        <v>6079</v>
      </c>
      <c r="AJ54" s="5">
        <f t="shared" si="19"/>
        <v>0</v>
      </c>
      <c r="AK54" s="5">
        <f t="shared" si="19"/>
        <v>84000</v>
      </c>
      <c r="AL54" s="5">
        <f t="shared" si="19"/>
        <v>201500</v>
      </c>
      <c r="AM54" s="5">
        <f t="shared" si="19"/>
        <v>2000</v>
      </c>
      <c r="AN54" s="5">
        <f t="shared" si="19"/>
        <v>1000</v>
      </c>
      <c r="AO54" s="5">
        <f t="shared" si="19"/>
        <v>0</v>
      </c>
      <c r="AP54" s="5">
        <f t="shared" si="19"/>
        <v>1000</v>
      </c>
      <c r="AQ54" s="5">
        <f t="shared" si="19"/>
        <v>0</v>
      </c>
      <c r="AR54" s="5">
        <f t="shared" si="19"/>
        <v>0</v>
      </c>
      <c r="AS54" s="5">
        <f t="shared" si="19"/>
        <v>1000</v>
      </c>
      <c r="AT54" s="5">
        <f t="shared" si="19"/>
        <v>0</v>
      </c>
      <c r="AU54" s="5">
        <f t="shared" si="19"/>
        <v>60000</v>
      </c>
      <c r="AV54" s="5">
        <f t="shared" si="19"/>
        <v>0</v>
      </c>
      <c r="AW54" s="5">
        <f t="shared" si="19"/>
        <v>0</v>
      </c>
      <c r="AX54" s="5">
        <f t="shared" si="19"/>
        <v>30000</v>
      </c>
      <c r="AY54" s="5">
        <f t="shared" si="19"/>
        <v>0</v>
      </c>
      <c r="AZ54" s="5">
        <f t="shared" si="19"/>
        <v>80000</v>
      </c>
      <c r="BA54" s="5">
        <f t="shared" si="19"/>
        <v>0</v>
      </c>
      <c r="BB54" s="5">
        <f t="shared" si="19"/>
        <v>698304.21157000004</v>
      </c>
      <c r="BC54" s="5">
        <f t="shared" si="19"/>
        <v>0</v>
      </c>
      <c r="BD54" s="5">
        <f t="shared" si="19"/>
        <v>20000</v>
      </c>
      <c r="BE54" s="5">
        <f t="shared" si="19"/>
        <v>0</v>
      </c>
      <c r="BF54" s="5">
        <f t="shared" si="19"/>
        <v>0</v>
      </c>
      <c r="BG54" s="5">
        <f t="shared" si="19"/>
        <v>0</v>
      </c>
      <c r="BH54" s="5">
        <f t="shared" si="19"/>
        <v>0</v>
      </c>
      <c r="BI54" s="5">
        <f t="shared" si="19"/>
        <v>0</v>
      </c>
      <c r="BJ54" s="5">
        <f t="shared" si="19"/>
        <v>0</v>
      </c>
      <c r="BK54" s="5">
        <f t="shared" si="19"/>
        <v>0</v>
      </c>
      <c r="BL54" s="5">
        <f t="shared" si="19"/>
        <v>0</v>
      </c>
      <c r="BM54" s="5">
        <f t="shared" si="19"/>
        <v>0</v>
      </c>
      <c r="BN54" s="5">
        <f t="shared" si="19"/>
        <v>0</v>
      </c>
      <c r="BO54" s="5">
        <f t="shared" si="19"/>
        <v>0</v>
      </c>
      <c r="BP54" s="5">
        <f t="shared" ref="BP54:CK54" si="20">SUM(BP55:BP56)</f>
        <v>0</v>
      </c>
      <c r="BQ54" s="5">
        <f t="shared" si="20"/>
        <v>0</v>
      </c>
      <c r="BR54" s="5">
        <f t="shared" si="20"/>
        <v>0</v>
      </c>
      <c r="BS54" s="5">
        <f t="shared" si="20"/>
        <v>0</v>
      </c>
      <c r="BT54" s="5">
        <f t="shared" si="20"/>
        <v>0</v>
      </c>
      <c r="BU54" s="5">
        <f t="shared" si="20"/>
        <v>28000</v>
      </c>
      <c r="BV54" s="5">
        <f t="shared" si="20"/>
        <v>4417.7857199999999</v>
      </c>
      <c r="BW54" s="5">
        <f t="shared" si="20"/>
        <v>30000</v>
      </c>
      <c r="BX54" s="5">
        <f t="shared" si="20"/>
        <v>0</v>
      </c>
      <c r="BY54" s="5">
        <f t="shared" si="20"/>
        <v>30000</v>
      </c>
      <c r="BZ54" s="5">
        <f t="shared" si="20"/>
        <v>0</v>
      </c>
      <c r="CA54" s="5">
        <f t="shared" si="20"/>
        <v>0</v>
      </c>
      <c r="CB54" s="5">
        <f t="shared" si="20"/>
        <v>33685</v>
      </c>
      <c r="CC54" s="5">
        <f t="shared" si="20"/>
        <v>56.599999999999994</v>
      </c>
      <c r="CD54" s="5">
        <f t="shared" si="20"/>
        <v>0</v>
      </c>
      <c r="CE54" s="5">
        <f t="shared" si="20"/>
        <v>0</v>
      </c>
      <c r="CF54" s="5">
        <f t="shared" si="20"/>
        <v>0</v>
      </c>
      <c r="CG54" s="5">
        <f t="shared" si="20"/>
        <v>0</v>
      </c>
      <c r="CH54" s="5">
        <f t="shared" si="20"/>
        <v>0</v>
      </c>
      <c r="CI54" s="5">
        <f t="shared" si="20"/>
        <v>0</v>
      </c>
      <c r="CJ54" s="5">
        <f t="shared" si="20"/>
        <v>0</v>
      </c>
      <c r="CK54" s="5">
        <f t="shared" si="20"/>
        <v>75000</v>
      </c>
      <c r="CL54" s="5">
        <f>SUM(CL55:CL56)</f>
        <v>10955994.872239999</v>
      </c>
    </row>
    <row r="55" spans="1:90">
      <c r="A55" s="7"/>
      <c r="B55" s="8" t="s">
        <v>143</v>
      </c>
      <c r="C55" s="9">
        <f>+'[1]Posting 9.1'!C114</f>
        <v>10465.64</v>
      </c>
      <c r="D55" s="9">
        <f>+'[1]Posting 9.1'!D114</f>
        <v>18822.650000000001</v>
      </c>
      <c r="E55" s="9">
        <f>+'[1]Posting 9.1'!E114</f>
        <v>2010</v>
      </c>
      <c r="F55" s="9">
        <f>+'[1]Posting 9.1'!F114</f>
        <v>21400</v>
      </c>
      <c r="G55" s="9">
        <f>+'[1]Posting 9.1'!G114</f>
        <v>0</v>
      </c>
      <c r="H55" s="9">
        <f>+'[1]Posting 9.1'!H114</f>
        <v>1171.2</v>
      </c>
      <c r="I55" s="9">
        <f>+'[1]Posting 9.1'!I114</f>
        <v>0</v>
      </c>
      <c r="J55" s="9">
        <f>+'[1]Posting 9.1'!J114</f>
        <v>10</v>
      </c>
      <c r="K55" s="9">
        <f>+'[1]Posting 9.1'!K114</f>
        <v>1000</v>
      </c>
      <c r="L55" s="9">
        <f>+'[1]Posting 9.1'!L114</f>
        <v>1000</v>
      </c>
      <c r="M55" s="9">
        <f>+'[1]Posting 9.1'!M114</f>
        <v>1010</v>
      </c>
      <c r="N55" s="9">
        <f>+'[1]Posting 9.1'!N114</f>
        <v>2000</v>
      </c>
      <c r="O55" s="9">
        <f>+'[1]Posting 9.1'!O114</f>
        <v>0</v>
      </c>
      <c r="P55" s="9">
        <f>+'[1]Posting 9.1'!P114</f>
        <v>2000</v>
      </c>
      <c r="Q55" s="9">
        <f>+'[1]Posting 9.1'!Q114</f>
        <v>0</v>
      </c>
      <c r="R55" s="9">
        <f>+'[1]Posting 9.1'!R114</f>
        <v>0</v>
      </c>
      <c r="S55" s="9">
        <f>+'[1]Posting 9.1'!S114</f>
        <v>0</v>
      </c>
      <c r="T55" s="9">
        <f>+'[1]Posting 9.1'!T114</f>
        <v>4368.8999999999996</v>
      </c>
      <c r="U55" s="9">
        <f>+'[1]Posting 9.1'!U114</f>
        <v>0</v>
      </c>
      <c r="V55" s="9">
        <f>+'[1]Posting 9.1'!V114</f>
        <v>0</v>
      </c>
      <c r="W55" s="9">
        <f>+'[1]Posting 9.1'!W114</f>
        <v>0</v>
      </c>
      <c r="X55" s="9">
        <f>+'[1]Posting 9.1'!X114</f>
        <v>5484.0230000000001</v>
      </c>
      <c r="Y55" s="9">
        <f>+'[1]Posting 9.1'!Y114</f>
        <v>0</v>
      </c>
      <c r="Z55" s="9">
        <f>+'[1]Posting 9.1'!Z114</f>
        <v>2000</v>
      </c>
      <c r="AA55" s="9">
        <f>+'[1]Posting 9.1'!AA114</f>
        <v>1320.63</v>
      </c>
      <c r="AB55" s="9">
        <f>+'[1]Posting 9.1'!AB114</f>
        <v>1000</v>
      </c>
      <c r="AC55" s="9">
        <f>+'[1]Posting 9.1'!AC114</f>
        <v>1000</v>
      </c>
      <c r="AD55" s="9">
        <f>+'[1]Posting 9.1'!AD114</f>
        <v>2000</v>
      </c>
      <c r="AE55" s="9">
        <f>+'[1]Posting 9.1'!AE114</f>
        <v>500</v>
      </c>
      <c r="AF55" s="9">
        <f>+'[1]Posting 9.1'!AF114</f>
        <v>0</v>
      </c>
      <c r="AG55" s="9">
        <f>+'[1]Posting 9.1'!AG114</f>
        <v>0</v>
      </c>
      <c r="AH55" s="9">
        <f>+'[1]Posting 9.1'!AH114</f>
        <v>2000</v>
      </c>
      <c r="AI55" s="9">
        <f>+'[1]Posting 9.1'!AI114</f>
        <v>6079</v>
      </c>
      <c r="AJ55" s="9">
        <f>+'[1]Posting 9.1'!AJ114</f>
        <v>0</v>
      </c>
      <c r="AK55" s="9">
        <f>+'[1]Posting 9.1'!AK114</f>
        <v>0</v>
      </c>
      <c r="AL55" s="9">
        <f>+'[1]Posting 9.1'!AL114</f>
        <v>11500</v>
      </c>
      <c r="AM55" s="9">
        <f>+'[1]Posting 9.1'!AM114</f>
        <v>0</v>
      </c>
      <c r="AN55" s="9">
        <f>+'[1]Posting 9.1'!AN114</f>
        <v>0</v>
      </c>
      <c r="AO55" s="9">
        <f>+'[1]Posting 9.1'!AO114</f>
        <v>0</v>
      </c>
      <c r="AP55" s="9">
        <f>+'[1]Posting 9.1'!AP114</f>
        <v>0</v>
      </c>
      <c r="AQ55" s="9">
        <f>+'[1]Posting 9.1'!AQ114</f>
        <v>0</v>
      </c>
      <c r="AR55" s="9">
        <f>+'[1]Posting 9.1'!AR114</f>
        <v>0</v>
      </c>
      <c r="AS55" s="9">
        <f>+'[1]Posting 9.1'!AS114</f>
        <v>1000</v>
      </c>
      <c r="AT55" s="9">
        <f>+'[1]Posting 9.1'!AT114</f>
        <v>0</v>
      </c>
      <c r="AU55" s="9">
        <f>+'[1]Posting 9.1'!AU114</f>
        <v>0</v>
      </c>
      <c r="AV55" s="9">
        <f>+'[1]Posting 9.1'!AV114</f>
        <v>0</v>
      </c>
      <c r="AW55" s="9">
        <f>+'[1]Posting 9.1'!AW114</f>
        <v>0</v>
      </c>
      <c r="AX55" s="9">
        <f>+'[1]Posting 9.1'!AX114</f>
        <v>0</v>
      </c>
      <c r="AY55" s="9">
        <f>+'[1]Posting 9.1'!AY114</f>
        <v>0</v>
      </c>
      <c r="AZ55" s="9">
        <f>+'[1]Posting 9.1'!AZ114</f>
        <v>0</v>
      </c>
      <c r="BA55" s="9">
        <f>+'[1]Posting 9.1'!BA114</f>
        <v>0</v>
      </c>
      <c r="BB55" s="9">
        <f>+'[1]Posting 9.1'!BB114</f>
        <v>148304.21157000001</v>
      </c>
      <c r="BC55" s="9">
        <f>+'[1]Posting 9.1'!BC114</f>
        <v>0</v>
      </c>
      <c r="BD55" s="9">
        <f>+'[1]Posting 9.1'!BD114</f>
        <v>0</v>
      </c>
      <c r="BE55" s="9">
        <f>+'[1]Posting 9.1'!BE114</f>
        <v>0</v>
      </c>
      <c r="BF55" s="9">
        <f>+'[1]Posting 9.1'!BF114</f>
        <v>0</v>
      </c>
      <c r="BG55" s="9">
        <f>+'[1]Posting 9.1'!BG114</f>
        <v>0</v>
      </c>
      <c r="BH55" s="9">
        <f>+'[1]Posting 9.1'!BH114</f>
        <v>0</v>
      </c>
      <c r="BI55" s="9">
        <f>+'[1]Posting 9.1'!BI114</f>
        <v>0</v>
      </c>
      <c r="BJ55" s="9">
        <f>+'[1]Posting 9.1'!BJ114</f>
        <v>0</v>
      </c>
      <c r="BK55" s="9">
        <f>+'[1]Posting 9.1'!BK114</f>
        <v>0</v>
      </c>
      <c r="BL55" s="9">
        <f>+'[1]Posting 9.1'!BL114</f>
        <v>0</v>
      </c>
      <c r="BM55" s="9">
        <f>+'[1]Posting 9.1'!BM114</f>
        <v>0</v>
      </c>
      <c r="BN55" s="9">
        <f>+'[1]Posting 9.1'!BN114</f>
        <v>0</v>
      </c>
      <c r="BO55" s="9">
        <f>+'[1]Posting 9.1'!BO114</f>
        <v>0</v>
      </c>
      <c r="BP55" s="9">
        <f>+'[1]Posting 9.1'!BP114</f>
        <v>0</v>
      </c>
      <c r="BQ55" s="9">
        <f>+'[1]Posting 9.1'!BQ114</f>
        <v>0</v>
      </c>
      <c r="BR55" s="9">
        <f>+'[1]Posting 9.1'!BR114</f>
        <v>0</v>
      </c>
      <c r="BS55" s="9">
        <f>+'[1]Posting 9.1'!BS114</f>
        <v>0</v>
      </c>
      <c r="BT55" s="9">
        <f>+'[1]Posting 9.1'!BT114</f>
        <v>0</v>
      </c>
      <c r="BU55" s="9">
        <f>+'[1]Posting 9.1'!BU114</f>
        <v>0</v>
      </c>
      <c r="BV55" s="9">
        <f>+'[1]Posting 9.1'!BV114</f>
        <v>0</v>
      </c>
      <c r="BW55" s="9">
        <f>+'[1]Posting 9.1'!BW114</f>
        <v>0</v>
      </c>
      <c r="BX55" s="9">
        <f>+'[1]Posting 9.1'!BX114</f>
        <v>0</v>
      </c>
      <c r="BY55" s="9">
        <f>+'[1]Posting 9.1'!BY114</f>
        <v>0</v>
      </c>
      <c r="BZ55" s="9">
        <f>+'[1]Posting 9.1'!BZ114</f>
        <v>0</v>
      </c>
      <c r="CA55" s="9">
        <f>+'[1]Posting 9.1'!CA114</f>
        <v>0</v>
      </c>
      <c r="CB55" s="9">
        <f>+'[1]Posting 9.1'!CB114</f>
        <v>0</v>
      </c>
      <c r="CC55" s="9">
        <f>+'[1]Posting 9.1'!CC114</f>
        <v>56.599999999999994</v>
      </c>
      <c r="CD55" s="9">
        <f>+'[1]Posting 9.1'!CD114</f>
        <v>0</v>
      </c>
      <c r="CE55" s="9">
        <f>+'[1]Posting 9.1'!CE114</f>
        <v>0</v>
      </c>
      <c r="CF55" s="9">
        <f>+'[1]Posting 9.1'!CF114</f>
        <v>0</v>
      </c>
      <c r="CG55" s="9">
        <f>+'[1]Posting 9.1'!CG114</f>
        <v>0</v>
      </c>
      <c r="CH55" s="9">
        <f>+'[1]Posting 9.1'!CH114</f>
        <v>0</v>
      </c>
      <c r="CI55" s="9">
        <f>+'[1]Posting 9.1'!CI114</f>
        <v>0</v>
      </c>
      <c r="CJ55" s="9">
        <f>+'[1]Posting 9.1'!CJ114</f>
        <v>0</v>
      </c>
      <c r="CK55" s="9">
        <f>+'[1]Posting 9.1'!CK114</f>
        <v>0</v>
      </c>
      <c r="CL55" s="9">
        <f>SUM(C55:CK55)</f>
        <v>247502.85457000002</v>
      </c>
    </row>
    <row r="56" spans="1:90">
      <c r="A56" s="7"/>
      <c r="B56" s="8" t="s">
        <v>144</v>
      </c>
      <c r="C56" s="9">
        <f>+'[1]Posting 9.1'!C115+'[1]Posting 9.1'!C116+'[1]Posting 9.1'!C117</f>
        <v>700000</v>
      </c>
      <c r="D56" s="9">
        <f>+'[1]Posting 9.1'!D115+'[1]Posting 9.1'!D116+'[1]Posting 9.1'!D117</f>
        <v>1396832.48</v>
      </c>
      <c r="E56" s="9">
        <f>+'[1]Posting 9.1'!E115+'[1]Posting 9.1'!E116+'[1]Posting 9.1'!E117</f>
        <v>300000</v>
      </c>
      <c r="F56" s="9">
        <f>+'[1]Posting 9.1'!F115+'[1]Posting 9.1'!F116+'[1]Posting 9.1'!F117</f>
        <v>3590000</v>
      </c>
      <c r="G56" s="9">
        <f>+'[1]Posting 9.1'!G115+'[1]Posting 9.1'!G116+'[1]Posting 9.1'!G117</f>
        <v>898025.29194999998</v>
      </c>
      <c r="H56" s="9">
        <f>+'[1]Posting 9.1'!H115+'[1]Posting 9.1'!H116+'[1]Posting 9.1'!H117</f>
        <v>1292000</v>
      </c>
      <c r="I56" s="9">
        <f>+'[1]Posting 9.1'!I115+'[1]Posting 9.1'!I116+'[1]Posting 9.1'!I117</f>
        <v>112010</v>
      </c>
      <c r="J56" s="9">
        <f>+'[1]Posting 9.1'!J115+'[1]Posting 9.1'!J116+'[1]Posting 9.1'!J117</f>
        <v>0</v>
      </c>
      <c r="K56" s="9">
        <f>+'[1]Posting 9.1'!K115+'[1]Posting 9.1'!K116+'[1]Posting 9.1'!K117</f>
        <v>0</v>
      </c>
      <c r="L56" s="9">
        <f>+'[1]Posting 9.1'!L115+'[1]Posting 9.1'!L116+'[1]Posting 9.1'!L117</f>
        <v>0</v>
      </c>
      <c r="M56" s="9">
        <f>+'[1]Posting 9.1'!M115+'[1]Posting 9.1'!M116+'[1]Posting 9.1'!M117</f>
        <v>0</v>
      </c>
      <c r="N56" s="9">
        <f>+'[1]Posting 9.1'!N115+'[1]Posting 9.1'!N116+'[1]Posting 9.1'!N117</f>
        <v>0</v>
      </c>
      <c r="O56" s="9">
        <f>+'[1]Posting 9.1'!O115+'[1]Posting 9.1'!O116+'[1]Posting 9.1'!O117</f>
        <v>500</v>
      </c>
      <c r="P56" s="9">
        <f>+'[1]Posting 9.1'!P115+'[1]Posting 9.1'!P116+'[1]Posting 9.1'!P117</f>
        <v>0</v>
      </c>
      <c r="Q56" s="9">
        <f>+'[1]Posting 9.1'!Q115+'[1]Posting 9.1'!Q116+'[1]Posting 9.1'!Q117</f>
        <v>1000</v>
      </c>
      <c r="R56" s="9">
        <f>+'[1]Posting 9.1'!R115+'[1]Posting 9.1'!R116+'[1]Posting 9.1'!R117</f>
        <v>0</v>
      </c>
      <c r="S56" s="9">
        <f>+'[1]Posting 9.1'!S115+'[1]Posting 9.1'!S116+'[1]Posting 9.1'!S117</f>
        <v>1000</v>
      </c>
      <c r="T56" s="9">
        <f>+'[1]Posting 9.1'!T115+'[1]Posting 9.1'!T116+'[1]Posting 9.1'!T117</f>
        <v>0</v>
      </c>
      <c r="U56" s="9">
        <f>+'[1]Posting 9.1'!U115+'[1]Posting 9.1'!U116+'[1]Posting 9.1'!U117</f>
        <v>0</v>
      </c>
      <c r="V56" s="9">
        <f>+'[1]Posting 9.1'!V115+'[1]Posting 9.1'!V116+'[1]Posting 9.1'!V117</f>
        <v>52000</v>
      </c>
      <c r="W56" s="9">
        <f>+'[1]Posting 9.1'!W115+'[1]Posting 9.1'!W116+'[1]Posting 9.1'!W117</f>
        <v>1000</v>
      </c>
      <c r="X56" s="9">
        <f>+'[1]Posting 9.1'!X115+'[1]Posting 9.1'!X116+'[1]Posting 9.1'!X117</f>
        <v>3521.46</v>
      </c>
      <c r="Y56" s="9">
        <f>+'[1]Posting 9.1'!Y115+'[1]Posting 9.1'!Y116+'[1]Posting 9.1'!Y117</f>
        <v>2000</v>
      </c>
      <c r="Z56" s="9">
        <f>+'[1]Posting 9.1'!Z115+'[1]Posting 9.1'!Z116+'[1]Posting 9.1'!Z117</f>
        <v>0</v>
      </c>
      <c r="AA56" s="9">
        <f>+'[1]Posting 9.1'!AA115+'[1]Posting 9.1'!AA116+'[1]Posting 9.1'!AA117</f>
        <v>82500</v>
      </c>
      <c r="AB56" s="9">
        <f>+'[1]Posting 9.1'!AB115+'[1]Posting 9.1'!AB116+'[1]Posting 9.1'!AB117</f>
        <v>0</v>
      </c>
      <c r="AC56" s="9">
        <f>+'[1]Posting 9.1'!AC115+'[1]Posting 9.1'!AC116+'[1]Posting 9.1'!AC117</f>
        <v>350000</v>
      </c>
      <c r="AD56" s="9">
        <f>+'[1]Posting 9.1'!AD115+'[1]Posting 9.1'!AD116+'[1]Posting 9.1'!AD117</f>
        <v>654000</v>
      </c>
      <c r="AE56" s="9">
        <f>+'[1]Posting 9.1'!AE115+'[1]Posting 9.1'!AE116+'[1]Posting 9.1'!AE117</f>
        <v>0</v>
      </c>
      <c r="AF56" s="9">
        <f>+'[1]Posting 9.1'!AF115+'[1]Posting 9.1'!AF116+'[1]Posting 9.1'!AF117</f>
        <v>2000</v>
      </c>
      <c r="AG56" s="9">
        <f>+'[1]Posting 9.1'!AG115+'[1]Posting 9.1'!AG116+'[1]Posting 9.1'!AG117</f>
        <v>51000</v>
      </c>
      <c r="AH56" s="9">
        <f>+'[1]Posting 9.1'!AH115+'[1]Posting 9.1'!AH116+'[1]Posting 9.1'!AH117</f>
        <v>0</v>
      </c>
      <c r="AI56" s="9">
        <f>+'[1]Posting 9.1'!AI115+'[1]Posting 9.1'!AI116+'[1]Posting 9.1'!AI117</f>
        <v>0</v>
      </c>
      <c r="AJ56" s="9">
        <f>+'[1]Posting 9.1'!AJ115+'[1]Posting 9.1'!AJ116+'[1]Posting 9.1'!AJ117</f>
        <v>0</v>
      </c>
      <c r="AK56" s="9">
        <f>+'[1]Posting 9.1'!AK115+'[1]Posting 9.1'!AK116+'[1]Posting 9.1'!AK117</f>
        <v>84000</v>
      </c>
      <c r="AL56" s="9">
        <f>+'[1]Posting 9.1'!AL115+'[1]Posting 9.1'!AL116+'[1]Posting 9.1'!AL117</f>
        <v>190000</v>
      </c>
      <c r="AM56" s="9">
        <f>+'[1]Posting 9.1'!AM115+'[1]Posting 9.1'!AM116+'[1]Posting 9.1'!AM117</f>
        <v>2000</v>
      </c>
      <c r="AN56" s="9">
        <f>+'[1]Posting 9.1'!AN115+'[1]Posting 9.1'!AN116+'[1]Posting 9.1'!AN117</f>
        <v>1000</v>
      </c>
      <c r="AO56" s="9">
        <f>+'[1]Posting 9.1'!AO115+'[1]Posting 9.1'!AO116+'[1]Posting 9.1'!AO117</f>
        <v>0</v>
      </c>
      <c r="AP56" s="9">
        <f>+'[1]Posting 9.1'!AP115+'[1]Posting 9.1'!AP116+'[1]Posting 9.1'!AP117</f>
        <v>1000</v>
      </c>
      <c r="AQ56" s="9">
        <f>+'[1]Posting 9.1'!AQ115+'[1]Posting 9.1'!AQ116+'[1]Posting 9.1'!AQ117</f>
        <v>0</v>
      </c>
      <c r="AR56" s="9">
        <f>+'[1]Posting 9.1'!AR115+'[1]Posting 9.1'!AR116+'[1]Posting 9.1'!AR117</f>
        <v>0</v>
      </c>
      <c r="AS56" s="9">
        <f>+'[1]Posting 9.1'!AS115+'[1]Posting 9.1'!AS116+'[1]Posting 9.1'!AS117</f>
        <v>0</v>
      </c>
      <c r="AT56" s="9">
        <f>+'[1]Posting 9.1'!AT115+'[1]Posting 9.1'!AT116+'[1]Posting 9.1'!AT117</f>
        <v>0</v>
      </c>
      <c r="AU56" s="9">
        <f>+'[1]Posting 9.1'!AU115+'[1]Posting 9.1'!AU116+'[1]Posting 9.1'!AU117</f>
        <v>60000</v>
      </c>
      <c r="AV56" s="9">
        <f>+'[1]Posting 9.1'!AV115+'[1]Posting 9.1'!AV116+'[1]Posting 9.1'!AV117</f>
        <v>0</v>
      </c>
      <c r="AW56" s="9">
        <f>+'[1]Posting 9.1'!AW115+'[1]Posting 9.1'!AW116+'[1]Posting 9.1'!AW117</f>
        <v>0</v>
      </c>
      <c r="AX56" s="9">
        <f>+'[1]Posting 9.1'!AX115+'[1]Posting 9.1'!AX116+'[1]Posting 9.1'!AX117</f>
        <v>30000</v>
      </c>
      <c r="AY56" s="9">
        <f>+'[1]Posting 9.1'!AY115+'[1]Posting 9.1'!AY116+'[1]Posting 9.1'!AY117</f>
        <v>0</v>
      </c>
      <c r="AZ56" s="9">
        <f>+'[1]Posting 9.1'!AZ115+'[1]Posting 9.1'!AZ116+'[1]Posting 9.1'!AZ117</f>
        <v>80000</v>
      </c>
      <c r="BA56" s="9">
        <f>+'[1]Posting 9.1'!BA115+'[1]Posting 9.1'!BA116+'[1]Posting 9.1'!BA117</f>
        <v>0</v>
      </c>
      <c r="BB56" s="9">
        <f>+'[1]Posting 9.1'!BB115+'[1]Posting 9.1'!BB116+'[1]Posting 9.1'!BB117</f>
        <v>550000</v>
      </c>
      <c r="BC56" s="9">
        <f>+'[1]Posting 9.1'!BC115+'[1]Posting 9.1'!BC116+'[1]Posting 9.1'!BC117</f>
        <v>0</v>
      </c>
      <c r="BD56" s="9">
        <f>+'[1]Posting 9.1'!BD115+'[1]Posting 9.1'!BD116+'[1]Posting 9.1'!BD117</f>
        <v>20000</v>
      </c>
      <c r="BE56" s="9">
        <f>+'[1]Posting 9.1'!BE115+'[1]Posting 9.1'!BE116+'[1]Posting 9.1'!BE117</f>
        <v>0</v>
      </c>
      <c r="BF56" s="9">
        <f>+'[1]Posting 9.1'!BF115+'[1]Posting 9.1'!BF116+'[1]Posting 9.1'!BF117</f>
        <v>0</v>
      </c>
      <c r="BG56" s="9">
        <f>+'[1]Posting 9.1'!BG115+'[1]Posting 9.1'!BG116+'[1]Posting 9.1'!BG117</f>
        <v>0</v>
      </c>
      <c r="BH56" s="9">
        <f>+'[1]Posting 9.1'!BH115+'[1]Posting 9.1'!BH116+'[1]Posting 9.1'!BH117</f>
        <v>0</v>
      </c>
      <c r="BI56" s="9">
        <f>+'[1]Posting 9.1'!BI115+'[1]Posting 9.1'!BI116+'[1]Posting 9.1'!BI117</f>
        <v>0</v>
      </c>
      <c r="BJ56" s="9">
        <f>+'[1]Posting 9.1'!BJ115+'[1]Posting 9.1'!BJ116+'[1]Posting 9.1'!BJ117</f>
        <v>0</v>
      </c>
      <c r="BK56" s="9">
        <f>+'[1]Posting 9.1'!BK115+'[1]Posting 9.1'!BK116+'[1]Posting 9.1'!BK117</f>
        <v>0</v>
      </c>
      <c r="BL56" s="9">
        <f>+'[1]Posting 9.1'!BL115+'[1]Posting 9.1'!BL116+'[1]Posting 9.1'!BL117</f>
        <v>0</v>
      </c>
      <c r="BM56" s="9">
        <f>+'[1]Posting 9.1'!BM115+'[1]Posting 9.1'!BM116+'[1]Posting 9.1'!BM117</f>
        <v>0</v>
      </c>
      <c r="BN56" s="9">
        <f>+'[1]Posting 9.1'!BN115+'[1]Posting 9.1'!BN116+'[1]Posting 9.1'!BN117</f>
        <v>0</v>
      </c>
      <c r="BO56" s="9">
        <f>+'[1]Posting 9.1'!BO115+'[1]Posting 9.1'!BO116+'[1]Posting 9.1'!BO117</f>
        <v>0</v>
      </c>
      <c r="BP56" s="9">
        <f>+'[1]Posting 9.1'!BP115+'[1]Posting 9.1'!BP116+'[1]Posting 9.1'!BP117</f>
        <v>0</v>
      </c>
      <c r="BQ56" s="9">
        <f>+'[1]Posting 9.1'!BQ115+'[1]Posting 9.1'!BQ116+'[1]Posting 9.1'!BQ117</f>
        <v>0</v>
      </c>
      <c r="BR56" s="9">
        <f>+'[1]Posting 9.1'!BR115+'[1]Posting 9.1'!BR116+'[1]Posting 9.1'!BR117</f>
        <v>0</v>
      </c>
      <c r="BS56" s="9">
        <f>+'[1]Posting 9.1'!BS115+'[1]Posting 9.1'!BS116+'[1]Posting 9.1'!BS117</f>
        <v>0</v>
      </c>
      <c r="BT56" s="9">
        <f>+'[1]Posting 9.1'!BT115+'[1]Posting 9.1'!BT116+'[1]Posting 9.1'!BT117</f>
        <v>0</v>
      </c>
      <c r="BU56" s="9">
        <f>+'[1]Posting 9.1'!BU115+'[1]Posting 9.1'!BU116+'[1]Posting 9.1'!BU117</f>
        <v>28000</v>
      </c>
      <c r="BV56" s="9">
        <f>+'[1]Posting 9.1'!BV115+'[1]Posting 9.1'!BV116+'[1]Posting 9.1'!BV117</f>
        <v>4417.7857199999999</v>
      </c>
      <c r="BW56" s="9">
        <f>+'[1]Posting 9.1'!BW115+'[1]Posting 9.1'!BW116+'[1]Posting 9.1'!BW117</f>
        <v>30000</v>
      </c>
      <c r="BX56" s="9">
        <f>+'[1]Posting 9.1'!BX115+'[1]Posting 9.1'!BX116+'[1]Posting 9.1'!BX117</f>
        <v>0</v>
      </c>
      <c r="BY56" s="9">
        <f>+'[1]Posting 9.1'!BY115+'[1]Posting 9.1'!BY116+'[1]Posting 9.1'!BY117</f>
        <v>30000</v>
      </c>
      <c r="BZ56" s="9">
        <f>+'[1]Posting 9.1'!BZ115+'[1]Posting 9.1'!BZ116+'[1]Posting 9.1'!BZ117</f>
        <v>0</v>
      </c>
      <c r="CA56" s="9">
        <f>+'[1]Posting 9.1'!CA115+'[1]Posting 9.1'!CA116+'[1]Posting 9.1'!CA117</f>
        <v>0</v>
      </c>
      <c r="CB56" s="9">
        <f>+'[1]Posting 9.1'!CB115+'[1]Posting 9.1'!CB116+'[1]Posting 9.1'!CB117</f>
        <v>33685</v>
      </c>
      <c r="CC56" s="9">
        <f>+'[1]Posting 9.1'!CC115+'[1]Posting 9.1'!CC116+'[1]Posting 9.1'!CC117</f>
        <v>0</v>
      </c>
      <c r="CD56" s="9">
        <f>+'[1]Posting 9.1'!CD115+'[1]Posting 9.1'!CD116+'[1]Posting 9.1'!CD117</f>
        <v>0</v>
      </c>
      <c r="CE56" s="9">
        <f>+'[1]Posting 9.1'!CE115+'[1]Posting 9.1'!CE116+'[1]Posting 9.1'!CE117</f>
        <v>0</v>
      </c>
      <c r="CF56" s="9">
        <f>+'[1]Posting 9.1'!CF115+'[1]Posting 9.1'!CF116+'[1]Posting 9.1'!CF117</f>
        <v>0</v>
      </c>
      <c r="CG56" s="9">
        <f>+'[1]Posting 9.1'!CG115+'[1]Posting 9.1'!CG116+'[1]Posting 9.1'!CG117</f>
        <v>0</v>
      </c>
      <c r="CH56" s="9">
        <f>+'[1]Posting 9.1'!CH115+'[1]Posting 9.1'!CH116+'[1]Posting 9.1'!CH117</f>
        <v>0</v>
      </c>
      <c r="CI56" s="9">
        <f>+'[1]Posting 9.1'!CI115+'[1]Posting 9.1'!CI116+'[1]Posting 9.1'!CI117</f>
        <v>0</v>
      </c>
      <c r="CJ56" s="9">
        <f>+'[1]Posting 9.1'!CJ115+'[1]Posting 9.1'!CJ116+'[1]Posting 9.1'!CJ117</f>
        <v>0</v>
      </c>
      <c r="CK56" s="9">
        <f>+'[1]Posting 9.1'!CK115+'[1]Posting 9.1'!CK116+'[1]Posting 9.1'!CK117</f>
        <v>75000</v>
      </c>
      <c r="CL56" s="9">
        <f>SUM(C56:CK56)</f>
        <v>10708492.01767</v>
      </c>
    </row>
    <row r="57" spans="1:90" s="6" customFormat="1">
      <c r="A57" s="3">
        <v>6</v>
      </c>
      <c r="B57" s="16" t="s">
        <v>145</v>
      </c>
      <c r="C57" s="5">
        <f t="shared" ref="C57:BN57" si="21">SUM(C58:C59)</f>
        <v>20509763.739999998</v>
      </c>
      <c r="D57" s="5">
        <f t="shared" si="21"/>
        <v>7852538.4199999999</v>
      </c>
      <c r="E57" s="5">
        <f t="shared" si="21"/>
        <v>12312700</v>
      </c>
      <c r="F57" s="5">
        <f t="shared" si="21"/>
        <v>19919785.886740003</v>
      </c>
      <c r="G57" s="5">
        <f t="shared" si="21"/>
        <v>15838532.577260001</v>
      </c>
      <c r="H57" s="5">
        <f t="shared" si="21"/>
        <v>21154620.413550001</v>
      </c>
      <c r="I57" s="5">
        <f t="shared" si="21"/>
        <v>5317661.9009999996</v>
      </c>
      <c r="J57" s="5">
        <f t="shared" si="21"/>
        <v>1125278</v>
      </c>
      <c r="K57" s="5">
        <f t="shared" si="21"/>
        <v>1104694.473</v>
      </c>
      <c r="L57" s="5">
        <f t="shared" si="21"/>
        <v>1693503.21759</v>
      </c>
      <c r="M57" s="5">
        <f t="shared" si="21"/>
        <v>3300383.2340000002</v>
      </c>
      <c r="N57" s="5">
        <f t="shared" si="21"/>
        <v>5906153.6365599995</v>
      </c>
      <c r="O57" s="5">
        <f t="shared" si="21"/>
        <v>1122007.86253</v>
      </c>
      <c r="P57" s="5">
        <f t="shared" si="21"/>
        <v>2480165.75</v>
      </c>
      <c r="Q57" s="5">
        <f t="shared" si="21"/>
        <v>2522025.6267600004</v>
      </c>
      <c r="R57" s="5">
        <f t="shared" si="21"/>
        <v>1538977.787</v>
      </c>
      <c r="S57" s="5">
        <f t="shared" si="21"/>
        <v>2376515.673</v>
      </c>
      <c r="T57" s="5">
        <f t="shared" si="21"/>
        <v>4422158.5701200012</v>
      </c>
      <c r="U57" s="5">
        <f t="shared" si="21"/>
        <v>1176670.4044999997</v>
      </c>
      <c r="V57" s="5">
        <f t="shared" si="21"/>
        <v>1297014.0048199999</v>
      </c>
      <c r="W57" s="5">
        <f t="shared" si="21"/>
        <v>1456825.04</v>
      </c>
      <c r="X57" s="5">
        <f t="shared" si="21"/>
        <v>3495867.4187099999</v>
      </c>
      <c r="Y57" s="5">
        <f t="shared" si="21"/>
        <v>3548784.63</v>
      </c>
      <c r="Z57" s="5">
        <f t="shared" si="21"/>
        <v>11056588.033</v>
      </c>
      <c r="AA57" s="5">
        <f t="shared" si="21"/>
        <v>4059497.33</v>
      </c>
      <c r="AB57" s="5">
        <f t="shared" si="21"/>
        <v>2382023.2880000002</v>
      </c>
      <c r="AC57" s="5">
        <f t="shared" si="21"/>
        <v>1848849.9665700002</v>
      </c>
      <c r="AD57" s="5">
        <f t="shared" si="21"/>
        <v>5130115.5623000003</v>
      </c>
      <c r="AE57" s="5">
        <f t="shared" si="21"/>
        <v>1534340.4001199999</v>
      </c>
      <c r="AF57" s="5">
        <f t="shared" si="21"/>
        <v>3250754</v>
      </c>
      <c r="AG57" s="5">
        <f t="shared" si="21"/>
        <v>1029081.74</v>
      </c>
      <c r="AH57" s="5">
        <f t="shared" si="21"/>
        <v>4020759.1725100004</v>
      </c>
      <c r="AI57" s="5">
        <f t="shared" si="21"/>
        <v>10331061.18416</v>
      </c>
      <c r="AJ57" s="5">
        <f t="shared" si="21"/>
        <v>538385.31999999995</v>
      </c>
      <c r="AK57" s="5">
        <f t="shared" si="21"/>
        <v>1718347.3259999999</v>
      </c>
      <c r="AL57" s="5">
        <f t="shared" si="21"/>
        <v>3778280.9174099998</v>
      </c>
      <c r="AM57" s="5">
        <f t="shared" si="21"/>
        <v>4315273.7970000003</v>
      </c>
      <c r="AN57" s="5">
        <f t="shared" si="21"/>
        <v>810236.29946000001</v>
      </c>
      <c r="AO57" s="5">
        <f t="shared" si="21"/>
        <v>616008.66</v>
      </c>
      <c r="AP57" s="5">
        <f t="shared" si="21"/>
        <v>1744706.504</v>
      </c>
      <c r="AQ57" s="5">
        <f t="shared" si="21"/>
        <v>302880.96000000002</v>
      </c>
      <c r="AR57" s="5">
        <f t="shared" si="21"/>
        <v>2238004.7162100002</v>
      </c>
      <c r="AS57" s="5">
        <f t="shared" si="21"/>
        <v>696552</v>
      </c>
      <c r="AT57" s="5">
        <f t="shared" si="21"/>
        <v>717254.69499999995</v>
      </c>
      <c r="AU57" s="5">
        <f t="shared" si="21"/>
        <v>1112568.59246</v>
      </c>
      <c r="AV57" s="5">
        <f t="shared" si="21"/>
        <v>1832206.52</v>
      </c>
      <c r="AW57" s="5">
        <f t="shared" si="21"/>
        <v>720826.94378999993</v>
      </c>
      <c r="AX57" s="5">
        <f t="shared" si="21"/>
        <v>908099.98872999998</v>
      </c>
      <c r="AY57" s="5">
        <f t="shared" si="21"/>
        <v>994504.53599999996</v>
      </c>
      <c r="AZ57" s="5">
        <f t="shared" si="21"/>
        <v>1899552.45</v>
      </c>
      <c r="BA57" s="5">
        <f t="shared" si="21"/>
        <v>1555303.4578399998</v>
      </c>
      <c r="BB57" s="5">
        <f t="shared" si="21"/>
        <v>5348084.0371599998</v>
      </c>
      <c r="BC57" s="5">
        <f t="shared" si="21"/>
        <v>1280091.69</v>
      </c>
      <c r="BD57" s="5">
        <f t="shared" si="21"/>
        <v>852653.26800000004</v>
      </c>
      <c r="BE57" s="5">
        <f t="shared" si="21"/>
        <v>470534.12900000002</v>
      </c>
      <c r="BF57" s="5">
        <f t="shared" si="21"/>
        <v>469812.84399999998</v>
      </c>
      <c r="BG57" s="5">
        <f t="shared" si="21"/>
        <v>934480.27099999995</v>
      </c>
      <c r="BH57" s="5">
        <f t="shared" si="21"/>
        <v>76087.073000000004</v>
      </c>
      <c r="BI57" s="5">
        <f t="shared" si="21"/>
        <v>106590.45600000001</v>
      </c>
      <c r="BJ57" s="5">
        <f t="shared" si="21"/>
        <v>422005.348</v>
      </c>
      <c r="BK57" s="5">
        <f t="shared" si="21"/>
        <v>110052</v>
      </c>
      <c r="BL57" s="5">
        <f t="shared" si="21"/>
        <v>718429.36809</v>
      </c>
      <c r="BM57" s="5">
        <f t="shared" si="21"/>
        <v>1587432.213</v>
      </c>
      <c r="BN57" s="5">
        <f t="shared" si="21"/>
        <v>830250.84</v>
      </c>
      <c r="BO57" s="5">
        <f t="shared" ref="BO57:CL57" si="22">SUM(BO58:BO59)</f>
        <v>121466.107</v>
      </c>
      <c r="BP57" s="5">
        <f t="shared" si="22"/>
        <v>2514082.378</v>
      </c>
      <c r="BQ57" s="5">
        <f t="shared" si="22"/>
        <v>165110.77600000001</v>
      </c>
      <c r="BR57" s="5">
        <f t="shared" si="22"/>
        <v>1652579</v>
      </c>
      <c r="BS57" s="5">
        <f t="shared" si="22"/>
        <v>1298604.67</v>
      </c>
      <c r="BT57" s="5">
        <f t="shared" si="22"/>
        <v>819334.13800000004</v>
      </c>
      <c r="BU57" s="5">
        <f t="shared" si="22"/>
        <v>1224420.6229999999</v>
      </c>
      <c r="BV57" s="5">
        <f t="shared" si="22"/>
        <v>28548.601000000002</v>
      </c>
      <c r="BW57" s="5">
        <f t="shared" si="22"/>
        <v>1034001</v>
      </c>
      <c r="BX57" s="5">
        <f t="shared" si="22"/>
        <v>770899.75600000005</v>
      </c>
      <c r="BY57" s="5">
        <f t="shared" si="22"/>
        <v>1099413</v>
      </c>
      <c r="BZ57" s="5">
        <f t="shared" si="22"/>
        <v>3623032.1719999998</v>
      </c>
      <c r="CA57" s="5">
        <f t="shared" si="22"/>
        <v>199194.932</v>
      </c>
      <c r="CB57" s="5">
        <f t="shared" si="22"/>
        <v>1078869</v>
      </c>
      <c r="CC57" s="5">
        <f t="shared" si="22"/>
        <v>1239447.1340000001</v>
      </c>
      <c r="CD57" s="5">
        <f t="shared" si="22"/>
        <v>1921777.12</v>
      </c>
      <c r="CE57" s="5">
        <f t="shared" si="22"/>
        <v>10197351.914000001</v>
      </c>
      <c r="CF57" s="5">
        <f t="shared" si="22"/>
        <v>188212.72985</v>
      </c>
      <c r="CG57" s="5">
        <f t="shared" si="22"/>
        <v>284403.88</v>
      </c>
      <c r="CH57" s="5">
        <f t="shared" si="22"/>
        <v>83448.740999999995</v>
      </c>
      <c r="CI57" s="5">
        <f t="shared" si="22"/>
        <v>902247</v>
      </c>
      <c r="CJ57" s="5">
        <f t="shared" si="22"/>
        <v>27200.303</v>
      </c>
      <c r="CK57" s="5">
        <f t="shared" si="22"/>
        <v>24586.134249999999</v>
      </c>
      <c r="CL57" s="5">
        <f t="shared" si="22"/>
        <v>256319427.27405003</v>
      </c>
    </row>
    <row r="58" spans="1:90">
      <c r="A58" s="7"/>
      <c r="B58" s="8" t="s">
        <v>146</v>
      </c>
      <c r="C58" s="9">
        <f>+'[1]Posting 9.1'!C119</f>
        <v>0</v>
      </c>
      <c r="D58" s="9">
        <f>+'[1]Posting 9.1'!D119</f>
        <v>7852538.4199999999</v>
      </c>
      <c r="E58" s="9">
        <f>+'[1]Posting 9.1'!E119</f>
        <v>0</v>
      </c>
      <c r="F58" s="9">
        <f>+'[1]Posting 9.1'!F119</f>
        <v>0</v>
      </c>
      <c r="G58" s="9">
        <f>+'[1]Posting 9.1'!G119</f>
        <v>0</v>
      </c>
      <c r="H58" s="9">
        <f>+'[1]Posting 9.1'!H119</f>
        <v>21154620.413550001</v>
      </c>
      <c r="I58" s="9">
        <f>+'[1]Posting 9.1'!I119</f>
        <v>0</v>
      </c>
      <c r="J58" s="9">
        <f>+'[1]Posting 9.1'!J119</f>
        <v>0</v>
      </c>
      <c r="K58" s="9">
        <f>+'[1]Posting 9.1'!K119</f>
        <v>0</v>
      </c>
      <c r="L58" s="9">
        <f>+'[1]Posting 9.1'!L119</f>
        <v>0</v>
      </c>
      <c r="M58" s="9">
        <f>+'[1]Posting 9.1'!M119</f>
        <v>0</v>
      </c>
      <c r="N58" s="9">
        <f>+'[1]Posting 9.1'!N119</f>
        <v>5906153.6365599995</v>
      </c>
      <c r="O58" s="9">
        <f>+'[1]Posting 9.1'!O119</f>
        <v>0</v>
      </c>
      <c r="P58" s="9">
        <f>+'[1]Posting 9.1'!P119</f>
        <v>0</v>
      </c>
      <c r="Q58" s="9">
        <f>+'[1]Posting 9.1'!Q119</f>
        <v>0</v>
      </c>
      <c r="R58" s="9">
        <f>+'[1]Posting 9.1'!R119</f>
        <v>0</v>
      </c>
      <c r="S58" s="9">
        <f>+'[1]Posting 9.1'!S119</f>
        <v>0</v>
      </c>
      <c r="T58" s="9">
        <f>+'[1]Posting 9.1'!T119</f>
        <v>0</v>
      </c>
      <c r="U58" s="9">
        <f>+'[1]Posting 9.1'!U119</f>
        <v>0</v>
      </c>
      <c r="V58" s="9">
        <f>+'[1]Posting 9.1'!V119</f>
        <v>0</v>
      </c>
      <c r="W58" s="9">
        <f>+'[1]Posting 9.1'!W119</f>
        <v>0</v>
      </c>
      <c r="X58" s="9">
        <f>+'[1]Posting 9.1'!X119</f>
        <v>0</v>
      </c>
      <c r="Y58" s="9">
        <f>+'[1]Posting 9.1'!Y119</f>
        <v>0</v>
      </c>
      <c r="Z58" s="9">
        <f>+'[1]Posting 9.1'!Z119</f>
        <v>0</v>
      </c>
      <c r="AA58" s="9">
        <f>+'[1]Posting 9.1'!AA119</f>
        <v>0</v>
      </c>
      <c r="AB58" s="9">
        <f>+'[1]Posting 9.1'!AB119</f>
        <v>0</v>
      </c>
      <c r="AC58" s="9">
        <f>+'[1]Posting 9.1'!AC119</f>
        <v>0</v>
      </c>
      <c r="AD58" s="9">
        <f>+'[1]Posting 9.1'!AD119</f>
        <v>0</v>
      </c>
      <c r="AE58" s="9">
        <f>+'[1]Posting 9.1'!AE119</f>
        <v>0</v>
      </c>
      <c r="AF58" s="9">
        <f>+'[1]Posting 9.1'!AF119</f>
        <v>3250754</v>
      </c>
      <c r="AG58" s="9">
        <f>+'[1]Posting 9.1'!AG119</f>
        <v>0</v>
      </c>
      <c r="AH58" s="9">
        <f>+'[1]Posting 9.1'!AH119</f>
        <v>0</v>
      </c>
      <c r="AI58" s="9">
        <f>+'[1]Posting 9.1'!AI119</f>
        <v>0</v>
      </c>
      <c r="AJ58" s="9">
        <f>+'[1]Posting 9.1'!AJ119</f>
        <v>0</v>
      </c>
      <c r="AK58" s="9">
        <f>+'[1]Posting 9.1'!AK119</f>
        <v>0</v>
      </c>
      <c r="AL58" s="9">
        <f>+'[1]Posting 9.1'!AL119</f>
        <v>0</v>
      </c>
      <c r="AM58" s="9">
        <f>+'[1]Posting 9.1'!AM119</f>
        <v>0</v>
      </c>
      <c r="AN58" s="9">
        <f>+'[1]Posting 9.1'!AN119</f>
        <v>0</v>
      </c>
      <c r="AO58" s="9">
        <f>+'[1]Posting 9.1'!AO119</f>
        <v>0</v>
      </c>
      <c r="AP58" s="9">
        <v>0</v>
      </c>
      <c r="AQ58" s="9">
        <f>+'[1]Posting 9.1'!AQ119</f>
        <v>0</v>
      </c>
      <c r="AR58" s="9">
        <f>+'[1]Posting 9.1'!AR119</f>
        <v>0</v>
      </c>
      <c r="AS58" s="9">
        <f>+'[1]Posting 9.1'!AS119</f>
        <v>0</v>
      </c>
      <c r="AT58" s="9">
        <f>+'[1]Posting 9.1'!AT119</f>
        <v>0</v>
      </c>
      <c r="AU58" s="9">
        <f>+'[1]Posting 9.1'!AU119</f>
        <v>0</v>
      </c>
      <c r="AV58" s="9">
        <f>+'[1]Posting 9.1'!AV119</f>
        <v>0</v>
      </c>
      <c r="AW58" s="9">
        <f>+'[1]Posting 9.1'!AW119</f>
        <v>0</v>
      </c>
      <c r="AX58" s="9">
        <f>+'[1]Posting 9.1'!AX119</f>
        <v>0</v>
      </c>
      <c r="AY58" s="9">
        <f>+'[1]Posting 9.1'!AY119</f>
        <v>0</v>
      </c>
      <c r="AZ58" s="9">
        <f>+'[1]Posting 9.1'!AZ119</f>
        <v>0</v>
      </c>
      <c r="BA58" s="9">
        <f>+'[1]Posting 9.1'!BA119</f>
        <v>0</v>
      </c>
      <c r="BB58" s="9">
        <f>+'[1]Posting 9.1'!BB119</f>
        <v>0</v>
      </c>
      <c r="BC58" s="9">
        <f>+'[1]Posting 9.1'!BC119</f>
        <v>0</v>
      </c>
      <c r="BD58" s="9">
        <f>+'[1]Posting 9.1'!BD119</f>
        <v>0</v>
      </c>
      <c r="BE58" s="9">
        <f>+'[1]Posting 9.1'!BE119</f>
        <v>0</v>
      </c>
      <c r="BF58" s="9">
        <f>+'[1]Posting 9.1'!BF119</f>
        <v>0</v>
      </c>
      <c r="BG58" s="9">
        <f>+'[1]Posting 9.1'!BG119</f>
        <v>0</v>
      </c>
      <c r="BH58" s="9">
        <f>+'[1]Posting 9.1'!BH119</f>
        <v>0</v>
      </c>
      <c r="BI58" s="9">
        <f>+'[1]Posting 9.1'!BI119</f>
        <v>0</v>
      </c>
      <c r="BJ58" s="9">
        <f>+'[1]Posting 9.1'!BJ119</f>
        <v>0</v>
      </c>
      <c r="BK58" s="9">
        <f>+'[1]Posting 9.1'!BK119</f>
        <v>0</v>
      </c>
      <c r="BL58" s="9">
        <f>+'[1]Posting 9.1'!BL119</f>
        <v>0</v>
      </c>
      <c r="BM58" s="9">
        <f>+'[1]Posting 9.1'!BM119</f>
        <v>0</v>
      </c>
      <c r="BN58" s="9"/>
      <c r="BO58" s="9">
        <f>+'[1]Posting 9.1'!BO119</f>
        <v>0</v>
      </c>
      <c r="BP58" s="9">
        <f>+'[1]Posting 9.1'!BP119</f>
        <v>0</v>
      </c>
      <c r="BQ58" s="9">
        <f>+'[1]Posting 9.1'!BQ119</f>
        <v>0</v>
      </c>
      <c r="BR58" s="9">
        <f>+'[1]Posting 9.1'!BR119</f>
        <v>0</v>
      </c>
      <c r="BS58" s="9">
        <f>+'[1]Posting 9.1'!BS119</f>
        <v>0</v>
      </c>
      <c r="BT58" s="9">
        <f>+'[1]Posting 9.1'!BT119</f>
        <v>0</v>
      </c>
      <c r="BU58" s="9">
        <f>+'[1]Posting 9.1'!BU119</f>
        <v>0</v>
      </c>
      <c r="BV58" s="9">
        <f>+'[1]Posting 9.1'!BV119</f>
        <v>0</v>
      </c>
      <c r="BW58" s="9">
        <f>+'[1]Posting 9.1'!BW119</f>
        <v>0</v>
      </c>
      <c r="BX58" s="9">
        <f>+'[1]Posting 9.1'!BX119</f>
        <v>0</v>
      </c>
      <c r="BY58" s="9">
        <f>+'[1]Posting 9.1'!BY119</f>
        <v>0</v>
      </c>
      <c r="BZ58" s="9">
        <f>+'[1]Posting 9.1'!BZ119</f>
        <v>0</v>
      </c>
      <c r="CA58" s="9">
        <f>+'[1]Posting 9.1'!CA119</f>
        <v>0</v>
      </c>
      <c r="CB58" s="9">
        <f>+'[1]Posting 9.1'!CB119</f>
        <v>0</v>
      </c>
      <c r="CC58" s="9">
        <f>+'[1]Posting 9.1'!CC119</f>
        <v>0</v>
      </c>
      <c r="CD58" s="9">
        <f>+'[1]Posting 9.1'!CD119</f>
        <v>0</v>
      </c>
      <c r="CE58" s="9">
        <f>+'[1]Posting 9.1'!CE119</f>
        <v>0</v>
      </c>
      <c r="CF58" s="9"/>
      <c r="CG58" s="9">
        <f>+'[1]Posting 9.1'!CG119</f>
        <v>0</v>
      </c>
      <c r="CH58" s="9">
        <f>+'[1]Posting 9.1'!CH119</f>
        <v>0</v>
      </c>
      <c r="CI58" s="9">
        <f>+'[1]Posting 9.1'!CI119</f>
        <v>0</v>
      </c>
      <c r="CJ58" s="9">
        <f>+'[1]Posting 9.1'!CJ119</f>
        <v>0</v>
      </c>
      <c r="CK58" s="9">
        <f>+'[1]Posting 9.1'!CK119</f>
        <v>0</v>
      </c>
      <c r="CL58" s="9">
        <f>SUM(C58:CK58)</f>
        <v>38164066.470109999</v>
      </c>
    </row>
    <row r="59" spans="1:90">
      <c r="A59" s="7"/>
      <c r="B59" s="8" t="s">
        <v>147</v>
      </c>
      <c r="C59" s="9">
        <f>+'[1]Posting 9.1'!C120</f>
        <v>20509763.739999998</v>
      </c>
      <c r="D59" s="9">
        <f>+'[1]Posting 9.1'!D120</f>
        <v>0</v>
      </c>
      <c r="E59" s="9">
        <f>+'[1]Posting 9.1'!E120</f>
        <v>12312700</v>
      </c>
      <c r="F59" s="9">
        <f>+'[1]Posting 9.1'!F120</f>
        <v>19919785.886740003</v>
      </c>
      <c r="G59" s="9">
        <f>+'[1]Posting 9.1'!G120</f>
        <v>15838532.577260001</v>
      </c>
      <c r="H59" s="9">
        <f>+'[1]Posting 9.1'!H120</f>
        <v>0</v>
      </c>
      <c r="I59" s="9">
        <f>+'[1]Posting 9.1'!I120</f>
        <v>5317661.9009999996</v>
      </c>
      <c r="J59" s="9">
        <f>+'[1]Posting 9.1'!J120</f>
        <v>1125278</v>
      </c>
      <c r="K59" s="9">
        <f>+'[1]Posting 9.1'!K120</f>
        <v>1104694.473</v>
      </c>
      <c r="L59" s="9">
        <f>+'[1]Posting 9.1'!L120</f>
        <v>1693503.21759</v>
      </c>
      <c r="M59" s="9">
        <f>+'[1]Posting 9.1'!M120</f>
        <v>3300383.2340000002</v>
      </c>
      <c r="N59" s="9">
        <f>+'[1]Posting 9.1'!N120</f>
        <v>0</v>
      </c>
      <c r="O59" s="9">
        <f>+'[1]Posting 9.1'!O120</f>
        <v>1122007.86253</v>
      </c>
      <c r="P59" s="9">
        <f>+'[1]Posting 9.1'!P120</f>
        <v>2480165.75</v>
      </c>
      <c r="Q59" s="9">
        <f>+'[1]Posting 9.1'!Q120</f>
        <v>2522025.6267600004</v>
      </c>
      <c r="R59" s="9">
        <f>+'[1]Posting 9.1'!R120</f>
        <v>1538977.787</v>
      </c>
      <c r="S59" s="9">
        <f>+'[1]Posting 9.1'!S120</f>
        <v>2376515.673</v>
      </c>
      <c r="T59" s="9">
        <f>+'[1]Posting 9.1'!T120</f>
        <v>4422158.5701200012</v>
      </c>
      <c r="U59" s="9">
        <f>+'[1]Posting 9.1'!U120</f>
        <v>1176670.4044999997</v>
      </c>
      <c r="V59" s="9">
        <f>+'[1]Posting 9.1'!V120</f>
        <v>1297014.0048199999</v>
      </c>
      <c r="W59" s="9">
        <f>+'[1]Posting 9.1'!W120</f>
        <v>1456825.04</v>
      </c>
      <c r="X59" s="9">
        <f>+'[1]Posting 9.1'!X120</f>
        <v>3495867.4187099999</v>
      </c>
      <c r="Y59" s="9">
        <f>+'[1]Posting 9.1'!Y120</f>
        <v>3548784.63</v>
      </c>
      <c r="Z59" s="9">
        <f>+'[1]Posting 9.1'!Z120</f>
        <v>11056588.033</v>
      </c>
      <c r="AA59" s="9">
        <f>+'[1]Posting 9.1'!AA120</f>
        <v>4059497.33</v>
      </c>
      <c r="AB59" s="9">
        <f>+'[1]Posting 9.1'!AB120</f>
        <v>2382023.2880000002</v>
      </c>
      <c r="AC59" s="9">
        <f>+'[1]Posting 9.1'!AC120</f>
        <v>1848849.9665700002</v>
      </c>
      <c r="AD59" s="9">
        <f>+'[1]Posting 9.1'!AD120</f>
        <v>5130115.5623000003</v>
      </c>
      <c r="AE59" s="9">
        <f>+'[1]Posting 9.1'!AE120</f>
        <v>1534340.4001199999</v>
      </c>
      <c r="AF59" s="9">
        <f>+'[1]Posting 9.1'!AF120</f>
        <v>0</v>
      </c>
      <c r="AG59" s="9">
        <f>+'[1]Posting 9.1'!AG120</f>
        <v>1029081.74</v>
      </c>
      <c r="AH59" s="9">
        <f>+'[1]Posting 9.1'!AH120</f>
        <v>4020759.1725100004</v>
      </c>
      <c r="AI59" s="9">
        <f>+'[1]Posting 9.1'!AI120</f>
        <v>10331061.18416</v>
      </c>
      <c r="AJ59" s="9">
        <f>+'[1]Posting 9.1'!AJ120</f>
        <v>538385.31999999995</v>
      </c>
      <c r="AK59" s="9">
        <f>+'[1]Posting 9.1'!AK120</f>
        <v>1718347.3259999999</v>
      </c>
      <c r="AL59" s="9">
        <f>+'[1]Posting 9.1'!AL120</f>
        <v>3778280.9174099998</v>
      </c>
      <c r="AM59" s="9">
        <f>+'[1]Posting 9.1'!AM120</f>
        <v>4315273.7970000003</v>
      </c>
      <c r="AN59" s="9">
        <f>+'[1]Posting 9.1'!AN120</f>
        <v>810236.29946000001</v>
      </c>
      <c r="AO59" s="9">
        <f>+'[1]Posting 9.1'!AO120</f>
        <v>616008.66</v>
      </c>
      <c r="AP59" s="9">
        <f>+'[1]Posting 9.1'!AP120</f>
        <v>1744706.504</v>
      </c>
      <c r="AQ59" s="9">
        <f>+'[1]Posting 9.1'!AQ120</f>
        <v>302880.96000000002</v>
      </c>
      <c r="AR59" s="9">
        <f>+'[1]Posting 9.1'!AR120</f>
        <v>2238004.7162100002</v>
      </c>
      <c r="AS59" s="9">
        <f>+'[1]Posting 9.1'!AS120</f>
        <v>696552</v>
      </c>
      <c r="AT59" s="9">
        <f>+'[1]Posting 9.1'!AT120</f>
        <v>717254.69499999995</v>
      </c>
      <c r="AU59" s="9">
        <f>+'[1]Posting 9.1'!AU120</f>
        <v>1112568.59246</v>
      </c>
      <c r="AV59" s="9">
        <f>+'[1]Posting 9.1'!AV120</f>
        <v>1832206.52</v>
      </c>
      <c r="AW59" s="9">
        <f>+'[1]Posting 9.1'!AW120</f>
        <v>720826.94378999993</v>
      </c>
      <c r="AX59" s="9">
        <f>+'[1]Posting 9.1'!AX120</f>
        <v>908099.98872999998</v>
      </c>
      <c r="AY59" s="9">
        <f>+'[1]Posting 9.1'!AY120</f>
        <v>994504.53599999996</v>
      </c>
      <c r="AZ59" s="9">
        <f>+'[1]Posting 9.1'!AZ120</f>
        <v>1899552.45</v>
      </c>
      <c r="BA59" s="9">
        <f>+'[1]Posting 9.1'!BA120</f>
        <v>1555303.4578399998</v>
      </c>
      <c r="BB59" s="9">
        <f>+'[1]Posting 9.1'!BB120</f>
        <v>5348084.0371599998</v>
      </c>
      <c r="BC59" s="9">
        <f>+'[1]Posting 9.1'!BC120</f>
        <v>1280091.69</v>
      </c>
      <c r="BD59" s="9">
        <f>+'[1]Posting 9.1'!BD120</f>
        <v>852653.26800000004</v>
      </c>
      <c r="BE59" s="9">
        <f>+'[1]Posting 9.1'!BE120</f>
        <v>470534.12900000002</v>
      </c>
      <c r="BF59" s="9">
        <f>+'[1]Posting 9.1'!BF120</f>
        <v>469812.84399999998</v>
      </c>
      <c r="BG59" s="9">
        <f>+'[1]Posting 9.1'!BG120</f>
        <v>934480.27099999995</v>
      </c>
      <c r="BH59" s="9">
        <f>+'[1]Posting 9.1'!BH120</f>
        <v>76087.073000000004</v>
      </c>
      <c r="BI59" s="9">
        <f>+'[1]Posting 9.1'!BI120</f>
        <v>106590.45600000001</v>
      </c>
      <c r="BJ59" s="9">
        <f>+'[1]Posting 9.1'!BJ120</f>
        <v>422005.348</v>
      </c>
      <c r="BK59" s="9">
        <f>+'[1]Posting 9.1'!BK120</f>
        <v>110052</v>
      </c>
      <c r="BL59" s="9">
        <f>+'[1]Posting 9.1'!BL120</f>
        <v>718429.36809</v>
      </c>
      <c r="BM59" s="9">
        <f>+'[1]Posting 9.1'!BM120</f>
        <v>1587432.213</v>
      </c>
      <c r="BN59" s="9">
        <f>+'[1]Posting 9.1'!BN120</f>
        <v>830250.84</v>
      </c>
      <c r="BO59" s="9">
        <f>+'[1]Posting 9.1'!BO120</f>
        <v>121466.107</v>
      </c>
      <c r="BP59" s="9">
        <f>+'[1]Posting 9.1'!BP120</f>
        <v>2514082.378</v>
      </c>
      <c r="BQ59" s="9">
        <f>+'[1]Posting 9.1'!BQ120</f>
        <v>165110.77600000001</v>
      </c>
      <c r="BR59" s="9">
        <f>+'[1]Posting 9.1'!BR120</f>
        <v>1652579</v>
      </c>
      <c r="BS59" s="9">
        <f>+'[1]Posting 9.1'!BS120</f>
        <v>1298604.67</v>
      </c>
      <c r="BT59" s="9">
        <f>+'[1]Posting 9.1'!BT120</f>
        <v>819334.13800000004</v>
      </c>
      <c r="BU59" s="9">
        <f>+'[1]Posting 9.1'!BU120</f>
        <v>1224420.6229999999</v>
      </c>
      <c r="BV59" s="9">
        <f>+'[1]Posting 9.1'!BV120</f>
        <v>28548.601000000002</v>
      </c>
      <c r="BW59" s="9">
        <f>+'[1]Posting 9.1'!BW120</f>
        <v>1034001</v>
      </c>
      <c r="BX59" s="9">
        <f>+'[1]Posting 9.1'!BX120</f>
        <v>770899.75600000005</v>
      </c>
      <c r="BY59" s="9">
        <f>+'[1]Posting 9.1'!BY120</f>
        <v>1099413</v>
      </c>
      <c r="BZ59" s="9">
        <f>+'[1]Posting 9.1'!BZ120</f>
        <v>3623032.1719999998</v>
      </c>
      <c r="CA59" s="9">
        <f>+'[1]Posting 9.1'!CA120</f>
        <v>199194.932</v>
      </c>
      <c r="CB59" s="9">
        <f>+'[1]Posting 9.1'!CB120</f>
        <v>1078869</v>
      </c>
      <c r="CC59" s="9">
        <f>+'[1]Posting 9.1'!CC120</f>
        <v>1239447.1340000001</v>
      </c>
      <c r="CD59" s="9">
        <f>+'[1]Posting 9.1'!CD120</f>
        <v>1921777.12</v>
      </c>
      <c r="CE59" s="9">
        <f>+'[1]Posting 9.1'!CE120</f>
        <v>10197351.914000001</v>
      </c>
      <c r="CF59" s="9">
        <f>+'[1]Posting 9.1'!CF120</f>
        <v>188212.72985</v>
      </c>
      <c r="CG59" s="9">
        <f>+'[1]Posting 9.1'!CG120</f>
        <v>284403.88</v>
      </c>
      <c r="CH59" s="9">
        <f>+'[1]Posting 9.1'!CH120</f>
        <v>83448.740999999995</v>
      </c>
      <c r="CI59" s="9">
        <f>+'[1]Posting 9.1'!CI120</f>
        <v>902247</v>
      </c>
      <c r="CJ59" s="9">
        <f>+'[1]Posting 9.1'!CJ120</f>
        <v>27200.303</v>
      </c>
      <c r="CK59" s="9">
        <f>+'[1]Posting 9.1'!CK120</f>
        <v>24586.134249999999</v>
      </c>
      <c r="CL59" s="9">
        <f>SUM(C59:CK59)</f>
        <v>218155360.80394003</v>
      </c>
    </row>
    <row r="60" spans="1:90" s="6" customFormat="1">
      <c r="A60" s="3">
        <v>7</v>
      </c>
      <c r="B60" s="16" t="s">
        <v>148</v>
      </c>
      <c r="C60" s="5">
        <f>SUM(C61:C66)</f>
        <v>323840.87</v>
      </c>
      <c r="D60" s="5">
        <f t="shared" ref="D60:BO60" si="23">SUM(D61:D66)</f>
        <v>3351.5499999999997</v>
      </c>
      <c r="E60" s="5">
        <f t="shared" si="23"/>
        <v>43117</v>
      </c>
      <c r="F60" s="5">
        <f t="shared" si="23"/>
        <v>242719.08036999998</v>
      </c>
      <c r="G60" s="5">
        <f t="shared" si="23"/>
        <v>46788.095229999999</v>
      </c>
      <c r="H60" s="5">
        <f t="shared" si="23"/>
        <v>20233.088940000001</v>
      </c>
      <c r="I60" s="5">
        <f t="shared" si="23"/>
        <v>84285.417950000003</v>
      </c>
      <c r="J60" s="5">
        <f t="shared" si="23"/>
        <v>13162</v>
      </c>
      <c r="K60" s="5">
        <f t="shared" si="23"/>
        <v>6271.2847699999993</v>
      </c>
      <c r="L60" s="5">
        <f t="shared" si="23"/>
        <v>30358.561900000004</v>
      </c>
      <c r="M60" s="5">
        <f t="shared" si="23"/>
        <v>37153.109850000001</v>
      </c>
      <c r="N60" s="5">
        <f t="shared" si="23"/>
        <v>18563.25028</v>
      </c>
      <c r="O60" s="5">
        <f t="shared" si="23"/>
        <v>16210.182539999998</v>
      </c>
      <c r="P60" s="5">
        <f t="shared" si="23"/>
        <v>22346.55</v>
      </c>
      <c r="Q60" s="5">
        <f t="shared" si="23"/>
        <v>31930.612049999996</v>
      </c>
      <c r="R60" s="5">
        <f t="shared" si="23"/>
        <v>13482.1687</v>
      </c>
      <c r="S60" s="5">
        <f t="shared" si="23"/>
        <v>24066.593669999998</v>
      </c>
      <c r="T60" s="5">
        <f t="shared" si="23"/>
        <v>60045.783670000004</v>
      </c>
      <c r="U60" s="5">
        <f t="shared" si="23"/>
        <v>17960.323000000004</v>
      </c>
      <c r="V60" s="5">
        <f t="shared" si="23"/>
        <v>36649.589290000004</v>
      </c>
      <c r="W60" s="5">
        <f t="shared" si="23"/>
        <v>33091.440000000002</v>
      </c>
      <c r="X60" s="5">
        <f t="shared" si="23"/>
        <v>45371.798170000009</v>
      </c>
      <c r="Y60" s="5">
        <f t="shared" si="23"/>
        <v>26258.77</v>
      </c>
      <c r="Z60" s="5">
        <f t="shared" si="23"/>
        <v>99452.959186666674</v>
      </c>
      <c r="AA60" s="5">
        <f t="shared" si="23"/>
        <v>29456.300489999998</v>
      </c>
      <c r="AB60" s="5">
        <f t="shared" si="23"/>
        <v>21545.869760000001</v>
      </c>
      <c r="AC60" s="5">
        <f t="shared" si="23"/>
        <v>12911.489260000002</v>
      </c>
      <c r="AD60" s="5">
        <f t="shared" si="23"/>
        <v>78665.852879999991</v>
      </c>
      <c r="AE60" s="5">
        <f t="shared" si="23"/>
        <v>11227.066409999999</v>
      </c>
      <c r="AF60" s="5">
        <f t="shared" si="23"/>
        <v>11717</v>
      </c>
      <c r="AG60" s="5">
        <f t="shared" si="23"/>
        <v>23049.284659999998</v>
      </c>
      <c r="AH60" s="5">
        <f t="shared" si="23"/>
        <v>42190.704639999996</v>
      </c>
      <c r="AI60" s="5">
        <f t="shared" si="23"/>
        <v>56797.262630000005</v>
      </c>
      <c r="AJ60" s="5">
        <f t="shared" si="23"/>
        <v>6449.42</v>
      </c>
      <c r="AK60" s="5">
        <f t="shared" si="23"/>
        <v>24257.758000000002</v>
      </c>
      <c r="AL60" s="5">
        <f t="shared" si="23"/>
        <v>58770.311449999994</v>
      </c>
      <c r="AM60" s="5">
        <f t="shared" si="23"/>
        <v>17286.368699999999</v>
      </c>
      <c r="AN60" s="5">
        <f t="shared" si="23"/>
        <v>5675.8922899999998</v>
      </c>
      <c r="AO60" s="5">
        <f t="shared" si="23"/>
        <v>11644.322749999999</v>
      </c>
      <c r="AP60" s="5">
        <f t="shared" si="23"/>
        <v>15253.88798</v>
      </c>
      <c r="AQ60" s="5">
        <f t="shared" si="23"/>
        <v>2774.69</v>
      </c>
      <c r="AR60" s="5">
        <f t="shared" si="23"/>
        <v>33625.460489000005</v>
      </c>
      <c r="AS60" s="5">
        <f t="shared" si="23"/>
        <v>3724</v>
      </c>
      <c r="AT60" s="5">
        <f t="shared" si="23"/>
        <v>15564.66548</v>
      </c>
      <c r="AU60" s="5">
        <f t="shared" si="23"/>
        <v>10846.48969</v>
      </c>
      <c r="AV60" s="5">
        <f t="shared" si="23"/>
        <v>21553.63</v>
      </c>
      <c r="AW60" s="5">
        <f t="shared" si="23"/>
        <v>4745.7728000000006</v>
      </c>
      <c r="AX60" s="5">
        <f t="shared" si="23"/>
        <v>8034.3071200000004</v>
      </c>
      <c r="AY60" s="5">
        <f t="shared" si="23"/>
        <v>7723.8236300000008</v>
      </c>
      <c r="AZ60" s="5">
        <f t="shared" si="23"/>
        <v>21111.179999999997</v>
      </c>
      <c r="BA60" s="5">
        <f t="shared" si="23"/>
        <v>13045.855729999999</v>
      </c>
      <c r="BB60" s="5">
        <f t="shared" si="23"/>
        <v>28993.522149999997</v>
      </c>
      <c r="BC60" s="5">
        <f t="shared" si="23"/>
        <v>10136.459999999999</v>
      </c>
      <c r="BD60" s="5">
        <f t="shared" si="23"/>
        <v>6466.3734899999999</v>
      </c>
      <c r="BE60" s="5">
        <f t="shared" si="23"/>
        <v>4969.8073100000001</v>
      </c>
      <c r="BF60" s="5">
        <f t="shared" si="23"/>
        <v>3982.1039999999998</v>
      </c>
      <c r="BG60" s="5">
        <f t="shared" si="23"/>
        <v>9115.0411700000004</v>
      </c>
      <c r="BH60" s="5">
        <f t="shared" si="23"/>
        <v>1791.0819999999999</v>
      </c>
      <c r="BI60" s="5">
        <f t="shared" si="23"/>
        <v>1622.4641299999998</v>
      </c>
      <c r="BJ60" s="5">
        <f t="shared" si="23"/>
        <v>13259.615830000001</v>
      </c>
      <c r="BK60" s="5">
        <f t="shared" si="23"/>
        <v>2850</v>
      </c>
      <c r="BL60" s="5">
        <f t="shared" si="23"/>
        <v>11434.956770000001</v>
      </c>
      <c r="BM60" s="5">
        <f t="shared" si="23"/>
        <v>11401.017620000002</v>
      </c>
      <c r="BN60" s="5">
        <f t="shared" si="23"/>
        <v>7410.66</v>
      </c>
      <c r="BO60" s="5">
        <f t="shared" si="23"/>
        <v>1399.1153400000001</v>
      </c>
      <c r="BP60" s="5">
        <f t="shared" ref="BP60:CK60" si="24">SUM(BP61:BP66)</f>
        <v>11436.500010000002</v>
      </c>
      <c r="BQ60" s="5">
        <f t="shared" si="24"/>
        <v>3225.0018600000003</v>
      </c>
      <c r="BR60" s="5">
        <f t="shared" si="24"/>
        <v>27355</v>
      </c>
      <c r="BS60" s="5">
        <f t="shared" si="24"/>
        <v>13443.099999999999</v>
      </c>
      <c r="BT60" s="5">
        <f t="shared" si="24"/>
        <v>6288.1669999999995</v>
      </c>
      <c r="BU60" s="5">
        <f t="shared" si="24"/>
        <v>22554.436890000001</v>
      </c>
      <c r="BV60" s="5">
        <f t="shared" si="24"/>
        <v>11909.204999999998</v>
      </c>
      <c r="BW60" s="5">
        <f t="shared" si="24"/>
        <v>4676</v>
      </c>
      <c r="BX60" s="5">
        <f t="shared" si="24"/>
        <v>13593.33116</v>
      </c>
      <c r="BY60" s="5">
        <f t="shared" si="24"/>
        <v>10122</v>
      </c>
      <c r="BZ60" s="5">
        <f t="shared" si="24"/>
        <v>10886.880649999999</v>
      </c>
      <c r="CA60" s="5">
        <f t="shared" si="24"/>
        <v>4717.2721599999995</v>
      </c>
      <c r="CB60" s="5">
        <f t="shared" si="24"/>
        <v>12989</v>
      </c>
      <c r="CC60" s="5">
        <f t="shared" si="24"/>
        <v>14542.00693</v>
      </c>
      <c r="CD60" s="5">
        <f t="shared" si="24"/>
        <v>26684.75</v>
      </c>
      <c r="CE60" s="5">
        <f t="shared" si="24"/>
        <v>51756.864690000002</v>
      </c>
      <c r="CF60" s="5">
        <f t="shared" si="24"/>
        <v>5294.6356100000003</v>
      </c>
      <c r="CG60" s="5">
        <f t="shared" si="24"/>
        <v>5310.22</v>
      </c>
      <c r="CH60" s="5">
        <f t="shared" si="24"/>
        <v>2007.7739399999998</v>
      </c>
      <c r="CI60" s="5">
        <f t="shared" si="24"/>
        <v>2812</v>
      </c>
      <c r="CJ60" s="5">
        <f t="shared" si="24"/>
        <v>2653.5889999999999</v>
      </c>
      <c r="CK60" s="5">
        <f t="shared" si="24"/>
        <v>7916.0969900000009</v>
      </c>
      <c r="CL60" s="5">
        <f>SUM(CL61:CL66)</f>
        <v>2253364.7981056659</v>
      </c>
    </row>
    <row r="61" spans="1:90">
      <c r="A61" s="7"/>
      <c r="B61" s="8" t="s">
        <v>149</v>
      </c>
      <c r="C61" s="9">
        <f>+'[1]Posting 9.1'!C122</f>
        <v>27469.84</v>
      </c>
      <c r="D61" s="9">
        <f>+'[1]Posting 9.1'!D122</f>
        <v>0</v>
      </c>
      <c r="E61" s="9">
        <f>+'[1]Posting 9.1'!E122</f>
        <v>0</v>
      </c>
      <c r="F61" s="9">
        <f>+'[1]Posting 9.1'!F122</f>
        <v>63789.523999999998</v>
      </c>
      <c r="G61" s="9">
        <f>+'[1]Posting 9.1'!G122</f>
        <v>0</v>
      </c>
      <c r="H61" s="9">
        <f>+'[1]Posting 9.1'!H122</f>
        <v>0</v>
      </c>
      <c r="I61" s="9">
        <f>+'[1]Posting 9.1'!I122</f>
        <v>10197.200000000001</v>
      </c>
      <c r="J61" s="9">
        <f>+'[1]Posting 9.1'!J122</f>
        <v>0</v>
      </c>
      <c r="K61" s="9">
        <f>+'[1]Posting 9.1'!K122</f>
        <v>0</v>
      </c>
      <c r="L61" s="9">
        <f>+'[1]Posting 9.1'!L122</f>
        <v>19921.683400000002</v>
      </c>
      <c r="M61" s="9">
        <f>+'[1]Posting 9.1'!M122</f>
        <v>15779.5</v>
      </c>
      <c r="N61" s="9">
        <f>+'[1]Posting 9.1'!N122</f>
        <v>0</v>
      </c>
      <c r="O61" s="9">
        <f>+'[1]Posting 9.1'!O122</f>
        <v>6884.4</v>
      </c>
      <c r="P61" s="9">
        <f>+'[1]Posting 9.1'!P122</f>
        <v>0</v>
      </c>
      <c r="Q61" s="9">
        <f>+'[1]Posting 9.1'!Q122</f>
        <v>0</v>
      </c>
      <c r="R61" s="9">
        <f>+'[1]Posting 9.1'!R122</f>
        <v>0</v>
      </c>
      <c r="S61" s="9">
        <f>+'[1]Posting 9.1'!S122</f>
        <v>11025</v>
      </c>
      <c r="T61" s="9">
        <f>+'[1]Posting 9.1'!T122</f>
        <v>6994.1176500000001</v>
      </c>
      <c r="U61" s="9">
        <f>+'[1]Posting 9.1'!U122</f>
        <v>0</v>
      </c>
      <c r="V61" s="9">
        <f>+'[1]Posting 9.1'!V122</f>
        <v>5182.1899999999996</v>
      </c>
      <c r="W61" s="9">
        <f>+'[1]Posting 9.1'!W122</f>
        <v>11921.02</v>
      </c>
      <c r="X61" s="9">
        <f>+'[1]Posting 9.1'!X122</f>
        <v>0</v>
      </c>
      <c r="Y61" s="9">
        <f>+'[1]Posting 9.1'!Y122</f>
        <v>0</v>
      </c>
      <c r="Z61" s="9">
        <f>+'[1]Posting 9.1'!Z122</f>
        <v>59556.125</v>
      </c>
      <c r="AA61" s="9">
        <f>+'[1]Posting 9.1'!AA122</f>
        <v>11445.644</v>
      </c>
      <c r="AB61" s="9">
        <f>+'[1]Posting 9.1'!AB122</f>
        <v>7854</v>
      </c>
      <c r="AC61" s="9">
        <f>+'[1]Posting 9.1'!AC122</f>
        <v>0</v>
      </c>
      <c r="AD61" s="9">
        <f>+'[1]Posting 9.1'!AD122</f>
        <v>0</v>
      </c>
      <c r="AE61" s="9">
        <f>+'[1]Posting 9.1'!AE122</f>
        <v>0</v>
      </c>
      <c r="AF61" s="9">
        <f>+'[1]Posting 9.1'!AF122</f>
        <v>0</v>
      </c>
      <c r="AG61" s="9">
        <f>+'[1]Posting 9.1'!AG122</f>
        <v>13084.12</v>
      </c>
      <c r="AH61" s="9">
        <f>+'[1]Posting 9.1'!AH122</f>
        <v>0</v>
      </c>
      <c r="AI61" s="9">
        <f>+'[1]Posting 9.1'!AI122</f>
        <v>4596.0377099999996</v>
      </c>
      <c r="AJ61" s="9">
        <f>+'[1]Posting 9.1'!AJ122</f>
        <v>0</v>
      </c>
      <c r="AK61" s="9">
        <f>+'[1]Posting 9.1'!AK122</f>
        <v>0</v>
      </c>
      <c r="AL61" s="9">
        <f>+'[1]Posting 9.1'!AL122</f>
        <v>21118.75</v>
      </c>
      <c r="AM61" s="9">
        <f>+'[1]Posting 9.1'!AM122</f>
        <v>0</v>
      </c>
      <c r="AN61" s="9">
        <f>+'[1]Posting 9.1'!AN122</f>
        <v>0</v>
      </c>
      <c r="AO61" s="9">
        <f>+'[1]Posting 9.1'!AO122</f>
        <v>0</v>
      </c>
      <c r="AP61" s="9">
        <f>+'[1]Posting 9.1'!AP122</f>
        <v>0</v>
      </c>
      <c r="AQ61" s="9">
        <f>+'[1]Posting 9.1'!AQ122</f>
        <v>0</v>
      </c>
      <c r="AR61" s="9">
        <f>+'[1]Posting 9.1'!AR122</f>
        <v>0</v>
      </c>
      <c r="AS61" s="9">
        <f>+'[1]Posting 9.1'!AS122</f>
        <v>0</v>
      </c>
      <c r="AT61" s="9">
        <f>+'[1]Posting 9.1'!AT122</f>
        <v>0</v>
      </c>
      <c r="AU61" s="9">
        <f>+'[1]Posting 9.1'!AU122</f>
        <v>0</v>
      </c>
      <c r="AV61" s="9">
        <f>+'[1]Posting 9.1'!AV122</f>
        <v>0</v>
      </c>
      <c r="AW61" s="9">
        <f>+'[1]Posting 9.1'!AW122</f>
        <v>0</v>
      </c>
      <c r="AX61" s="9">
        <f>+'[1]Posting 9.1'!AX122</f>
        <v>0</v>
      </c>
      <c r="AY61" s="9">
        <f>+'[1]Posting 9.1'!AY122</f>
        <v>0</v>
      </c>
      <c r="AZ61" s="9">
        <f>+'[1]Posting 9.1'!AZ122</f>
        <v>0</v>
      </c>
      <c r="BA61" s="9">
        <f>+'[1]Posting 9.1'!BA122</f>
        <v>0</v>
      </c>
      <c r="BB61" s="9">
        <f>+'[1]Posting 9.1'!BB122</f>
        <v>0</v>
      </c>
      <c r="BC61" s="9">
        <f>+'[1]Posting 9.1'!BC122</f>
        <v>0</v>
      </c>
      <c r="BD61" s="9">
        <f>+'[1]Posting 9.1'!BD122</f>
        <v>0</v>
      </c>
      <c r="BE61" s="9">
        <f>+'[1]Posting 9.1'!BE122</f>
        <v>0</v>
      </c>
      <c r="BF61" s="9">
        <f>+'[1]Posting 9.1'!BF122</f>
        <v>0</v>
      </c>
      <c r="BG61" s="9">
        <f>+'[1]Posting 9.1'!BG122</f>
        <v>0</v>
      </c>
      <c r="BH61" s="9">
        <f>+'[1]Posting 9.1'!BH122</f>
        <v>0</v>
      </c>
      <c r="BI61" s="9">
        <f>+'[1]Posting 9.1'!BI122</f>
        <v>0</v>
      </c>
      <c r="BJ61" s="9">
        <f>+'[1]Posting 9.1'!BJ122</f>
        <v>0</v>
      </c>
      <c r="BK61" s="9">
        <f>+'[1]Posting 9.1'!BK122</f>
        <v>0</v>
      </c>
      <c r="BL61" s="9">
        <f>+'[1]Posting 9.1'!BL122</f>
        <v>0</v>
      </c>
      <c r="BM61" s="9">
        <f>+'[1]Posting 9.1'!BM122</f>
        <v>0</v>
      </c>
      <c r="BN61" s="9">
        <f>+'[1]Posting 9.1'!BN122</f>
        <v>0</v>
      </c>
      <c r="BO61" s="9">
        <f>+'[1]Posting 9.1'!BO122</f>
        <v>0</v>
      </c>
      <c r="BP61" s="9">
        <f>+'[1]Posting 9.1'!BP122</f>
        <v>0</v>
      </c>
      <c r="BQ61" s="9">
        <f>+'[1]Posting 9.1'!BQ122</f>
        <v>0</v>
      </c>
      <c r="BR61" s="9">
        <f>+'[1]Posting 9.1'!BR122</f>
        <v>12648</v>
      </c>
      <c r="BS61" s="9">
        <f>+'[1]Posting 9.1'!BS122</f>
        <v>0</v>
      </c>
      <c r="BT61" s="9">
        <f>+'[1]Posting 9.1'!BT122</f>
        <v>0</v>
      </c>
      <c r="BU61" s="9">
        <f>+'[1]Posting 9.1'!BU122</f>
        <v>0</v>
      </c>
      <c r="BV61" s="9">
        <f>+'[1]Posting 9.1'!BV122</f>
        <v>5796.875</v>
      </c>
      <c r="BW61" s="9">
        <f>+'[1]Posting 9.1'!BW122</f>
        <v>0</v>
      </c>
      <c r="BX61" s="9">
        <f>+'[1]Posting 9.1'!BX122</f>
        <v>0</v>
      </c>
      <c r="BY61" s="9">
        <f>+'[1]Posting 9.1'!BY122</f>
        <v>0</v>
      </c>
      <c r="BZ61" s="9">
        <f>+'[1]Posting 9.1'!BZ122</f>
        <v>0</v>
      </c>
      <c r="CA61" s="9">
        <f>+'[1]Posting 9.1'!CA122</f>
        <v>0</v>
      </c>
      <c r="CB61" s="9">
        <f>+'[1]Posting 9.1'!CB122</f>
        <v>0</v>
      </c>
      <c r="CC61" s="9">
        <f>+'[1]Posting 9.1'!CC122</f>
        <v>0</v>
      </c>
      <c r="CD61" s="9">
        <f>+'[1]Posting 9.1'!CD122</f>
        <v>0</v>
      </c>
      <c r="CE61" s="9">
        <f>+'[1]Posting 9.1'!CE122</f>
        <v>4286.8999999999996</v>
      </c>
      <c r="CF61" s="9">
        <f>+'[1]Posting 9.1'!CF122</f>
        <v>0</v>
      </c>
      <c r="CG61" s="9">
        <f>+'[1]Posting 9.1'!CG122</f>
        <v>0</v>
      </c>
      <c r="CH61" s="9">
        <f>+'[1]Posting 9.1'!CH122</f>
        <v>0</v>
      </c>
      <c r="CI61" s="9">
        <f>+'[1]Posting 9.1'!CI122</f>
        <v>0</v>
      </c>
      <c r="CJ61" s="9">
        <f>+'[1]Posting 9.1'!CJ122</f>
        <v>0</v>
      </c>
      <c r="CK61" s="9">
        <f>+'[1]Posting 9.1'!CK122</f>
        <v>0</v>
      </c>
      <c r="CL61" s="9">
        <f t="shared" ref="CL61:CL66" si="25">SUM(C61:CK61)</f>
        <v>319550.92676</v>
      </c>
    </row>
    <row r="62" spans="1:90">
      <c r="A62" s="7"/>
      <c r="B62" s="8" t="s">
        <v>150</v>
      </c>
      <c r="C62" s="9">
        <f>+'[1]Posting 9.1'!C123</f>
        <v>87490.73</v>
      </c>
      <c r="D62" s="9">
        <f>+'[1]Posting 9.1'!D123</f>
        <v>0</v>
      </c>
      <c r="E62" s="9">
        <f>+'[1]Posting 9.1'!E123</f>
        <v>0</v>
      </c>
      <c r="F62" s="9">
        <f>+'[1]Posting 9.1'!F123</f>
        <v>58859.09173</v>
      </c>
      <c r="G62" s="9">
        <f>+'[1]Posting 9.1'!G123</f>
        <v>0</v>
      </c>
      <c r="H62" s="9">
        <f>+'[1]Posting 9.1'!H123</f>
        <v>0</v>
      </c>
      <c r="I62" s="9">
        <f>+'[1]Posting 9.1'!I123</f>
        <v>30486.902719999998</v>
      </c>
      <c r="J62" s="9">
        <f>+'[1]Posting 9.1'!J123</f>
        <v>0</v>
      </c>
      <c r="K62" s="9">
        <f>+'[1]Posting 9.1'!K123</f>
        <v>0</v>
      </c>
      <c r="L62" s="9">
        <f>+'[1]Posting 9.1'!L123</f>
        <v>0</v>
      </c>
      <c r="M62" s="9">
        <f>+'[1]Posting 9.1'!M123</f>
        <v>0</v>
      </c>
      <c r="N62" s="9">
        <f>+'[1]Posting 9.1'!N123</f>
        <v>0</v>
      </c>
      <c r="O62" s="9">
        <f>+'[1]Posting 9.1'!O123</f>
        <v>0</v>
      </c>
      <c r="P62" s="9">
        <f>+'[1]Posting 9.1'!P123</f>
        <v>0</v>
      </c>
      <c r="Q62" s="9">
        <f>+'[1]Posting 9.1'!Q123</f>
        <v>0</v>
      </c>
      <c r="R62" s="9">
        <f>+'[1]Posting 9.1'!R123</f>
        <v>0</v>
      </c>
      <c r="S62" s="9">
        <f>+'[1]Posting 9.1'!S123</f>
        <v>0</v>
      </c>
      <c r="T62" s="9">
        <f>+'[1]Posting 9.1'!T123</f>
        <v>8411.2245899999998</v>
      </c>
      <c r="U62" s="9">
        <f>+'[1]Posting 9.1'!U123</f>
        <v>0</v>
      </c>
      <c r="V62" s="9">
        <f>+'[1]Posting 9.1'!V123</f>
        <v>0</v>
      </c>
      <c r="W62" s="9">
        <f>+'[1]Posting 9.1'!W123</f>
        <v>0</v>
      </c>
      <c r="X62" s="9">
        <f>+'[1]Posting 9.1'!X123</f>
        <v>0</v>
      </c>
      <c r="Y62" s="9">
        <f>+'[1]Posting 9.1'!Y123</f>
        <v>0</v>
      </c>
      <c r="Z62" s="9">
        <f>+'[1]Posting 9.1'!Z123</f>
        <v>719.46665000000007</v>
      </c>
      <c r="AA62" s="9">
        <f>+'[1]Posting 9.1'!AA123</f>
        <v>0</v>
      </c>
      <c r="AB62" s="9">
        <f>+'[1]Posting 9.1'!AB123</f>
        <v>0</v>
      </c>
      <c r="AC62" s="9">
        <f>+'[1]Posting 9.1'!AC123</f>
        <v>0</v>
      </c>
      <c r="AD62" s="9">
        <f>+'[1]Posting 9.1'!AD123</f>
        <v>0</v>
      </c>
      <c r="AE62" s="9">
        <f>+'[1]Posting 9.1'!AE123</f>
        <v>0</v>
      </c>
      <c r="AF62" s="9">
        <f>+'[1]Posting 9.1'!AF123</f>
        <v>0</v>
      </c>
      <c r="AG62" s="9">
        <f>+'[1]Posting 9.1'!AG123</f>
        <v>0</v>
      </c>
      <c r="AH62" s="9">
        <f>+'[1]Posting 9.1'!AH123</f>
        <v>0</v>
      </c>
      <c r="AI62" s="9">
        <f>+'[1]Posting 9.1'!AI123</f>
        <v>1989.0586099999998</v>
      </c>
      <c r="AJ62" s="9">
        <f>+'[1]Posting 9.1'!AJ123</f>
        <v>0</v>
      </c>
      <c r="AK62" s="9">
        <f>+'[1]Posting 9.1'!AK123</f>
        <v>0</v>
      </c>
      <c r="AL62" s="9">
        <f>+'[1]Posting 9.1'!AL123</f>
        <v>0</v>
      </c>
      <c r="AM62" s="9">
        <f>+'[1]Posting 9.1'!AM123</f>
        <v>0</v>
      </c>
      <c r="AN62" s="9">
        <f>+'[1]Posting 9.1'!AN123</f>
        <v>0</v>
      </c>
      <c r="AO62" s="9">
        <f>+'[1]Posting 9.1'!AO123</f>
        <v>0</v>
      </c>
      <c r="AP62" s="9">
        <f>+'[1]Posting 9.1'!AP123</f>
        <v>0</v>
      </c>
      <c r="AQ62" s="9">
        <f>+'[1]Posting 9.1'!AQ123</f>
        <v>0</v>
      </c>
      <c r="AR62" s="9">
        <f>+'[1]Posting 9.1'!AR123</f>
        <v>0</v>
      </c>
      <c r="AS62" s="9">
        <f>+'[1]Posting 9.1'!AS123</f>
        <v>0</v>
      </c>
      <c r="AT62" s="9">
        <f>+'[1]Posting 9.1'!AT123</f>
        <v>0</v>
      </c>
      <c r="AU62" s="9">
        <f>+'[1]Posting 9.1'!AU123</f>
        <v>0</v>
      </c>
      <c r="AV62" s="9">
        <f>+'[1]Posting 9.1'!AV123</f>
        <v>0</v>
      </c>
      <c r="AW62" s="9">
        <f>+'[1]Posting 9.1'!AW123</f>
        <v>0</v>
      </c>
      <c r="AX62" s="9">
        <f>+'[1]Posting 9.1'!AX123</f>
        <v>0</v>
      </c>
      <c r="AY62" s="9">
        <f>+'[1]Posting 9.1'!AY123</f>
        <v>0</v>
      </c>
      <c r="AZ62" s="9">
        <f>+'[1]Posting 9.1'!AZ123</f>
        <v>0</v>
      </c>
      <c r="BA62" s="9">
        <f>+'[1]Posting 9.1'!BA123</f>
        <v>0</v>
      </c>
      <c r="BB62" s="9">
        <f>+'[1]Posting 9.1'!BB123</f>
        <v>0</v>
      </c>
      <c r="BC62" s="9">
        <f>+'[1]Posting 9.1'!BC123</f>
        <v>0</v>
      </c>
      <c r="BD62" s="9">
        <f>+'[1]Posting 9.1'!BD123</f>
        <v>0</v>
      </c>
      <c r="BE62" s="9">
        <f>+'[1]Posting 9.1'!BE123</f>
        <v>0</v>
      </c>
      <c r="BF62" s="9">
        <f>+'[1]Posting 9.1'!BF123</f>
        <v>0</v>
      </c>
      <c r="BG62" s="9">
        <f>+'[1]Posting 9.1'!BG123</f>
        <v>0</v>
      </c>
      <c r="BH62" s="9">
        <f>+'[1]Posting 9.1'!BH123</f>
        <v>0</v>
      </c>
      <c r="BI62" s="9">
        <f>+'[1]Posting 9.1'!BI123</f>
        <v>0</v>
      </c>
      <c r="BJ62" s="9">
        <f>+'[1]Posting 9.1'!BJ123</f>
        <v>0</v>
      </c>
      <c r="BK62" s="9">
        <f>+'[1]Posting 9.1'!BK123</f>
        <v>0</v>
      </c>
      <c r="BL62" s="9">
        <f>+'[1]Posting 9.1'!BL123</f>
        <v>0</v>
      </c>
      <c r="BM62" s="9">
        <f>+'[1]Posting 9.1'!BM123</f>
        <v>0</v>
      </c>
      <c r="BN62" s="9">
        <f>+'[1]Posting 9.1'!BN123</f>
        <v>0</v>
      </c>
      <c r="BO62" s="9">
        <f>+'[1]Posting 9.1'!BO123</f>
        <v>0</v>
      </c>
      <c r="BP62" s="9">
        <f>+'[1]Posting 9.1'!BP123</f>
        <v>0</v>
      </c>
      <c r="BQ62" s="9">
        <f>+'[1]Posting 9.1'!BQ123</f>
        <v>0</v>
      </c>
      <c r="BR62" s="9">
        <f>+'[1]Posting 9.1'!BR123</f>
        <v>833</v>
      </c>
      <c r="BS62" s="9">
        <f>+'[1]Posting 9.1'!BS123</f>
        <v>0</v>
      </c>
      <c r="BT62" s="9">
        <f>+'[1]Posting 9.1'!BT123</f>
        <v>0</v>
      </c>
      <c r="BU62" s="9">
        <f>+'[1]Posting 9.1'!BU123</f>
        <v>0</v>
      </c>
      <c r="BV62" s="9">
        <f>+'[1]Posting 9.1'!BV123</f>
        <v>3953.9630000000002</v>
      </c>
      <c r="BW62" s="9">
        <f>+'[1]Posting 9.1'!BW123</f>
        <v>0</v>
      </c>
      <c r="BX62" s="9">
        <f>+'[1]Posting 9.1'!BX123</f>
        <v>0</v>
      </c>
      <c r="BY62" s="9">
        <f>+'[1]Posting 9.1'!BY123</f>
        <v>0</v>
      </c>
      <c r="BZ62" s="9">
        <f>+'[1]Posting 9.1'!BZ123</f>
        <v>0</v>
      </c>
      <c r="CA62" s="9">
        <f>+'[1]Posting 9.1'!CA123</f>
        <v>0</v>
      </c>
      <c r="CB62" s="9">
        <f>+'[1]Posting 9.1'!CB123</f>
        <v>0</v>
      </c>
      <c r="CC62" s="9">
        <f>+'[1]Posting 9.1'!CC123</f>
        <v>0</v>
      </c>
      <c r="CD62" s="9">
        <f>+'[1]Posting 9.1'!CD123</f>
        <v>0</v>
      </c>
      <c r="CE62" s="9">
        <f>+'[1]Posting 9.1'!CE123</f>
        <v>19306.93446</v>
      </c>
      <c r="CF62" s="9">
        <f>+'[1]Posting 9.1'!CF123</f>
        <v>0</v>
      </c>
      <c r="CG62" s="9">
        <f>+'[1]Posting 9.1'!CG123</f>
        <v>0</v>
      </c>
      <c r="CH62" s="9">
        <f>+'[1]Posting 9.1'!CH123</f>
        <v>0</v>
      </c>
      <c r="CI62" s="9">
        <f>+'[1]Posting 9.1'!CI123</f>
        <v>0</v>
      </c>
      <c r="CJ62" s="9">
        <f>+'[1]Posting 9.1'!CJ123</f>
        <v>0</v>
      </c>
      <c r="CK62" s="9">
        <f>+'[1]Posting 9.1'!CK123</f>
        <v>0</v>
      </c>
      <c r="CL62" s="9">
        <f t="shared" si="25"/>
        <v>212050.37175999995</v>
      </c>
    </row>
    <row r="63" spans="1:90">
      <c r="A63" s="7"/>
      <c r="B63" s="8" t="s">
        <v>151</v>
      </c>
      <c r="C63" s="9">
        <f>+'[1]Posting 9.1'!C124</f>
        <v>38436.35</v>
      </c>
      <c r="D63" s="9">
        <f>+'[1]Posting 9.1'!D124</f>
        <v>2264.9699999999998</v>
      </c>
      <c r="E63" s="9">
        <f>+'[1]Posting 9.1'!E124</f>
        <v>15441</v>
      </c>
      <c r="F63" s="9">
        <f>+'[1]Posting 9.1'!F124</f>
        <v>9508.3743200000008</v>
      </c>
      <c r="G63" s="9">
        <f>+'[1]Posting 9.1'!G124</f>
        <v>9193.0680199999988</v>
      </c>
      <c r="H63" s="9">
        <f>+'[1]Posting 9.1'!H124</f>
        <v>6105.6138850000007</v>
      </c>
      <c r="I63" s="9">
        <f>+'[1]Posting 9.1'!I124</f>
        <v>28861.173709999999</v>
      </c>
      <c r="J63" s="9">
        <f>+'[1]Posting 9.1'!J124</f>
        <v>1335</v>
      </c>
      <c r="K63" s="9">
        <f>+'[1]Posting 9.1'!K124</f>
        <v>3460.12336</v>
      </c>
      <c r="L63" s="9">
        <f>+'[1]Posting 9.1'!L124</f>
        <v>1502.9</v>
      </c>
      <c r="M63" s="9">
        <f>+'[1]Posting 9.1'!M124</f>
        <v>8813.9215899999999</v>
      </c>
      <c r="N63" s="9">
        <f>+'[1]Posting 9.1'!N124</f>
        <v>1671.1634199999999</v>
      </c>
      <c r="O63" s="9">
        <f>+'[1]Posting 9.1'!O124</f>
        <v>3185.9632299999998</v>
      </c>
      <c r="P63" s="9">
        <f>+'[1]Posting 9.1'!P124</f>
        <v>6355.57</v>
      </c>
      <c r="Q63" s="9">
        <f>+'[1]Posting 9.1'!Q124</f>
        <v>4505.4277699999993</v>
      </c>
      <c r="R63" s="9">
        <f>+'[1]Posting 9.1'!R124</f>
        <v>5333.7340499999991</v>
      </c>
      <c r="S63" s="9">
        <f>+'[1]Posting 9.1'!S124</f>
        <v>4187.9709500000008</v>
      </c>
      <c r="T63" s="9">
        <f>+'[1]Posting 9.1'!T124</f>
        <v>12478.97745</v>
      </c>
      <c r="U63" s="9">
        <f>+'[1]Posting 9.1'!U124</f>
        <v>5704.2409800000005</v>
      </c>
      <c r="V63" s="9">
        <f>+'[1]Posting 9.1'!V124</f>
        <v>4946.5192200000001</v>
      </c>
      <c r="W63" s="9">
        <f>+'[1]Posting 9.1'!W124</f>
        <v>2318.25</v>
      </c>
      <c r="X63" s="9">
        <f>+'[1]Posting 9.1'!X124</f>
        <v>8614.8499100000008</v>
      </c>
      <c r="Y63" s="9">
        <f>+'[1]Posting 9.1'!Y124</f>
        <v>6715</v>
      </c>
      <c r="Z63" s="9">
        <f>+'[1]Posting 9.1'!Z124</f>
        <v>7694.8520449999996</v>
      </c>
      <c r="AA63" s="9">
        <f>+'[1]Posting 9.1'!AA124</f>
        <v>3819.8198299999999</v>
      </c>
      <c r="AB63" s="9">
        <f>+'[1]Posting 9.1'!AB124</f>
        <v>2362.4995199999998</v>
      </c>
      <c r="AC63" s="9">
        <f>+'[1]Posting 9.1'!AC124</f>
        <v>4263.6177800000023</v>
      </c>
      <c r="AD63" s="9">
        <f>+'[1]Posting 9.1'!AD124</f>
        <v>24679.075499999999</v>
      </c>
      <c r="AE63" s="9">
        <f>+'[1]Posting 9.1'!AE124</f>
        <v>3401.4504999999999</v>
      </c>
      <c r="AF63" s="9">
        <f>+'[1]Posting 9.1'!AF124</f>
        <v>433</v>
      </c>
      <c r="AG63" s="9">
        <f>+'[1]Posting 9.1'!AG124</f>
        <v>1601.3012100000001</v>
      </c>
      <c r="AH63" s="9">
        <f>+'[1]Posting 9.1'!AH124</f>
        <v>11471.23612</v>
      </c>
      <c r="AI63" s="9">
        <f>+'[1]Posting 9.1'!AI124</f>
        <v>21160.419439999998</v>
      </c>
      <c r="AJ63" s="9">
        <f>+'[1]Posting 9.1'!AJ124</f>
        <v>1859.46</v>
      </c>
      <c r="AK63" s="9">
        <f>+'[1]Posting 9.1'!AK124</f>
        <v>3375.3609999999999</v>
      </c>
      <c r="AL63" s="9">
        <f>+'[1]Posting 9.1'!AL124</f>
        <v>9794.4717899999996</v>
      </c>
      <c r="AM63" s="9">
        <f>+'[1]Posting 9.1'!AM124</f>
        <v>6347.9420099999998</v>
      </c>
      <c r="AN63" s="9">
        <f>+'[1]Posting 9.1'!AN124</f>
        <v>894.86668999999995</v>
      </c>
      <c r="AO63" s="9">
        <f>+'[1]Posting 9.1'!AO124</f>
        <v>3046.2880399999999</v>
      </c>
      <c r="AP63" s="9">
        <f>+'[1]Posting 9.1'!AP124</f>
        <v>3121.1050299999997</v>
      </c>
      <c r="AQ63" s="9">
        <f>+'[1]Posting 9.1'!AQ124</f>
        <v>0</v>
      </c>
      <c r="AR63" s="9">
        <f>+'[1]Posting 9.1'!AR124</f>
        <v>10570.535913000002</v>
      </c>
      <c r="AS63" s="9">
        <f>+'[1]Posting 9.1'!AS124</f>
        <v>940</v>
      </c>
      <c r="AT63" s="9">
        <f>+'[1]Posting 9.1'!AT124</f>
        <v>2773.6003599999999</v>
      </c>
      <c r="AU63" s="9">
        <f>+'[1]Posting 9.1'!AU124</f>
        <v>3880.6529299999997</v>
      </c>
      <c r="AV63" s="9">
        <f>+'[1]Posting 9.1'!AV124</f>
        <v>6882.04</v>
      </c>
      <c r="AW63" s="9">
        <f>+'[1]Posting 9.1'!AW124</f>
        <v>1135.2603899999999</v>
      </c>
      <c r="AX63" s="9">
        <f>+'[1]Posting 9.1'!AX124</f>
        <v>2869.4387499999998</v>
      </c>
      <c r="AY63" s="9">
        <f>+'[1]Posting 9.1'!AY124</f>
        <v>2031.53441</v>
      </c>
      <c r="AZ63" s="9">
        <f>+'[1]Posting 9.1'!AZ124</f>
        <v>9351.66</v>
      </c>
      <c r="BA63" s="9">
        <f>+'[1]Posting 9.1'!BA124</f>
        <v>4354.4992300000004</v>
      </c>
      <c r="BB63" s="9">
        <f>+'[1]Posting 9.1'!BB124</f>
        <v>14202.71236</v>
      </c>
      <c r="BC63" s="9">
        <f>+'[1]Posting 9.1'!BC124</f>
        <v>2476.58</v>
      </c>
      <c r="BD63" s="9">
        <f>+'[1]Posting 9.1'!BD124</f>
        <v>1397.479</v>
      </c>
      <c r="BE63" s="9">
        <f>+'[1]Posting 9.1'!BE124</f>
        <v>1513.1772699999999</v>
      </c>
      <c r="BF63" s="9">
        <f>+'[1]Posting 9.1'!BF124</f>
        <v>874.50599999999997</v>
      </c>
      <c r="BG63" s="9">
        <f>+'[1]Posting 9.1'!BG124</f>
        <v>3269.6319900000003</v>
      </c>
      <c r="BH63" s="9">
        <f>+'[1]Posting 9.1'!BH124</f>
        <v>264.93</v>
      </c>
      <c r="BI63" s="9">
        <f>+'[1]Posting 9.1'!BI124</f>
        <v>269.27</v>
      </c>
      <c r="BJ63" s="9">
        <f>+'[1]Posting 9.1'!BJ124</f>
        <v>3137.20334</v>
      </c>
      <c r="BK63" s="9">
        <f>+'[1]Posting 9.1'!BK124</f>
        <v>583</v>
      </c>
      <c r="BL63" s="9">
        <f>+'[1]Posting 9.1'!BL124</f>
        <v>2035.0628200000001</v>
      </c>
      <c r="BM63" s="9">
        <f>+'[1]Posting 9.1'!BM124</f>
        <v>3703.4558500000003</v>
      </c>
      <c r="BN63" s="9">
        <f>+'[1]Posting 9.1'!BN124</f>
        <v>831.3</v>
      </c>
      <c r="BO63" s="9">
        <f>+'[1]Posting 9.1'!BO124</f>
        <v>453.93400000000003</v>
      </c>
      <c r="BP63" s="9">
        <f>+'[1]Posting 9.1'!BP124</f>
        <v>3014.6814900000004</v>
      </c>
      <c r="BQ63" s="9">
        <f>+'[1]Posting 9.1'!BQ124</f>
        <v>1066.39888</v>
      </c>
      <c r="BR63" s="9">
        <f>+'[1]Posting 9.1'!BR124</f>
        <v>2030</v>
      </c>
      <c r="BS63" s="9">
        <f>+'[1]Posting 9.1'!BS124</f>
        <v>2392.91</v>
      </c>
      <c r="BT63" s="9">
        <f>+'[1]Posting 9.1'!BT124</f>
        <v>1188.7650000000001</v>
      </c>
      <c r="BU63" s="9">
        <f>+'[1]Posting 9.1'!BU124</f>
        <v>6448.3815300000006</v>
      </c>
      <c r="BV63" s="9">
        <f>+'[1]Posting 9.1'!BV124</f>
        <v>296.21199999999999</v>
      </c>
      <c r="BW63" s="9">
        <f>+'[1]Posting 9.1'!BW124</f>
        <v>785</v>
      </c>
      <c r="BX63" s="9">
        <f>+'[1]Posting 9.1'!BX124</f>
        <v>3794.30204</v>
      </c>
      <c r="BY63" s="9">
        <f>+'[1]Posting 9.1'!BY124</f>
        <v>1246</v>
      </c>
      <c r="BZ63" s="9">
        <f>+'[1]Posting 9.1'!BZ124</f>
        <v>2308.6436200000003</v>
      </c>
      <c r="CA63" s="9">
        <f>+'[1]Posting 9.1'!CA124</f>
        <v>1633.8229699999999</v>
      </c>
      <c r="CB63" s="9">
        <f>+'[1]Posting 9.1'!CB124</f>
        <v>2566</v>
      </c>
      <c r="CC63" s="9">
        <f>+'[1]Posting 9.1'!CC124</f>
        <v>2552.4973</v>
      </c>
      <c r="CD63" s="9">
        <f>+'[1]Posting 9.1'!CD124</f>
        <v>4021.54</v>
      </c>
      <c r="CE63" s="9">
        <f>+'[1]Posting 9.1'!CE124</f>
        <v>6372.5684299999975</v>
      </c>
      <c r="CF63" s="9">
        <f>+'[1]Posting 9.1'!CF124</f>
        <v>1902.4034299999998</v>
      </c>
      <c r="CG63" s="9">
        <f>+'[1]Posting 9.1'!CG124</f>
        <v>956.35</v>
      </c>
      <c r="CH63" s="9">
        <f>+'[1]Posting 9.1'!CH124</f>
        <v>530.55693999999994</v>
      </c>
      <c r="CI63" s="9">
        <f>+'[1]Posting 9.1'!CI124</f>
        <v>805</v>
      </c>
      <c r="CJ63" s="9">
        <f>+'[1]Posting 9.1'!CJ124</f>
        <v>1263.2439999999999</v>
      </c>
      <c r="CK63" s="9">
        <f>+'[1]Posting 9.1'!CK124</f>
        <v>985.92899</v>
      </c>
      <c r="CL63" s="9">
        <f t="shared" si="25"/>
        <v>428229.59960299975</v>
      </c>
    </row>
    <row r="64" spans="1:90">
      <c r="A64" s="7"/>
      <c r="B64" s="8" t="s">
        <v>152</v>
      </c>
      <c r="C64" s="9">
        <f>+'[1]Posting 9.1'!C125</f>
        <v>29217.26</v>
      </c>
      <c r="D64" s="9">
        <f>+'[1]Posting 9.1'!D125</f>
        <v>468.56</v>
      </c>
      <c r="E64" s="9">
        <f>+'[1]Posting 9.1'!E125</f>
        <v>24145</v>
      </c>
      <c r="F64" s="9">
        <f>+'[1]Posting 9.1'!F125</f>
        <v>17148.597010000001</v>
      </c>
      <c r="G64" s="9">
        <f>+'[1]Posting 9.1'!G125</f>
        <v>11512.55882</v>
      </c>
      <c r="H64" s="9">
        <f>+'[1]Posting 9.1'!H125</f>
        <v>8519.4049599999998</v>
      </c>
      <c r="I64" s="9">
        <f>+'[1]Posting 9.1'!I125</f>
        <v>7201.8270000000002</v>
      </c>
      <c r="J64" s="9">
        <f>+'[1]Posting 9.1'!J125</f>
        <v>7641</v>
      </c>
      <c r="K64" s="9">
        <f>+'[1]Posting 9.1'!K125</f>
        <v>467.07484999999997</v>
      </c>
      <c r="L64" s="9">
        <f>+'[1]Posting 9.1'!L125</f>
        <v>3936.7710000000002</v>
      </c>
      <c r="M64" s="9">
        <f>+'[1]Posting 9.1'!M125</f>
        <v>2075.6695600000003</v>
      </c>
      <c r="N64" s="9">
        <f>+'[1]Posting 9.1'!N125</f>
        <v>9981.1736899999996</v>
      </c>
      <c r="O64" s="9">
        <f>+'[1]Posting 9.1'!O125</f>
        <v>37.654400000000003</v>
      </c>
      <c r="P64" s="9">
        <f>+'[1]Posting 9.1'!P125</f>
        <v>2065.4899999999998</v>
      </c>
      <c r="Q64" s="9">
        <f>+'[1]Posting 9.1'!Q125</f>
        <v>9604.4269999999997</v>
      </c>
      <c r="R64" s="9">
        <f>+'[1]Posting 9.1'!R125</f>
        <v>706.83963999999992</v>
      </c>
      <c r="S64" s="9">
        <f>+'[1]Posting 9.1'!S125</f>
        <v>810.84524999999996</v>
      </c>
      <c r="T64" s="9">
        <f>+'[1]Posting 9.1'!T125</f>
        <v>16106.224430000004</v>
      </c>
      <c r="U64" s="9">
        <f>+'[1]Posting 9.1'!U125</f>
        <v>6974.2877500000004</v>
      </c>
      <c r="V64" s="9">
        <f>+'[1]Posting 9.1'!V125</f>
        <v>7051.0940000000001</v>
      </c>
      <c r="W64" s="9">
        <f>+'[1]Posting 9.1'!W125</f>
        <v>3407.9</v>
      </c>
      <c r="X64" s="9">
        <f>+'[1]Posting 9.1'!X125</f>
        <v>14047.834710000001</v>
      </c>
      <c r="Y64" s="9">
        <f>+'[1]Posting 9.1'!Y125</f>
        <v>5161.33</v>
      </c>
      <c r="Z64" s="9">
        <f>+'[1]Posting 9.1'!Z125</f>
        <v>4973.8214866666667</v>
      </c>
      <c r="AA64" s="9">
        <f>+'[1]Posting 9.1'!AA125</f>
        <v>5207.4989000000005</v>
      </c>
      <c r="AB64" s="9">
        <f>+'[1]Posting 9.1'!AB125</f>
        <v>4492.4089999999997</v>
      </c>
      <c r="AC64" s="9">
        <f>+'[1]Posting 9.1'!AC125</f>
        <v>3751.8188799999998</v>
      </c>
      <c r="AD64" s="9">
        <f>+'[1]Posting 9.1'!AD125</f>
        <v>10337.4835</v>
      </c>
      <c r="AE64" s="9">
        <f>+'[1]Posting 9.1'!AE125</f>
        <v>6</v>
      </c>
      <c r="AF64" s="9">
        <f>+'[1]Posting 9.1'!AF125</f>
        <v>9172</v>
      </c>
      <c r="AG64" s="9">
        <f>+'[1]Posting 9.1'!AG125</f>
        <v>5181.8311199999998</v>
      </c>
      <c r="AH64" s="9">
        <f>+'[1]Posting 9.1'!AH125</f>
        <v>8698.3635699999995</v>
      </c>
      <c r="AI64" s="9">
        <f>+'[1]Posting 9.1'!AI125</f>
        <v>13519.466240000002</v>
      </c>
      <c r="AJ64" s="9">
        <f>+'[1]Posting 9.1'!AJ125</f>
        <v>2413.12</v>
      </c>
      <c r="AK64" s="9">
        <f>+'[1]Posting 9.1'!AK125</f>
        <v>6486.4989999999998</v>
      </c>
      <c r="AL64" s="9">
        <f>+'[1]Posting 9.1'!AL125</f>
        <v>12244.947990000001</v>
      </c>
      <c r="AM64" s="9">
        <f>+'[1]Posting 9.1'!AM125</f>
        <v>1453.0566200000001</v>
      </c>
      <c r="AN64" s="9">
        <f>+'[1]Posting 9.1'!AN125</f>
        <v>219.50700000000001</v>
      </c>
      <c r="AO64" s="9">
        <f>+'[1]Posting 9.1'!AO125</f>
        <v>972.7</v>
      </c>
      <c r="AP64" s="9">
        <f>+'[1]Posting 9.1'!AP125</f>
        <v>5624.1890700000004</v>
      </c>
      <c r="AQ64" s="9">
        <f>+'[1]Posting 9.1'!AQ125</f>
        <v>91.89</v>
      </c>
      <c r="AR64" s="9">
        <f>+'[1]Posting 9.1'!AR125</f>
        <v>7299.9980099999993</v>
      </c>
      <c r="AS64" s="9">
        <f>+'[1]Posting 9.1'!AS125</f>
        <v>128</v>
      </c>
      <c r="AT64" s="9">
        <f>+'[1]Posting 9.1'!AT125</f>
        <v>5061.1000000000004</v>
      </c>
      <c r="AU64" s="9">
        <f>+'[1]Posting 9.1'!AU125</f>
        <v>2017.3977</v>
      </c>
      <c r="AV64" s="9">
        <f>+'[1]Posting 9.1'!AV125</f>
        <v>2761.75</v>
      </c>
      <c r="AW64" s="9">
        <f>+'[1]Posting 9.1'!AW125</f>
        <v>114.92693</v>
      </c>
      <c r="AX64" s="9">
        <f>+'[1]Posting 9.1'!AX125</f>
        <v>558.01913999999999</v>
      </c>
      <c r="AY64" s="9">
        <f>+'[1]Posting 9.1'!AY125</f>
        <v>271.18700000000001</v>
      </c>
      <c r="AZ64" s="9">
        <f>+'[1]Posting 9.1'!AZ125</f>
        <v>5107</v>
      </c>
      <c r="BA64" s="9">
        <f>+'[1]Posting 9.1'!BA125</f>
        <v>563.29499999999996</v>
      </c>
      <c r="BB64" s="9">
        <f>+'[1]Posting 9.1'!BB125</f>
        <v>3609.0298400000001</v>
      </c>
      <c r="BC64" s="9">
        <f>+'[1]Posting 9.1'!BC125</f>
        <v>681.83</v>
      </c>
      <c r="BD64" s="9">
        <f>+'[1]Posting 9.1'!BD125</f>
        <v>500.39400000000001</v>
      </c>
      <c r="BE64" s="9">
        <f>+'[1]Posting 9.1'!BE125</f>
        <v>303.21100000000001</v>
      </c>
      <c r="BF64" s="9">
        <f>+'[1]Posting 9.1'!BF125</f>
        <v>356.541</v>
      </c>
      <c r="BG64" s="9">
        <f>+'[1]Posting 9.1'!BG125</f>
        <v>494.20699999999999</v>
      </c>
      <c r="BH64" s="9">
        <f>+'[1]Posting 9.1'!BH125</f>
        <v>0</v>
      </c>
      <c r="BI64" s="9">
        <f>+'[1]Posting 9.1'!BI125</f>
        <v>0</v>
      </c>
      <c r="BJ64" s="9">
        <f>+'[1]Posting 9.1'!BJ125</f>
        <v>3363.9839999999999</v>
      </c>
      <c r="BK64" s="9">
        <f>+'[1]Posting 9.1'!BK125</f>
        <v>0</v>
      </c>
      <c r="BL64" s="9">
        <f>+'[1]Posting 9.1'!BL125</f>
        <v>3329.2922799999997</v>
      </c>
      <c r="BM64" s="9">
        <f>+'[1]Posting 9.1'!BM125</f>
        <v>2306.5920000000001</v>
      </c>
      <c r="BN64" s="9">
        <f>+'[1]Posting 9.1'!BN125</f>
        <v>2874.48</v>
      </c>
      <c r="BO64" s="9">
        <f>+'[1]Posting 9.1'!BO125</f>
        <v>0</v>
      </c>
      <c r="BP64" s="9">
        <f>+'[1]Posting 9.1'!BP125</f>
        <v>0</v>
      </c>
      <c r="BQ64" s="9">
        <f>+'[1]Posting 9.1'!BQ125</f>
        <v>38.735930000000003</v>
      </c>
      <c r="BR64" s="9">
        <f>+'[1]Posting 9.1'!BR125</f>
        <v>2131</v>
      </c>
      <c r="BS64" s="9">
        <f>+'[1]Posting 9.1'!BS125</f>
        <v>608.72</v>
      </c>
      <c r="BT64" s="9">
        <f>+'[1]Posting 9.1'!BT125</f>
        <v>1495.3030000000001</v>
      </c>
      <c r="BU64" s="9">
        <f>+'[1]Posting 9.1'!BU125</f>
        <v>7856.6094400000002</v>
      </c>
      <c r="BV64" s="9">
        <f>+'[1]Posting 9.1'!BV125</f>
        <v>0</v>
      </c>
      <c r="BW64" s="9">
        <f>+'[1]Posting 9.1'!BW125</f>
        <v>173</v>
      </c>
      <c r="BX64" s="9">
        <f>+'[1]Posting 9.1'!BX125</f>
        <v>3263.3049599999999</v>
      </c>
      <c r="BY64" s="9">
        <f>+'[1]Posting 9.1'!BY125</f>
        <v>3845</v>
      </c>
      <c r="BZ64" s="9">
        <f>+'[1]Posting 9.1'!BZ125</f>
        <v>3980.6734100000003</v>
      </c>
      <c r="CA64" s="9">
        <f>+'[1]Posting 9.1'!CA125</f>
        <v>198.66167000000002</v>
      </c>
      <c r="CB64" s="9">
        <f>+'[1]Posting 9.1'!CB125</f>
        <v>3520</v>
      </c>
      <c r="CC64" s="9">
        <f>+'[1]Posting 9.1'!CC125</f>
        <v>6274.4409999999998</v>
      </c>
      <c r="CD64" s="9">
        <f>+'[1]Posting 9.1'!CD125</f>
        <v>7883.91</v>
      </c>
      <c r="CE64" s="9">
        <f>+'[1]Posting 9.1'!CE125</f>
        <v>890.20606999999995</v>
      </c>
      <c r="CF64" s="9">
        <f>+'[1]Posting 9.1'!CF125</f>
        <v>411.8</v>
      </c>
      <c r="CG64" s="9">
        <f>+'[1]Posting 9.1'!CG125</f>
        <v>271</v>
      </c>
      <c r="CH64" s="9">
        <f>+'[1]Posting 9.1'!CH125</f>
        <v>0</v>
      </c>
      <c r="CI64" s="9">
        <f>+'[1]Posting 9.1'!CI125</f>
        <v>5</v>
      </c>
      <c r="CJ64" s="9">
        <f>+'[1]Posting 9.1'!CJ125</f>
        <v>0</v>
      </c>
      <c r="CK64" s="9">
        <f>+'[1]Posting 9.1'!CK125</f>
        <v>256.89999999999998</v>
      </c>
      <c r="CL64" s="9">
        <f t="shared" si="25"/>
        <v>367941.92682666652</v>
      </c>
    </row>
    <row r="65" spans="1:90">
      <c r="A65" s="7"/>
      <c r="B65" s="8" t="s">
        <v>153</v>
      </c>
      <c r="C65" s="9">
        <f>+'[1]Posting 9.1'!C126</f>
        <v>94743.91</v>
      </c>
      <c r="D65" s="9">
        <f>+'[1]Posting 9.1'!D126</f>
        <v>0</v>
      </c>
      <c r="E65" s="9">
        <f>+'[1]Posting 9.1'!E126</f>
        <v>2116</v>
      </c>
      <c r="F65" s="9">
        <f>+'[1]Posting 9.1'!F126</f>
        <v>91443.924249999996</v>
      </c>
      <c r="G65" s="9">
        <f>+'[1]Posting 9.1'!G126</f>
        <v>25841.416410000005</v>
      </c>
      <c r="H65" s="9">
        <f>+'[1]Posting 9.1'!H126</f>
        <v>4426.3637249999992</v>
      </c>
      <c r="I65" s="9">
        <f>+'[1]Posting 9.1'!I126</f>
        <v>6945.7514199999996</v>
      </c>
      <c r="J65" s="9">
        <f>+'[1]Posting 9.1'!J126</f>
        <v>3725</v>
      </c>
      <c r="K65" s="9">
        <f>+'[1]Posting 9.1'!K126</f>
        <v>1900.45856</v>
      </c>
      <c r="L65" s="9">
        <f>+'[1]Posting 9.1'!L126</f>
        <v>4016.4865</v>
      </c>
      <c r="M65" s="9">
        <f>+'[1]Posting 9.1'!M126</f>
        <v>4959.3052800000005</v>
      </c>
      <c r="N65" s="9">
        <f>+'[1]Posting 9.1'!N126</f>
        <v>4290.8623799999996</v>
      </c>
      <c r="O65" s="9">
        <f>+'[1]Posting 9.1'!O126</f>
        <v>4507.9628600000005</v>
      </c>
      <c r="P65" s="9">
        <f>+'[1]Posting 9.1'!P126</f>
        <v>6956.23</v>
      </c>
      <c r="Q65" s="9">
        <f>+'[1]Posting 9.1'!Q126</f>
        <v>7481.9211099999993</v>
      </c>
      <c r="R65" s="9">
        <f>+'[1]Posting 9.1'!R126</f>
        <v>6031.3075099999996</v>
      </c>
      <c r="S65" s="9">
        <f>+'[1]Posting 9.1'!S126</f>
        <v>6509.9918399999997</v>
      </c>
      <c r="T65" s="9">
        <f>+'[1]Posting 9.1'!T126</f>
        <v>15208.83266</v>
      </c>
      <c r="U65" s="9">
        <f>+'[1]Posting 9.1'!U126</f>
        <v>3694.09337</v>
      </c>
      <c r="V65" s="9">
        <f>+'[1]Posting 9.1'!V126</f>
        <v>11897.647979999998</v>
      </c>
      <c r="W65" s="9">
        <f>+'[1]Posting 9.1'!W126</f>
        <v>7383.06</v>
      </c>
      <c r="X65" s="9">
        <f>+'[1]Posting 9.1'!X126</f>
        <v>18190.091190000003</v>
      </c>
      <c r="Y65" s="9">
        <f>+'[1]Posting 9.1'!Y126</f>
        <v>10301.26</v>
      </c>
      <c r="Z65" s="9">
        <f>+'[1]Posting 9.1'!Z126</f>
        <v>12800.885350833334</v>
      </c>
      <c r="AA65" s="9">
        <f>+'[1]Posting 9.1'!AA126</f>
        <v>5246.1890000000003</v>
      </c>
      <c r="AB65" s="9">
        <f>+'[1]Posting 9.1'!AB126</f>
        <v>6836.9612400000024</v>
      </c>
      <c r="AC65" s="9">
        <f>+'[1]Posting 9.1'!AC126</f>
        <v>3624.6209100000001</v>
      </c>
      <c r="AD65" s="9">
        <f>+'[1]Posting 9.1'!AD126</f>
        <v>38881.23216</v>
      </c>
      <c r="AE65" s="9">
        <f>+'[1]Posting 9.1'!AE126</f>
        <v>6694.1989100000001</v>
      </c>
      <c r="AF65" s="9">
        <f>+'[1]Posting 9.1'!AF126</f>
        <v>321</v>
      </c>
      <c r="AG65" s="9">
        <f>+'[1]Posting 9.1'!AG126</f>
        <v>1477.9617499999999</v>
      </c>
      <c r="AH65" s="9">
        <f>+'[1]Posting 9.1'!AH126</f>
        <v>16018.71169</v>
      </c>
      <c r="AI65" s="9">
        <f>+'[1]Posting 9.1'!AI126</f>
        <v>12110.91122</v>
      </c>
      <c r="AJ65" s="9">
        <f>+'[1]Posting 9.1'!AJ126</f>
        <v>1247.79</v>
      </c>
      <c r="AK65" s="9">
        <f>+'[1]Posting 9.1'!AK126</f>
        <v>8041.0339999999997</v>
      </c>
      <c r="AL65" s="9">
        <f>+'[1]Posting 9.1'!AL126</f>
        <v>14322.973</v>
      </c>
      <c r="AM65" s="9">
        <f>+'[1]Posting 9.1'!AM126</f>
        <v>7562.5083500000001</v>
      </c>
      <c r="AN65" s="9">
        <f>+'[1]Posting 9.1'!AN126</f>
        <v>1354.47669</v>
      </c>
      <c r="AO65" s="9">
        <f>+'[1]Posting 9.1'!AO126</f>
        <v>4545.9246199999998</v>
      </c>
      <c r="AP65" s="9">
        <f>+'[1]Posting 9.1'!AP126</f>
        <v>4113.7726199999997</v>
      </c>
      <c r="AQ65" s="9">
        <f>+'[1]Posting 9.1'!AQ126</f>
        <v>1628.52</v>
      </c>
      <c r="AR65" s="9">
        <f>+'[1]Posting 9.1'!AR126</f>
        <v>7010.3874479999995</v>
      </c>
      <c r="AS65" s="9">
        <f>+'[1]Posting 9.1'!AS126</f>
        <v>1673</v>
      </c>
      <c r="AT65" s="9">
        <f>+'[1]Posting 9.1'!AT126</f>
        <v>3102.94155</v>
      </c>
      <c r="AU65" s="9">
        <f>+'[1]Posting 9.1'!AU126</f>
        <v>2297.3119100000008</v>
      </c>
      <c r="AV65" s="9">
        <f>+'[1]Posting 9.1'!AV126</f>
        <v>4753.93</v>
      </c>
      <c r="AW65" s="9">
        <f>+'[1]Posting 9.1'!AW126</f>
        <v>1715.2743500000001</v>
      </c>
      <c r="AX65" s="9">
        <f>+'[1]Posting 9.1'!AX126</f>
        <v>2704.7752500000001</v>
      </c>
      <c r="AY65" s="9">
        <f>+'[1]Posting 9.1'!AY126</f>
        <v>3426.7297200000003</v>
      </c>
      <c r="AZ65" s="9">
        <f>+'[1]Posting 9.1'!AZ126</f>
        <v>5514.9</v>
      </c>
      <c r="BA65" s="9">
        <f>+'[1]Posting 9.1'!BA126</f>
        <v>4295.3049299999993</v>
      </c>
      <c r="BB65" s="9">
        <f>+'[1]Posting 9.1'!BB126</f>
        <v>8550.1429200000002</v>
      </c>
      <c r="BC65" s="9">
        <f>+'[1]Posting 9.1'!BC126</f>
        <v>2846.75</v>
      </c>
      <c r="BD65" s="9">
        <f>+'[1]Posting 9.1'!BD126</f>
        <v>1695.3510000000001</v>
      </c>
      <c r="BE65" s="9">
        <f>+'[1]Posting 9.1'!BE126</f>
        <v>1921.578</v>
      </c>
      <c r="BF65" s="9">
        <f>+'[1]Posting 9.1'!BF126</f>
        <v>1276.2639999999999</v>
      </c>
      <c r="BG65" s="9">
        <f>+'[1]Posting 9.1'!BG126</f>
        <v>3706.192</v>
      </c>
      <c r="BH65" s="9">
        <f>+'[1]Posting 9.1'!BH126</f>
        <v>381.36</v>
      </c>
      <c r="BI65" s="9">
        <f>+'[1]Posting 9.1'!BI126</f>
        <v>493.25</v>
      </c>
      <c r="BJ65" s="9">
        <f>+'[1]Posting 9.1'!BJ126</f>
        <v>2403.0320000000002</v>
      </c>
      <c r="BK65" s="9">
        <f>+'[1]Posting 9.1'!BK126</f>
        <v>1339</v>
      </c>
      <c r="BL65" s="9">
        <f>+'[1]Posting 9.1'!BL126</f>
        <v>2250.3324400000001</v>
      </c>
      <c r="BM65" s="9">
        <f>+'[1]Posting 9.1'!BM126</f>
        <v>2390.4564300000002</v>
      </c>
      <c r="BN65" s="9">
        <f>+'[1]Posting 9.1'!BN126</f>
        <v>1875.81</v>
      </c>
      <c r="BO65" s="9">
        <f>+'[1]Posting 9.1'!BO126</f>
        <v>462.69400000000002</v>
      </c>
      <c r="BP65" s="9">
        <f>+'[1]Posting 9.1'!BP126</f>
        <v>6153.3491300000005</v>
      </c>
      <c r="BQ65" s="9">
        <f>+'[1]Posting 9.1'!BQ126</f>
        <v>96</v>
      </c>
      <c r="BR65" s="9">
        <f>+'[1]Posting 9.1'!BR126</f>
        <v>8082</v>
      </c>
      <c r="BS65" s="9">
        <f>+'[1]Posting 9.1'!BS126</f>
        <v>5403.71</v>
      </c>
      <c r="BT65" s="9">
        <f>+'[1]Posting 9.1'!BT126</f>
        <v>3337.4490000000001</v>
      </c>
      <c r="BU65" s="9">
        <f>+'[1]Posting 9.1'!BU126</f>
        <v>4256.7195300000003</v>
      </c>
      <c r="BV65" s="9">
        <f>+'[1]Posting 9.1'!BV126</f>
        <v>1114.453</v>
      </c>
      <c r="BW65" s="9">
        <f>+'[1]Posting 9.1'!BW126</f>
        <v>2565</v>
      </c>
      <c r="BX65" s="9">
        <f>+'[1]Posting 9.1'!BX126</f>
        <v>4863.8124100000005</v>
      </c>
      <c r="BY65" s="9">
        <f>+'[1]Posting 9.1'!BY126</f>
        <v>4184</v>
      </c>
      <c r="BZ65" s="9">
        <f>+'[1]Posting 9.1'!BZ126</f>
        <v>4434.4406200000003</v>
      </c>
      <c r="CA65" s="9">
        <f>+'[1]Posting 9.1'!CA126</f>
        <v>1174.6156799999999</v>
      </c>
      <c r="CB65" s="9">
        <f>+'[1]Posting 9.1'!CB126</f>
        <v>6327</v>
      </c>
      <c r="CC65" s="9">
        <f>+'[1]Posting 9.1'!CC126</f>
        <v>5141.9821099999999</v>
      </c>
      <c r="CD65" s="9">
        <f>+'[1]Posting 9.1'!CD126</f>
        <v>6131.19</v>
      </c>
      <c r="CE65" s="9">
        <f>+'[1]Posting 9.1'!CE126</f>
        <v>9336.86067</v>
      </c>
      <c r="CF65" s="9">
        <f>+'[1]Posting 9.1'!CF126</f>
        <v>1358.8733500000001</v>
      </c>
      <c r="CG65" s="9">
        <f>+'[1]Posting 9.1'!CG126</f>
        <v>2288.13</v>
      </c>
      <c r="CH65" s="9">
        <f>+'[1]Posting 9.1'!CH126</f>
        <v>485.6961</v>
      </c>
      <c r="CI65" s="9">
        <f>+'[1]Posting 9.1'!CI126</f>
        <v>534</v>
      </c>
      <c r="CJ65" s="9">
        <f>+'[1]Posting 9.1'!CJ126</f>
        <v>1051.345</v>
      </c>
      <c r="CK65" s="9">
        <f>+'[1]Posting 9.1'!CK126</f>
        <v>440</v>
      </c>
      <c r="CL65" s="9">
        <f t="shared" si="25"/>
        <v>636248.94310383347</v>
      </c>
    </row>
    <row r="66" spans="1:90">
      <c r="A66" s="7"/>
      <c r="B66" s="8" t="s">
        <v>154</v>
      </c>
      <c r="C66" s="9">
        <f>'[1]Posting 9.1'!C130</f>
        <v>46482.78</v>
      </c>
      <c r="D66" s="9">
        <f>+'[1]Posting 9.1'!D127+'[1]Posting 9.1'!D128+'[1]Posting 9.1'!D129+'[1]Posting 9.1'!D130</f>
        <v>618.02</v>
      </c>
      <c r="E66" s="9">
        <f>+'[1]Posting 9.1'!E127+'[1]Posting 9.1'!E128+'[1]Posting 9.1'!E129+'[1]Posting 9.1'!E130</f>
        <v>1415</v>
      </c>
      <c r="F66" s="9">
        <f>+'[1]Posting 9.1'!F127+'[1]Posting 9.1'!F128+'[1]Posting 9.1'!F129+'[1]Posting 9.1'!F130</f>
        <v>1969.56906</v>
      </c>
      <c r="G66" s="9">
        <f>+'[1]Posting 9.1'!G127+'[1]Posting 9.1'!G128+'[1]Posting 9.1'!G129+'[1]Posting 9.1'!G130</f>
        <v>241.05197999999999</v>
      </c>
      <c r="H66" s="9">
        <f>+'[1]Posting 9.1'!H127+'[1]Posting 9.1'!H128+'[1]Posting 9.1'!H129+'[1]Posting 9.1'!H130</f>
        <v>1181.7063699999999</v>
      </c>
      <c r="I66" s="9">
        <f>+'[1]Posting 9.1'!I127+'[1]Posting 9.1'!I128+'[1]Posting 9.1'!I129+'[1]Posting 9.1'!I130</f>
        <v>592.56309999999996</v>
      </c>
      <c r="J66" s="9">
        <f>+'[1]Posting 9.1'!J127+'[1]Posting 9.1'!J128+'[1]Posting 9.1'!J129+'[1]Posting 9.1'!J130</f>
        <v>461</v>
      </c>
      <c r="K66" s="9">
        <f>+'[1]Posting 9.1'!K127+'[1]Posting 9.1'!K128+'[1]Posting 9.1'!K129+'[1]Posting 9.1'!K130</f>
        <v>443.62799999999999</v>
      </c>
      <c r="L66" s="9">
        <f>+'[1]Posting 9.1'!L127+'[1]Posting 9.1'!L128+'[1]Posting 9.1'!L129+'[1]Posting 9.1'!L130</f>
        <v>980.721</v>
      </c>
      <c r="M66" s="9">
        <f>+'[1]Posting 9.1'!M127+'[1]Posting 9.1'!M128+'[1]Posting 9.1'!M129+'[1]Posting 9.1'!M130</f>
        <v>5524.71342</v>
      </c>
      <c r="N66" s="9">
        <f>+'[1]Posting 9.1'!N127+'[1]Posting 9.1'!N128+'[1]Posting 9.1'!N129+'[1]Posting 9.1'!N130</f>
        <v>2620.0507900000002</v>
      </c>
      <c r="O66" s="9">
        <f>+'[1]Posting 9.1'!O127+'[1]Posting 9.1'!O128+'[1]Posting 9.1'!O129+'[1]Posting 9.1'!O130</f>
        <v>1594.2020499999999</v>
      </c>
      <c r="P66" s="9">
        <f>+'[1]Posting 9.1'!P127+'[1]Posting 9.1'!P128+'[1]Posting 9.1'!P129+'[1]Posting 9.1'!P130</f>
        <v>6969.26</v>
      </c>
      <c r="Q66" s="9">
        <f>+'[1]Posting 9.1'!Q127+'[1]Posting 9.1'!Q128+'[1]Posting 9.1'!Q129+'[1]Posting 9.1'!Q130</f>
        <v>10338.836169999999</v>
      </c>
      <c r="R66" s="9">
        <f>+'[1]Posting 9.1'!R127+'[1]Posting 9.1'!R128+'[1]Posting 9.1'!R129+'[1]Posting 9.1'!R130</f>
        <v>1410.2874999999999</v>
      </c>
      <c r="S66" s="9">
        <f>+'[1]Posting 9.1'!S127+'[1]Posting 9.1'!S128+'[1]Posting 9.1'!S129+'[1]Posting 9.1'!S130</f>
        <v>1532.7856299999999</v>
      </c>
      <c r="T66" s="9">
        <f>+'[1]Posting 9.1'!T127+'[1]Posting 9.1'!T128+'[1]Posting 9.1'!T129+'[1]Posting 9.1'!T130</f>
        <v>846.40688999999998</v>
      </c>
      <c r="U66" s="9">
        <f>+'[1]Posting 9.1'!U127+'[1]Posting 9.1'!U128+'[1]Posting 9.1'!U129+'[1]Posting 9.1'!U130</f>
        <v>1587.7008999999998</v>
      </c>
      <c r="V66" s="9">
        <f>+'[1]Posting 9.1'!V127+'[1]Posting 9.1'!V128+'[1]Posting 9.1'!V129+'[1]Posting 9.1'!V130</f>
        <v>7572.1380900000004</v>
      </c>
      <c r="W66" s="9">
        <f>+'[1]Posting 9.1'!W127+'[1]Posting 9.1'!W128+'[1]Posting 9.1'!W129+'[1]Posting 9.1'!W130</f>
        <v>8061.21</v>
      </c>
      <c r="X66" s="9">
        <f>+'[1]Posting 9.1'!X127+'[1]Posting 9.1'!X128+'[1]Posting 9.1'!X129+'[1]Posting 9.1'!X130</f>
        <v>4519.0223600000008</v>
      </c>
      <c r="Y66" s="9">
        <f>+'[1]Posting 9.1'!Y127+'[1]Posting 9.1'!Y128+'[1]Posting 9.1'!Y129+'[1]Posting 9.1'!Y130</f>
        <v>4081.18</v>
      </c>
      <c r="Z66" s="9">
        <f>+'[1]Posting 9.1'!Z127+'[1]Posting 9.1'!Z128+'[1]Posting 9.1'!Z129+'[1]Posting 9.1'!Z130</f>
        <v>13707.808654166667</v>
      </c>
      <c r="AA66" s="9">
        <f>+'[1]Posting 9.1'!AA127+'[1]Posting 9.1'!AA128+'[1]Posting 9.1'!AA129+'[1]Posting 9.1'!AA130</f>
        <v>3737.14876</v>
      </c>
      <c r="AB66" s="9">
        <f>+'[1]Posting 9.1'!AB127+'[1]Posting 9.1'!AB128+'[1]Posting 9.1'!AB129+'[1]Posting 9.1'!AB130</f>
        <v>0</v>
      </c>
      <c r="AC66" s="9">
        <f>+'[1]Posting 9.1'!AC127+'[1]Posting 9.1'!AC128+'[1]Posting 9.1'!AC129+'[1]Posting 9.1'!AC130</f>
        <v>1271.4316899999999</v>
      </c>
      <c r="AD66" s="9">
        <f>+'[1]Posting 9.1'!AD127+'[1]Posting 9.1'!AD128+'[1]Posting 9.1'!AD129+'[1]Posting 9.1'!AD130</f>
        <v>4768.0617199999997</v>
      </c>
      <c r="AE66" s="9">
        <f>+'[1]Posting 9.1'!AE127+'[1]Posting 9.1'!AE128+'[1]Posting 9.1'!AE129+'[1]Posting 9.1'!AE130</f>
        <v>1125.4169999999999</v>
      </c>
      <c r="AF66" s="9">
        <f>+'[1]Posting 9.1'!AF127+'[1]Posting 9.1'!AF128+'[1]Posting 9.1'!AF129+'[1]Posting 9.1'!AF130</f>
        <v>1791</v>
      </c>
      <c r="AG66" s="9">
        <f>+'[1]Posting 9.1'!AG127+'[1]Posting 9.1'!AG128+'[1]Posting 9.1'!AG129+'[1]Posting 9.1'!AG130</f>
        <v>1704.0705799999998</v>
      </c>
      <c r="AH66" s="9">
        <f>+'[1]Posting 9.1'!AH127+'[1]Posting 9.1'!AH128+'[1]Posting 9.1'!AH129+'[1]Posting 9.1'!AH130</f>
        <v>6002.3932599999989</v>
      </c>
      <c r="AI66" s="9">
        <f>+'[1]Posting 9.1'!AI127+'[1]Posting 9.1'!AI128+'[1]Posting 9.1'!AI129+'[1]Posting 9.1'!AI130</f>
        <v>3421.3694099999998</v>
      </c>
      <c r="AJ66" s="9">
        <f>+'[1]Posting 9.1'!AJ127+'[1]Posting 9.1'!AJ128+'[1]Posting 9.1'!AJ129+'[1]Posting 9.1'!AJ130</f>
        <v>929.05</v>
      </c>
      <c r="AK66" s="9">
        <f>+'[1]Posting 9.1'!AK127+'[1]Posting 9.1'!AK128+'[1]Posting 9.1'!AK129+'[1]Posting 9.1'!AK130</f>
        <v>6354.8639999999996</v>
      </c>
      <c r="AL66" s="9">
        <f>+'[1]Posting 9.1'!AL127+'[1]Posting 9.1'!AL128+'[1]Posting 9.1'!AL129+'[1]Posting 9.1'!AL130</f>
        <v>1289.16867</v>
      </c>
      <c r="AM66" s="9">
        <f>+'[1]Posting 9.1'!AM127+'[1]Posting 9.1'!AM128+'[1]Posting 9.1'!AM129+'[1]Posting 9.1'!AM130</f>
        <v>1922.8617200000001</v>
      </c>
      <c r="AN66" s="9">
        <f>+'[1]Posting 9.1'!AN127+'[1]Posting 9.1'!AN128+'[1]Posting 9.1'!AN129+'[1]Posting 9.1'!AN130</f>
        <v>3207.0419099999999</v>
      </c>
      <c r="AO66" s="9">
        <f>+'[1]Posting 9.1'!AO127+'[1]Posting 9.1'!AO128+'[1]Posting 9.1'!AO129+'[1]Posting 9.1'!AO130</f>
        <v>3079.4100899999999</v>
      </c>
      <c r="AP66" s="9">
        <f>+'[1]Posting 9.1'!AP127+'[1]Posting 9.1'!AP128+'[1]Posting 9.1'!AP129+'[1]Posting 9.1'!AP130</f>
        <v>2394.8212599999997</v>
      </c>
      <c r="AQ66" s="9">
        <f>+'[1]Posting 9.1'!AQ127+'[1]Posting 9.1'!AQ128+'[1]Posting 9.1'!AQ129+'[1]Posting 9.1'!AQ130</f>
        <v>1054.28</v>
      </c>
      <c r="AR66" s="9">
        <f>+'[1]Posting 9.1'!AR127+'[1]Posting 9.1'!AR128+'[1]Posting 9.1'!AR129+'[1]Posting 9.1'!AR130</f>
        <v>8744.5391180000006</v>
      </c>
      <c r="AS66" s="9">
        <f>+'[1]Posting 9.1'!AS127+'[1]Posting 9.1'!AS128+'[1]Posting 9.1'!AS129+'[1]Posting 9.1'!AS130</f>
        <v>983</v>
      </c>
      <c r="AT66" s="9">
        <f>+'[1]Posting 9.1'!AT127+'[1]Posting 9.1'!AT128+'[1]Posting 9.1'!AT129+'[1]Posting 9.1'!AT130</f>
        <v>4627.0235699999994</v>
      </c>
      <c r="AU66" s="9">
        <f>+'[1]Posting 9.1'!AU127+'[1]Posting 9.1'!AU128+'[1]Posting 9.1'!AU129+'[1]Posting 9.1'!AU130</f>
        <v>2651.1271499999998</v>
      </c>
      <c r="AV66" s="9">
        <f>+'[1]Posting 9.1'!AV127+'[1]Posting 9.1'!AV128+'[1]Posting 9.1'!AV129+'[1]Posting 9.1'!AV130</f>
        <v>7155.91</v>
      </c>
      <c r="AW66" s="9">
        <f>+'[1]Posting 9.1'!AW127+'[1]Posting 9.1'!AW128+'[1]Posting 9.1'!AW129+'[1]Posting 9.1'!AW130</f>
        <v>1780.31113</v>
      </c>
      <c r="AX66" s="9">
        <f>+'[1]Posting 9.1'!AX127+'[1]Posting 9.1'!AX128+'[1]Posting 9.1'!AX129+'[1]Posting 9.1'!AX130</f>
        <v>1902.0739800000001</v>
      </c>
      <c r="AY66" s="9">
        <f>+'[1]Posting 9.1'!AY127+'[1]Posting 9.1'!AY128+'[1]Posting 9.1'!AY129+'[1]Posting 9.1'!AY130</f>
        <v>1994.3724999999999</v>
      </c>
      <c r="AZ66" s="9">
        <f>+'[1]Posting 9.1'!AZ127+'[1]Posting 9.1'!AZ128+'[1]Posting 9.1'!AZ129+'[1]Posting 9.1'!AZ130</f>
        <v>1137.6199999999999</v>
      </c>
      <c r="BA66" s="9">
        <f>+'[1]Posting 9.1'!BA127+'[1]Posting 9.1'!BA128+'[1]Posting 9.1'!BA129+'[1]Posting 9.1'!BA130</f>
        <v>3832.75657</v>
      </c>
      <c r="BB66" s="9">
        <f>+'[1]Posting 9.1'!BB127+'[1]Posting 9.1'!BB128+'[1]Posting 9.1'!BB129+'[1]Posting 9.1'!BB130</f>
        <v>2631.6370299999999</v>
      </c>
      <c r="BC66" s="9">
        <f>+'[1]Posting 9.1'!BC127+'[1]Posting 9.1'!BC128+'[1]Posting 9.1'!BC129+'[1]Posting 9.1'!BC130</f>
        <v>4131.2999999999993</v>
      </c>
      <c r="BD66" s="9">
        <f>+'[1]Posting 9.1'!BD127+'[1]Posting 9.1'!BD128+'[1]Posting 9.1'!BD129+'[1]Posting 9.1'!BD130</f>
        <v>2873.1494899999998</v>
      </c>
      <c r="BE66" s="9">
        <f>+'[1]Posting 9.1'!BE127+'[1]Posting 9.1'!BE128+'[1]Posting 9.1'!BE129+'[1]Posting 9.1'!BE130</f>
        <v>1231.84104</v>
      </c>
      <c r="BF66" s="9">
        <f>+'[1]Posting 9.1'!BF127+'[1]Posting 9.1'!BF128+'[1]Posting 9.1'!BF129+'[1]Posting 9.1'!BF130</f>
        <v>1474.7930000000001</v>
      </c>
      <c r="BG66" s="9">
        <f>+'[1]Posting 9.1'!BG127+'[1]Posting 9.1'!BG128+'[1]Posting 9.1'!BG129+'[1]Posting 9.1'!BG130</f>
        <v>1645.01018</v>
      </c>
      <c r="BH66" s="9">
        <f>+'[1]Posting 9.1'!BH127+'[1]Posting 9.1'!BH128+'[1]Posting 9.1'!BH129+'[1]Posting 9.1'!BH130</f>
        <v>1144.7919999999999</v>
      </c>
      <c r="BI66" s="9">
        <f>+'[1]Posting 9.1'!BI127+'[1]Posting 9.1'!BI128+'[1]Posting 9.1'!BI129+'[1]Posting 9.1'!BI130</f>
        <v>859.94412999999997</v>
      </c>
      <c r="BJ66" s="9">
        <f>+'[1]Posting 9.1'!BJ127+'[1]Posting 9.1'!BJ128+'[1]Posting 9.1'!BJ129+'[1]Posting 9.1'!BJ130</f>
        <v>4355.396490000001</v>
      </c>
      <c r="BK66" s="9">
        <f>+'[1]Posting 9.1'!BK127+'[1]Posting 9.1'!BK128+'[1]Posting 9.1'!BK129+'[1]Posting 9.1'!BK130</f>
        <v>928</v>
      </c>
      <c r="BL66" s="9">
        <f>+'[1]Posting 9.1'!BL127+'[1]Posting 9.1'!BL128+'[1]Posting 9.1'!BL129+'[1]Posting 9.1'!BL130</f>
        <v>3820.2692299999999</v>
      </c>
      <c r="BM66" s="9">
        <f>+'[1]Posting 9.1'!BM127+'[1]Posting 9.1'!BM128+'[1]Posting 9.1'!BM129+'[1]Posting 9.1'!BM130</f>
        <v>3000.5133400000004</v>
      </c>
      <c r="BN66" s="9">
        <f>+'[1]Posting 9.1'!BN127+'[1]Posting 9.1'!BN128+'[1]Posting 9.1'!BN129+'[1]Posting 9.1'!BN130</f>
        <v>1829.07</v>
      </c>
      <c r="BO66" s="9">
        <f>+'[1]Posting 9.1'!BO127+'[1]Posting 9.1'!BO128+'[1]Posting 9.1'!BO129+'[1]Posting 9.1'!BO130</f>
        <v>482.48734000000002</v>
      </c>
      <c r="BP66" s="9">
        <f>+'[1]Posting 9.1'!BP127+'[1]Posting 9.1'!BP128+'[1]Posting 9.1'!BP129+'[1]Posting 9.1'!BP130</f>
        <v>2268.4693900000002</v>
      </c>
      <c r="BQ66" s="9">
        <f>+'[1]Posting 9.1'!BQ127+'[1]Posting 9.1'!BQ128+'[1]Posting 9.1'!BQ129+'[1]Posting 9.1'!BQ130</f>
        <v>2023.8670500000001</v>
      </c>
      <c r="BR66" s="9">
        <f>+'[1]Posting 9.1'!BR127+'[1]Posting 9.1'!BR128+'[1]Posting 9.1'!BR129+'[1]Posting 9.1'!BR130</f>
        <v>1631</v>
      </c>
      <c r="BS66" s="9">
        <f>+'[1]Posting 9.1'!BS127+'[1]Posting 9.1'!BS128+'[1]Posting 9.1'!BS129+'[1]Posting 9.1'!BS130</f>
        <v>5037.7599999999993</v>
      </c>
      <c r="BT66" s="9">
        <f>+'[1]Posting 9.1'!BT127+'[1]Posting 9.1'!BT128+'[1]Posting 9.1'!BT129+'[1]Posting 9.1'!BT130</f>
        <v>266.64999999999998</v>
      </c>
      <c r="BU66" s="9">
        <f>+'[1]Posting 9.1'!BU127+'[1]Posting 9.1'!BU128+'[1]Posting 9.1'!BU129+'[1]Posting 9.1'!BU130</f>
        <v>3992.7263899999998</v>
      </c>
      <c r="BV66" s="9">
        <f>+'[1]Posting 9.1'!BV127+'[1]Posting 9.1'!BV128+'[1]Posting 9.1'!BV129+'[1]Posting 9.1'!BV130</f>
        <v>747.702</v>
      </c>
      <c r="BW66" s="9">
        <f>+'[1]Posting 9.1'!BW127+'[1]Posting 9.1'!BW128+'[1]Posting 9.1'!BW129+'[1]Posting 9.1'!BW130</f>
        <v>1153</v>
      </c>
      <c r="BX66" s="9">
        <f>+'[1]Posting 9.1'!BX127+'[1]Posting 9.1'!BX128+'[1]Posting 9.1'!BX129+'[1]Posting 9.1'!BX130</f>
        <v>1671.91175</v>
      </c>
      <c r="BY66" s="9">
        <f>+'[1]Posting 9.1'!BY127+'[1]Posting 9.1'!BY128+'[1]Posting 9.1'!BY129+'[1]Posting 9.1'!BY130</f>
        <v>847</v>
      </c>
      <c r="BZ66" s="9">
        <f>+'[1]Posting 9.1'!BZ127+'[1]Posting 9.1'!BZ128+'[1]Posting 9.1'!BZ129+'[1]Posting 9.1'!BZ130</f>
        <v>163.12299999999999</v>
      </c>
      <c r="CA66" s="9">
        <f>+'[1]Posting 9.1'!CA127+'[1]Posting 9.1'!CA128+'[1]Posting 9.1'!CA129+'[1]Posting 9.1'!CA130</f>
        <v>1710.17184</v>
      </c>
      <c r="CB66" s="9">
        <f>+'[1]Posting 9.1'!CB127+'[1]Posting 9.1'!CB128+'[1]Posting 9.1'!CB129+'[1]Posting 9.1'!CB130</f>
        <v>576</v>
      </c>
      <c r="CC66" s="9">
        <f>+'[1]Posting 9.1'!CC127+'[1]Posting 9.1'!CC128+'[1]Posting 9.1'!CC129+'[1]Posting 9.1'!CC130</f>
        <v>573.08651999999995</v>
      </c>
      <c r="CD66" s="9">
        <f>+'[1]Posting 9.1'!CD127+'[1]Posting 9.1'!CD128+'[1]Posting 9.1'!CD129+'[1]Posting 9.1'!CD130</f>
        <v>8648.11</v>
      </c>
      <c r="CE66" s="9">
        <f>+'[1]Posting 9.1'!CE127+'[1]Posting 9.1'!CE128+'[1]Posting 9.1'!CE129+'[1]Posting 9.1'!CE130</f>
        <v>11563.395060000003</v>
      </c>
      <c r="CF66" s="9">
        <f>+'[1]Posting 9.1'!CF127+'[1]Posting 9.1'!CF128+'[1]Posting 9.1'!CF129+'[1]Posting 9.1'!CF130</f>
        <v>1621.5588299999999</v>
      </c>
      <c r="CG66" s="9">
        <f>+'[1]Posting 9.1'!CG127+'[1]Posting 9.1'!CG128+'[1]Posting 9.1'!CG129+'[1]Posting 9.1'!CG130</f>
        <v>1794.74</v>
      </c>
      <c r="CH66" s="9">
        <f>+'[1]Posting 9.1'!CH127+'[1]Posting 9.1'!CH128+'[1]Posting 9.1'!CH129+'[1]Posting 9.1'!CH130</f>
        <v>991.52089999999987</v>
      </c>
      <c r="CI66" s="9">
        <f>+'[1]Posting 9.1'!CI127+'[1]Posting 9.1'!CI128+'[1]Posting 9.1'!CI129+'[1]Posting 9.1'!CI130</f>
        <v>1468</v>
      </c>
      <c r="CJ66" s="9">
        <f>+'[1]Posting 9.1'!CJ127+'[1]Posting 9.1'!CJ128+'[1]Posting 9.1'!CJ129+'[1]Posting 9.1'!CJ130</f>
        <v>339</v>
      </c>
      <c r="CK66" s="9">
        <f>+'[1]Posting 9.1'!CK127+'[1]Posting 9.1'!CK128+'[1]Posting 9.1'!CK129+'[1]Posting 9.1'!CK130</f>
        <v>6233.2680000000009</v>
      </c>
      <c r="CL66" s="9">
        <f t="shared" si="25"/>
        <v>289343.03005216661</v>
      </c>
    </row>
    <row r="67" spans="1:90" s="6" customFormat="1">
      <c r="A67" s="3">
        <v>8</v>
      </c>
      <c r="B67" s="16" t="s">
        <v>155</v>
      </c>
      <c r="C67" s="5">
        <f>SUM(C68:C75)</f>
        <v>1380095.84907</v>
      </c>
      <c r="D67" s="5">
        <f t="shared" ref="D67:BO67" si="26">SUM(D68:D75)</f>
        <v>193413.55000000002</v>
      </c>
      <c r="E67" s="5">
        <f t="shared" si="26"/>
        <v>513016</v>
      </c>
      <c r="F67" s="5">
        <f t="shared" si="26"/>
        <v>401098.79570000002</v>
      </c>
      <c r="G67" s="5">
        <f t="shared" si="26"/>
        <v>640075.61693000002</v>
      </c>
      <c r="H67" s="5">
        <f t="shared" si="26"/>
        <v>224745.14625599998</v>
      </c>
      <c r="I67" s="5">
        <f t="shared" si="26"/>
        <v>166081.70650999999</v>
      </c>
      <c r="J67" s="5">
        <f t="shared" si="26"/>
        <v>23549</v>
      </c>
      <c r="K67" s="5">
        <f t="shared" si="26"/>
        <v>29229.818749999999</v>
      </c>
      <c r="L67" s="5">
        <f t="shared" si="26"/>
        <v>68459.030339999998</v>
      </c>
      <c r="M67" s="5">
        <f t="shared" si="26"/>
        <v>42063.617409999992</v>
      </c>
      <c r="N67" s="5">
        <f t="shared" si="26"/>
        <v>69724.26844</v>
      </c>
      <c r="O67" s="5">
        <f t="shared" si="26"/>
        <v>36482.734499999999</v>
      </c>
      <c r="P67" s="5">
        <f t="shared" si="26"/>
        <v>64316.409999999996</v>
      </c>
      <c r="Q67" s="5">
        <f t="shared" si="26"/>
        <v>108898.81520000001</v>
      </c>
      <c r="R67" s="5">
        <f t="shared" si="26"/>
        <v>40725.44096</v>
      </c>
      <c r="S67" s="5">
        <f t="shared" si="26"/>
        <v>45321.73315</v>
      </c>
      <c r="T67" s="5">
        <f t="shared" si="26"/>
        <v>129069.2534</v>
      </c>
      <c r="U67" s="5">
        <f t="shared" si="26"/>
        <v>21463.957969999999</v>
      </c>
      <c r="V67" s="5">
        <f t="shared" si="26"/>
        <v>55109.830769999993</v>
      </c>
      <c r="W67" s="5">
        <f t="shared" si="26"/>
        <v>42714.600000000006</v>
      </c>
      <c r="X67" s="5">
        <f t="shared" si="26"/>
        <v>69927.173729999995</v>
      </c>
      <c r="Y67" s="5">
        <f t="shared" si="26"/>
        <v>82832.212740000003</v>
      </c>
      <c r="Z67" s="5">
        <f t="shared" si="26"/>
        <v>257625.25486500002</v>
      </c>
      <c r="AA67" s="5">
        <f t="shared" si="26"/>
        <v>75472.320000000007</v>
      </c>
      <c r="AB67" s="5">
        <f t="shared" si="26"/>
        <v>63030.257289999994</v>
      </c>
      <c r="AC67" s="5">
        <f t="shared" si="26"/>
        <v>40936.279070000004</v>
      </c>
      <c r="AD67" s="5">
        <f t="shared" si="26"/>
        <v>189969.27440999998</v>
      </c>
      <c r="AE67" s="5">
        <f t="shared" si="26"/>
        <v>187491.95075000002</v>
      </c>
      <c r="AF67" s="5">
        <f t="shared" si="26"/>
        <v>22977</v>
      </c>
      <c r="AG67" s="5">
        <f t="shared" si="26"/>
        <v>15248.886700000001</v>
      </c>
      <c r="AH67" s="5">
        <f t="shared" si="26"/>
        <v>87893.562680000003</v>
      </c>
      <c r="AI67" s="5">
        <f t="shared" si="26"/>
        <v>1672891.5396500002</v>
      </c>
      <c r="AJ67" s="5">
        <f t="shared" si="26"/>
        <v>11936.29</v>
      </c>
      <c r="AK67" s="5">
        <f t="shared" si="26"/>
        <v>39414.531000000003</v>
      </c>
      <c r="AL67" s="5">
        <f t="shared" si="26"/>
        <v>92321.620669999989</v>
      </c>
      <c r="AM67" s="5">
        <f t="shared" si="26"/>
        <v>186740.40148999999</v>
      </c>
      <c r="AN67" s="5">
        <f t="shared" si="26"/>
        <v>45536.528460000001</v>
      </c>
      <c r="AO67" s="5">
        <f t="shared" si="26"/>
        <v>17359.411760000003</v>
      </c>
      <c r="AP67" s="5">
        <f t="shared" si="26"/>
        <v>28024.131069999996</v>
      </c>
      <c r="AQ67" s="5">
        <f t="shared" si="26"/>
        <v>4800.46</v>
      </c>
      <c r="AR67" s="5">
        <f t="shared" si="26"/>
        <v>48410.885989999995</v>
      </c>
      <c r="AS67" s="5">
        <f t="shared" si="26"/>
        <v>18019</v>
      </c>
      <c r="AT67" s="5">
        <f t="shared" si="26"/>
        <v>18639.848439999994</v>
      </c>
      <c r="AU67" s="5">
        <f t="shared" si="26"/>
        <v>26236.048490000005</v>
      </c>
      <c r="AV67" s="5">
        <f t="shared" si="26"/>
        <v>48768.11</v>
      </c>
      <c r="AW67" s="5">
        <f t="shared" si="26"/>
        <v>14400.07237</v>
      </c>
      <c r="AX67" s="5">
        <f t="shared" si="26"/>
        <v>11607.95039</v>
      </c>
      <c r="AY67" s="5">
        <f t="shared" si="26"/>
        <v>11865.11234</v>
      </c>
      <c r="AZ67" s="5">
        <f t="shared" si="26"/>
        <v>27831.34</v>
      </c>
      <c r="BA67" s="5">
        <f t="shared" si="26"/>
        <v>26481.836870000003</v>
      </c>
      <c r="BB67" s="5">
        <f t="shared" si="26"/>
        <v>114148.38012999999</v>
      </c>
      <c r="BC67" s="5">
        <f t="shared" si="26"/>
        <v>18686.72</v>
      </c>
      <c r="BD67" s="5">
        <f t="shared" si="26"/>
        <v>3996.02927</v>
      </c>
      <c r="BE67" s="5">
        <f t="shared" si="26"/>
        <v>7895.6202899999989</v>
      </c>
      <c r="BF67" s="5">
        <f t="shared" si="26"/>
        <v>4837.9331699999993</v>
      </c>
      <c r="BG67" s="5">
        <f t="shared" si="26"/>
        <v>13063.288800000002</v>
      </c>
      <c r="BH67" s="5">
        <f t="shared" si="26"/>
        <v>6791.7869999999994</v>
      </c>
      <c r="BI67" s="5">
        <f t="shared" si="26"/>
        <v>1325.3924300000003</v>
      </c>
      <c r="BJ67" s="5">
        <f t="shared" si="26"/>
        <v>7940.3086800000001</v>
      </c>
      <c r="BK67" s="5">
        <f t="shared" si="26"/>
        <v>3569</v>
      </c>
      <c r="BL67" s="5">
        <f t="shared" si="26"/>
        <v>11335.913659999998</v>
      </c>
      <c r="BM67" s="5">
        <f t="shared" si="26"/>
        <v>13232.833869999999</v>
      </c>
      <c r="BN67" s="5">
        <f t="shared" si="26"/>
        <v>38888.86</v>
      </c>
      <c r="BO67" s="5">
        <f t="shared" si="26"/>
        <v>1723.2262699999999</v>
      </c>
      <c r="BP67" s="5">
        <f t="shared" ref="BP67:CK67" si="27">SUM(BP68:BP75)</f>
        <v>42995.814330000001</v>
      </c>
      <c r="BQ67" s="5">
        <f t="shared" si="27"/>
        <v>2961.1800900000007</v>
      </c>
      <c r="BR67" s="5">
        <f t="shared" si="27"/>
        <v>37722</v>
      </c>
      <c r="BS67" s="5">
        <f t="shared" si="27"/>
        <v>14476.7</v>
      </c>
      <c r="BT67" s="5">
        <f t="shared" si="27"/>
        <v>28466.213999999996</v>
      </c>
      <c r="BU67" s="5">
        <f t="shared" si="27"/>
        <v>13958.830550000001</v>
      </c>
      <c r="BV67" s="5">
        <f t="shared" si="27"/>
        <v>691.3941299999999</v>
      </c>
      <c r="BW67" s="5">
        <f t="shared" si="27"/>
        <v>31240</v>
      </c>
      <c r="BX67" s="5">
        <f t="shared" si="27"/>
        <v>19096.792130000002</v>
      </c>
      <c r="BY67" s="5">
        <f t="shared" si="27"/>
        <v>31002</v>
      </c>
      <c r="BZ67" s="5">
        <f t="shared" si="27"/>
        <v>26304.533850000003</v>
      </c>
      <c r="CA67" s="5">
        <f t="shared" si="27"/>
        <v>12042.644980000001</v>
      </c>
      <c r="CB67" s="5">
        <f t="shared" si="27"/>
        <v>13714</v>
      </c>
      <c r="CC67" s="5">
        <f t="shared" si="27"/>
        <v>60182.175069999998</v>
      </c>
      <c r="CD67" s="5">
        <f t="shared" si="27"/>
        <v>18988.190000000002</v>
      </c>
      <c r="CE67" s="5">
        <f t="shared" si="27"/>
        <v>421569.55774999998</v>
      </c>
      <c r="CF67" s="5">
        <f t="shared" si="27"/>
        <v>4698.5583500000002</v>
      </c>
      <c r="CG67" s="5">
        <f t="shared" si="27"/>
        <v>3825.42</v>
      </c>
      <c r="CH67" s="5">
        <f t="shared" si="27"/>
        <v>3717.0957799999996</v>
      </c>
      <c r="CI67" s="5">
        <f t="shared" si="27"/>
        <v>25638</v>
      </c>
      <c r="CJ67" s="5">
        <f t="shared" si="27"/>
        <v>108.67149000000001</v>
      </c>
      <c r="CK67" s="5">
        <f t="shared" si="27"/>
        <v>123.76145999999999</v>
      </c>
      <c r="CL67" s="5">
        <f>SUM(CL68:CL75)</f>
        <v>8801303.2941110022</v>
      </c>
    </row>
    <row r="68" spans="1:90">
      <c r="A68" s="7"/>
      <c r="B68" s="33" t="s">
        <v>156</v>
      </c>
      <c r="C68" s="9">
        <f>'[1]Posting 9.1'!C132</f>
        <v>91908.209999999992</v>
      </c>
      <c r="D68" s="9">
        <f>'[1]Posting 9.1'!D132</f>
        <v>17700.18</v>
      </c>
      <c r="E68" s="9">
        <f>'[1]Posting 9.1'!E132</f>
        <v>130926</v>
      </c>
      <c r="F68" s="9">
        <f>'[1]Posting 9.1'!F132</f>
        <v>13908.78607</v>
      </c>
      <c r="G68" s="9">
        <f>'[1]Posting 9.1'!G132</f>
        <v>41337.323120000008</v>
      </c>
      <c r="H68" s="9">
        <f>'[1]Posting 9.1'!H132</f>
        <v>10326.4004</v>
      </c>
      <c r="I68" s="9">
        <f>'[1]Posting 9.1'!I132</f>
        <v>57610.711000000003</v>
      </c>
      <c r="J68" s="9">
        <f>'[1]Posting 9.1'!J132</f>
        <v>12021</v>
      </c>
      <c r="K68" s="9">
        <f>'[1]Posting 9.1'!K132</f>
        <v>10516.656000000001</v>
      </c>
      <c r="L68" s="9">
        <f>'[1]Posting 9.1'!L132</f>
        <v>19754.523999999998</v>
      </c>
      <c r="M68" s="9">
        <f>'[1]Posting 9.1'!M132</f>
        <v>1658.5229999999999</v>
      </c>
      <c r="N68" s="9">
        <f>'[1]Posting 9.1'!N132</f>
        <v>10241.099350000002</v>
      </c>
      <c r="O68" s="9">
        <f>'[1]Posting 9.1'!O132</f>
        <v>19414.36</v>
      </c>
      <c r="P68" s="9">
        <f>'[1]Posting 9.1'!P132</f>
        <v>27915.61</v>
      </c>
      <c r="Q68" s="9">
        <f>'[1]Posting 9.1'!Q132</f>
        <v>24761.510710000002</v>
      </c>
      <c r="R68" s="9">
        <f>'[1]Posting 9.1'!R132</f>
        <v>6598.7840000000006</v>
      </c>
      <c r="S68" s="9">
        <f>'[1]Posting 9.1'!S132</f>
        <v>20723.604689999996</v>
      </c>
      <c r="T68" s="9">
        <f>'[1]Posting 9.1'!T132</f>
        <v>47775.881979999998</v>
      </c>
      <c r="U68" s="9">
        <f>'[1]Posting 9.1'!U132</f>
        <v>12582.202270000002</v>
      </c>
      <c r="V68" s="9">
        <f>'[1]Posting 9.1'!V132</f>
        <v>25039.704239999992</v>
      </c>
      <c r="W68" s="9">
        <f>'[1]Posting 9.1'!W132</f>
        <v>18423.09</v>
      </c>
      <c r="X68" s="9">
        <f>'[1]Posting 9.1'!X132</f>
        <v>40325.847689999995</v>
      </c>
      <c r="Y68" s="9">
        <f>'[1]Posting 9.1'!Y132</f>
        <v>51195.511510000004</v>
      </c>
      <c r="Z68" s="9">
        <f>'[1]Posting 9.1'!Z132</f>
        <v>0</v>
      </c>
      <c r="AA68" s="9">
        <f>'[1]Posting 9.1'!AA132</f>
        <v>36791.120000000003</v>
      </c>
      <c r="AB68" s="9">
        <f>'[1]Posting 9.1'!AB132</f>
        <v>30323.942070000001</v>
      </c>
      <c r="AC68" s="9">
        <f>'[1]Posting 9.1'!AC132</f>
        <v>18727.579170000005</v>
      </c>
      <c r="AD68" s="9">
        <f>'[1]Posting 9.1'!AD132</f>
        <v>65711.127840000001</v>
      </c>
      <c r="AE68" s="9">
        <f>'[1]Posting 9.1'!AE132</f>
        <v>13714.467970000002</v>
      </c>
      <c r="AF68" s="9">
        <f>'[1]Posting 9.1'!AF132</f>
        <v>1576</v>
      </c>
      <c r="AG68" s="9">
        <f>'[1]Posting 9.1'!AG132</f>
        <v>0</v>
      </c>
      <c r="AH68" s="9">
        <f>'[1]Posting 9.1'!AH132</f>
        <v>41231.263619999991</v>
      </c>
      <c r="AI68" s="9">
        <f>'[1]Posting 9.1'!AI132</f>
        <v>568167.92649999994</v>
      </c>
      <c r="AJ68" s="9">
        <f>'[1]Posting 9.1'!AJ132</f>
        <v>10588.29</v>
      </c>
      <c r="AK68" s="9">
        <f>'[1]Posting 9.1'!AK132</f>
        <v>17761.189999999999</v>
      </c>
      <c r="AL68" s="9">
        <f>'[1]Posting 9.1'!AL132</f>
        <v>54744.084809999993</v>
      </c>
      <c r="AM68" s="9">
        <f>'[1]Posting 9.1'!AM132</f>
        <v>52775.675490000001</v>
      </c>
      <c r="AN68" s="9">
        <f>'[1]Posting 9.1'!AN132</f>
        <v>15974.91865</v>
      </c>
      <c r="AO68" s="9">
        <f>'[1]Posting 9.1'!AO132</f>
        <v>9566.0400000000009</v>
      </c>
      <c r="AP68" s="9">
        <f>'[1]Posting 9.1'!AP132</f>
        <v>17517.43507</v>
      </c>
      <c r="AQ68" s="9">
        <f>'[1]Posting 9.1'!AQ132</f>
        <v>3658.42</v>
      </c>
      <c r="AR68" s="9">
        <f>'[1]Posting 9.1'!AR132</f>
        <v>27830.459019999998</v>
      </c>
      <c r="AS68" s="9">
        <f>'[1]Posting 9.1'!AS132</f>
        <v>7749</v>
      </c>
      <c r="AT68" s="9">
        <f>'[1]Posting 9.1'!AT132</f>
        <v>11573.042539999995</v>
      </c>
      <c r="AU68" s="9">
        <f>'[1]Posting 9.1'!AU132</f>
        <v>12096.657769999998</v>
      </c>
      <c r="AV68" s="9">
        <f>'[1]Posting 9.1'!AV132</f>
        <v>15469.289999999999</v>
      </c>
      <c r="AW68" s="9">
        <f>'[1]Posting 9.1'!AW132</f>
        <v>8160.8980000000001</v>
      </c>
      <c r="AX68" s="9">
        <f>'[1]Posting 9.1'!AX132</f>
        <v>1089.5685900000001</v>
      </c>
      <c r="AY68" s="9">
        <f>'[1]Posting 9.1'!AY132</f>
        <v>1559.09</v>
      </c>
      <c r="AZ68" s="9">
        <f>'[1]Posting 9.1'!AZ132</f>
        <v>15168.4</v>
      </c>
      <c r="BA68" s="9">
        <f>'[1]Posting 9.1'!BA132</f>
        <v>14221.714260000001</v>
      </c>
      <c r="BB68" s="9">
        <f>'[1]Posting 9.1'!BB132</f>
        <v>41734.877410000001</v>
      </c>
      <c r="BC68" s="9">
        <f>'[1]Posting 9.1'!BC132</f>
        <v>11459.91</v>
      </c>
      <c r="BD68" s="9">
        <f>'[1]Posting 9.1'!BD132</f>
        <v>0</v>
      </c>
      <c r="BE68" s="9">
        <f>'[1]Posting 9.1'!BE132</f>
        <v>4232.3406500000001</v>
      </c>
      <c r="BF68" s="9">
        <f>'[1]Posting 9.1'!BF132</f>
        <v>3943.9071800000002</v>
      </c>
      <c r="BG68" s="9">
        <f>'[1]Posting 9.1'!BG132</f>
        <v>8211.2504499999995</v>
      </c>
      <c r="BH68" s="9">
        <f>'[1]Posting 9.1'!BH132</f>
        <v>1254.0809999999999</v>
      </c>
      <c r="BI68" s="9">
        <f>'[1]Posting 9.1'!BI132</f>
        <v>824.16376000000002</v>
      </c>
      <c r="BJ68" s="9">
        <f>'[1]Posting 9.1'!BJ132</f>
        <v>3237.3937500000002</v>
      </c>
      <c r="BK68" s="9">
        <f>'[1]Posting 9.1'!BK132</f>
        <v>2027</v>
      </c>
      <c r="BL68" s="9">
        <f>'[1]Posting 9.1'!BL132</f>
        <v>1808</v>
      </c>
      <c r="BM68" s="9">
        <f>'[1]Posting 9.1'!BM132</f>
        <v>3368.502</v>
      </c>
      <c r="BN68" s="9">
        <f>'[1]Posting 9.1'!BN132</f>
        <v>10237.129999999999</v>
      </c>
      <c r="BO68" s="9">
        <f>'[1]Posting 9.1'!BO132</f>
        <v>286.74400000000003</v>
      </c>
      <c r="BP68" s="9">
        <f>'[1]Posting 9.1'!BP132</f>
        <v>28766.570829999997</v>
      </c>
      <c r="BQ68" s="9">
        <f>'[1]Posting 9.1'!BQ132</f>
        <v>1304.5529100000003</v>
      </c>
      <c r="BR68" s="9">
        <f>'[1]Posting 9.1'!BR132</f>
        <v>16731</v>
      </c>
      <c r="BS68" s="9">
        <f>'[1]Posting 9.1'!BS132</f>
        <v>5356.08</v>
      </c>
      <c r="BT68" s="9">
        <f>'[1]Posting 9.1'!BT132</f>
        <v>22370.707999999999</v>
      </c>
      <c r="BU68" s="9">
        <f>'[1]Posting 9.1'!BU132</f>
        <v>3361.5880000000006</v>
      </c>
      <c r="BV68" s="9">
        <f>'[1]Posting 9.1'!BV132</f>
        <v>572.36339999999996</v>
      </c>
      <c r="BW68" s="9">
        <f>'[1]Posting 9.1'!BW132</f>
        <v>12114</v>
      </c>
      <c r="BX68" s="9">
        <f>'[1]Posting 9.1'!BX132</f>
        <v>7580.4549999999999</v>
      </c>
      <c r="BY68" s="9">
        <f>'[1]Posting 9.1'!BY132</f>
        <v>11854</v>
      </c>
      <c r="BZ68" s="9">
        <f>'[1]Posting 9.1'!BZ132</f>
        <v>0</v>
      </c>
      <c r="CA68" s="9">
        <f>'[1]Posting 9.1'!CA132</f>
        <v>1280.5450000000001</v>
      </c>
      <c r="CB68" s="9">
        <f>'[1]Posting 9.1'!CB132</f>
        <v>0</v>
      </c>
      <c r="CC68" s="9">
        <f>'[1]Posting 9.1'!CC132</f>
        <v>32754.114000000001</v>
      </c>
      <c r="CD68" s="9">
        <f>'[1]Posting 9.1'!CD132</f>
        <v>0</v>
      </c>
      <c r="CE68" s="9">
        <f>'[1]Posting 9.1'!CE132</f>
        <v>54143.660859999974</v>
      </c>
      <c r="CF68" s="9">
        <f>'[1]Posting 9.1'!CF132</f>
        <v>1352.83672</v>
      </c>
      <c r="CG68" s="9">
        <f>'[1]Posting 9.1'!CG132</f>
        <v>1440.16</v>
      </c>
      <c r="CH68" s="9">
        <f>'[1]Posting 9.1'!CH132</f>
        <v>2433.105</v>
      </c>
      <c r="CI68" s="9">
        <f>'[1]Posting 9.1'!CI132</f>
        <v>18546</v>
      </c>
      <c r="CJ68" s="9">
        <f>'[1]Posting 9.1'!CJ132</f>
        <v>0</v>
      </c>
      <c r="CK68" s="9">
        <f>'[1]Posting 9.1'!CK132</f>
        <v>123.76145999999999</v>
      </c>
      <c r="CL68" s="9">
        <f t="shared" ref="CL68:CL79" si="28">SUM(C68:CK68)</f>
        <v>2101123.9227799997</v>
      </c>
    </row>
    <row r="69" spans="1:90">
      <c r="A69" s="7"/>
      <c r="B69" s="34" t="s">
        <v>157</v>
      </c>
      <c r="C69" s="9">
        <f>+'[1]Posting 9.1'!C136</f>
        <v>5944.4</v>
      </c>
      <c r="D69" s="9">
        <f>+'[1]Posting 9.1'!D136</f>
        <v>55.92</v>
      </c>
      <c r="E69" s="9">
        <f>+'[1]Posting 9.1'!E136</f>
        <v>4533</v>
      </c>
      <c r="F69" s="9">
        <f>+'[1]Posting 9.1'!F136</f>
        <v>9175.6554099999994</v>
      </c>
      <c r="G69" s="9">
        <f>+'[1]Posting 9.1'!G136</f>
        <v>5487.1671900000001</v>
      </c>
      <c r="H69" s="9">
        <f>+'[1]Posting 9.1'!H136</f>
        <v>393.92</v>
      </c>
      <c r="I69" s="9">
        <f>+'[1]Posting 9.1'!I136</f>
        <v>4598.6457899999996</v>
      </c>
      <c r="J69" s="9">
        <f>+'[1]Posting 9.1'!J136</f>
        <v>1465</v>
      </c>
      <c r="K69" s="9">
        <f>+'[1]Posting 9.1'!K136</f>
        <v>1364.7598799999998</v>
      </c>
      <c r="L69" s="9">
        <f>+'[1]Posting 9.1'!L136</f>
        <v>1199.5645400000001</v>
      </c>
      <c r="M69" s="9">
        <f>+'[1]Posting 9.1'!M136</f>
        <v>2347.6426900000001</v>
      </c>
      <c r="N69" s="9">
        <f>+'[1]Posting 9.1'!N136</f>
        <v>98.787589999999994</v>
      </c>
      <c r="O69" s="9">
        <f>+'[1]Posting 9.1'!O136</f>
        <v>555.18319999999994</v>
      </c>
      <c r="P69" s="9">
        <f>+'[1]Posting 9.1'!P136</f>
        <v>885.09</v>
      </c>
      <c r="Q69" s="9">
        <f>+'[1]Posting 9.1'!Q136</f>
        <v>697.76476000000002</v>
      </c>
      <c r="R69" s="9">
        <f>+'[1]Posting 9.1'!R136</f>
        <v>1121.4074800000001</v>
      </c>
      <c r="S69" s="9">
        <f>+'[1]Posting 9.1'!S136</f>
        <v>1487.36904</v>
      </c>
      <c r="T69" s="9">
        <f>+'[1]Posting 9.1'!T136</f>
        <v>762.18254999999999</v>
      </c>
      <c r="U69" s="9">
        <f>+'[1]Posting 9.1'!U136</f>
        <v>368.57569999999998</v>
      </c>
      <c r="V69" s="9">
        <f>+'[1]Posting 9.1'!V136</f>
        <v>1051.1127099999999</v>
      </c>
      <c r="W69" s="9">
        <f>+'[1]Posting 9.1'!W136</f>
        <v>573.92999999999995</v>
      </c>
      <c r="X69" s="9">
        <f>+'[1]Posting 9.1'!X136</f>
        <v>713.35387000000003</v>
      </c>
      <c r="Y69" s="9">
        <f>+'[1]Posting 9.1'!Y136</f>
        <v>1063.33</v>
      </c>
      <c r="Z69" s="9">
        <f>+'[1]Posting 9.1'!Z136</f>
        <v>6668.3475549999994</v>
      </c>
      <c r="AA69" s="9">
        <f>+'[1]Posting 9.1'!AA136</f>
        <v>1995.86</v>
      </c>
      <c r="AB69" s="9">
        <f>+'[1]Posting 9.1'!AB136</f>
        <v>2328.7546699999998</v>
      </c>
      <c r="AC69" s="9">
        <f>+'[1]Posting 9.1'!AC136</f>
        <v>729.42968000000008</v>
      </c>
      <c r="AD69" s="9">
        <f>+'[1]Posting 9.1'!AD136</f>
        <v>2227.0542300000002</v>
      </c>
      <c r="AE69" s="9">
        <f>+'[1]Posting 9.1'!AE136</f>
        <v>626.89705000000004</v>
      </c>
      <c r="AF69" s="9">
        <f>+'[1]Posting 9.1'!AF136</f>
        <v>7</v>
      </c>
      <c r="AG69" s="9">
        <f>+'[1]Posting 9.1'!AG136</f>
        <v>0</v>
      </c>
      <c r="AH69" s="9">
        <f>+'[1]Posting 9.1'!AH136</f>
        <v>2956.3451099999997</v>
      </c>
      <c r="AI69" s="9">
        <f>+'[1]Posting 9.1'!AI136</f>
        <v>5904.2245199999998</v>
      </c>
      <c r="AJ69" s="9">
        <f>+'[1]Posting 9.1'!AJ136</f>
        <v>97.4</v>
      </c>
      <c r="AK69" s="9">
        <f>+'[1]Posting 9.1'!AK136</f>
        <v>1001.782</v>
      </c>
      <c r="AL69" s="9">
        <f>+'[1]Posting 9.1'!AL136</f>
        <v>1838.7734599999999</v>
      </c>
      <c r="AM69" s="9">
        <f>+'[1]Posting 9.1'!AM136</f>
        <v>133.65780999999998</v>
      </c>
      <c r="AN69" s="9">
        <f>+'[1]Posting 9.1'!AN136</f>
        <v>759.62377000000004</v>
      </c>
      <c r="AO69" s="9">
        <f>+'[1]Posting 9.1'!AO136</f>
        <v>331.21845999999999</v>
      </c>
      <c r="AP69" s="9">
        <f>+'[1]Posting 9.1'!AP136</f>
        <v>915.75810999999999</v>
      </c>
      <c r="AQ69" s="9">
        <f>+'[1]Posting 9.1'!AQ136</f>
        <v>580.15</v>
      </c>
      <c r="AR69" s="9">
        <f>+'[1]Posting 9.1'!AR136</f>
        <v>1136.0805</v>
      </c>
      <c r="AS69" s="9">
        <f>+'[1]Posting 9.1'!AS136</f>
        <v>389</v>
      </c>
      <c r="AT69" s="9">
        <f>+'[1]Posting 9.1'!AT136</f>
        <v>811.57506999999998</v>
      </c>
      <c r="AU69" s="9">
        <f>+'[1]Posting 9.1'!AU136</f>
        <v>660.75018999999998</v>
      </c>
      <c r="AV69" s="9">
        <f>+'[1]Posting 9.1'!AV136</f>
        <v>755.67</v>
      </c>
      <c r="AW69" s="9">
        <f>+'[1]Posting 9.1'!AW136</f>
        <v>297.4948</v>
      </c>
      <c r="AX69" s="9">
        <f>+'[1]Posting 9.1'!AX136</f>
        <v>1056.81636</v>
      </c>
      <c r="AY69" s="9">
        <f>+'[1]Posting 9.1'!AY136</f>
        <v>583.73159999999996</v>
      </c>
      <c r="AZ69" s="9">
        <f>+'[1]Posting 9.1'!AZ136</f>
        <v>671</v>
      </c>
      <c r="BA69" s="9">
        <f>+'[1]Posting 9.1'!BA136</f>
        <v>1035.0628099999999</v>
      </c>
      <c r="BB69" s="9">
        <f>+'[1]Posting 9.1'!BB136</f>
        <v>341.41829000000001</v>
      </c>
      <c r="BC69" s="9">
        <f>+'[1]Posting 9.1'!BC136</f>
        <v>739.52</v>
      </c>
      <c r="BD69" s="9">
        <f>+'[1]Posting 9.1'!BD136</f>
        <v>113.22375</v>
      </c>
      <c r="BE69" s="9">
        <f>+'[1]Posting 9.1'!BE136</f>
        <v>493.68567999999999</v>
      </c>
      <c r="BF69" s="9">
        <f>+'[1]Posting 9.1'!BF136</f>
        <v>194.87121999999999</v>
      </c>
      <c r="BG69" s="9">
        <f>+'[1]Posting 9.1'!BG136</f>
        <v>705.46789999999999</v>
      </c>
      <c r="BH69" s="9">
        <f>+'[1]Posting 9.1'!BH136</f>
        <v>100</v>
      </c>
      <c r="BI69" s="9">
        <f>+'[1]Posting 9.1'!BI136</f>
        <v>148.827</v>
      </c>
      <c r="BJ69" s="9">
        <f>+'[1]Posting 9.1'!BJ136</f>
        <v>435.44796000000002</v>
      </c>
      <c r="BK69" s="9">
        <f>+'[1]Posting 9.1'!BK136</f>
        <v>653</v>
      </c>
      <c r="BL69" s="9">
        <f>+'[1]Posting 9.1'!BL136</f>
        <v>861.48437999999999</v>
      </c>
      <c r="BM69" s="9">
        <f>+'[1]Posting 9.1'!BM136</f>
        <v>516.77882</v>
      </c>
      <c r="BN69" s="9">
        <f>+'[1]Posting 9.1'!BN136</f>
        <v>285.70999999999998</v>
      </c>
      <c r="BO69" s="9">
        <f>+'[1]Posting 9.1'!BO136</f>
        <v>117.8186</v>
      </c>
      <c r="BP69" s="9">
        <f>+'[1]Posting 9.1'!BP136</f>
        <v>4645.4164199999996</v>
      </c>
      <c r="BQ69" s="9">
        <f>+'[1]Posting 9.1'!BQ136</f>
        <v>56.884999999999998</v>
      </c>
      <c r="BR69" s="9">
        <f>+'[1]Posting 9.1'!BR136</f>
        <v>647</v>
      </c>
      <c r="BS69" s="9">
        <f>+'[1]Posting 9.1'!BS136</f>
        <v>803.21</v>
      </c>
      <c r="BT69" s="9">
        <f>+'[1]Posting 9.1'!BT136</f>
        <v>730.35199999999998</v>
      </c>
      <c r="BU69" s="9">
        <f>+'[1]Posting 9.1'!BU136</f>
        <v>999.25606999999991</v>
      </c>
      <c r="BV69" s="9">
        <f>+'[1]Posting 9.1'!BV136</f>
        <v>107.886</v>
      </c>
      <c r="BW69" s="9">
        <f>+'[1]Posting 9.1'!BW136</f>
        <v>180</v>
      </c>
      <c r="BX69" s="9">
        <f>+'[1]Posting 9.1'!BX136</f>
        <v>647.84865000000002</v>
      </c>
      <c r="BY69" s="9">
        <f>+'[1]Posting 9.1'!BY136</f>
        <v>554</v>
      </c>
      <c r="BZ69" s="9">
        <f>+'[1]Posting 9.1'!BZ136</f>
        <v>591.45399999999995</v>
      </c>
      <c r="CA69" s="9">
        <f>+'[1]Posting 9.1'!CA136</f>
        <v>399.94475</v>
      </c>
      <c r="CB69" s="9">
        <f>+'[1]Posting 9.1'!CB136</f>
        <v>0</v>
      </c>
      <c r="CC69" s="9">
        <f>+'[1]Posting 9.1'!CC136</f>
        <v>563.43068000000005</v>
      </c>
      <c r="CD69" s="9">
        <f>+'[1]Posting 9.1'!CD136</f>
        <v>965.79</v>
      </c>
      <c r="CE69" s="9">
        <f>+'[1]Posting 9.1'!CE136</f>
        <v>2998.8639700000026</v>
      </c>
      <c r="CF69" s="9">
        <f>+'[1]Posting 9.1'!CF136</f>
        <v>155.83526999999998</v>
      </c>
      <c r="CG69" s="9">
        <f>+'[1]Posting 9.1'!CG136</f>
        <v>167.26</v>
      </c>
      <c r="CH69" s="9">
        <f>+'[1]Posting 9.1'!CH136</f>
        <v>5.7030000000000003</v>
      </c>
      <c r="CI69" s="9">
        <f>+'[1]Posting 9.1'!CI136</f>
        <v>632</v>
      </c>
      <c r="CJ69" s="9">
        <f>+'[1]Posting 9.1'!CJ136</f>
        <v>0</v>
      </c>
      <c r="CK69" s="9">
        <f>+'[1]Posting 9.1'!CK136</f>
        <v>0</v>
      </c>
      <c r="CL69" s="9">
        <f t="shared" si="28"/>
        <v>104002.60956500001</v>
      </c>
    </row>
    <row r="70" spans="1:90">
      <c r="A70" s="7"/>
      <c r="B70" s="33" t="s">
        <v>158</v>
      </c>
      <c r="C70" s="9">
        <f>+'[1]Posting 9.1'!C137</f>
        <v>424841.39</v>
      </c>
      <c r="D70" s="9">
        <f>+'[1]Posting 9.1'!D137</f>
        <v>13872.75</v>
      </c>
      <c r="E70" s="9">
        <f>+'[1]Posting 9.1'!E137</f>
        <v>134074</v>
      </c>
      <c r="F70" s="9">
        <f>+'[1]Posting 9.1'!F137</f>
        <v>108481.21017000001</v>
      </c>
      <c r="G70" s="9">
        <f>+'[1]Posting 9.1'!G137</f>
        <v>195979.23171000002</v>
      </c>
      <c r="H70" s="9">
        <f>+'[1]Posting 9.1'!H137</f>
        <v>39740.08834599999</v>
      </c>
      <c r="I70" s="9">
        <f>+'[1]Posting 9.1'!I137</f>
        <v>5339.4767300000003</v>
      </c>
      <c r="J70" s="9">
        <f>+'[1]Posting 9.1'!J137</f>
        <v>3123</v>
      </c>
      <c r="K70" s="9">
        <f>+'[1]Posting 9.1'!K137</f>
        <v>1551.5894599999999</v>
      </c>
      <c r="L70" s="9">
        <f>+'[1]Posting 9.1'!L137</f>
        <v>539</v>
      </c>
      <c r="M70" s="9">
        <f>+'[1]Posting 9.1'!M137</f>
        <v>10433.215320000001</v>
      </c>
      <c r="N70" s="9">
        <f>+'[1]Posting 9.1'!N137</f>
        <v>27655</v>
      </c>
      <c r="O70" s="9">
        <f>+'[1]Posting 9.1'!O137</f>
        <v>6022.4269999999997</v>
      </c>
      <c r="P70" s="9">
        <f>+'[1]Posting 9.1'!P137</f>
        <v>19300.509999999998</v>
      </c>
      <c r="Q70" s="9">
        <f>+'[1]Posting 9.1'!Q137</f>
        <v>30963.493600000002</v>
      </c>
      <c r="R70" s="9">
        <f>+'[1]Posting 9.1'!R137</f>
        <v>9476.8403899999994</v>
      </c>
      <c r="S70" s="9">
        <f>+'[1]Posting 9.1'!S137</f>
        <v>21556.535</v>
      </c>
      <c r="T70" s="9">
        <f>+'[1]Posting 9.1'!T137</f>
        <v>6695.2901499999998</v>
      </c>
      <c r="U70" s="9">
        <f>+'[1]Posting 9.1'!U137</f>
        <v>4619.8665999999994</v>
      </c>
      <c r="V70" s="9">
        <f>+'[1]Posting 9.1'!V137</f>
        <v>6583.1607800000002</v>
      </c>
      <c r="W70" s="9">
        <f>+'[1]Posting 9.1'!W137</f>
        <v>13479.59</v>
      </c>
      <c r="X70" s="9">
        <f>+'[1]Posting 9.1'!X137</f>
        <v>1957.90472</v>
      </c>
      <c r="Y70" s="9">
        <f>+'[1]Posting 9.1'!Y137</f>
        <v>5778.4</v>
      </c>
      <c r="Z70" s="9">
        <f>+'[1]Posting 9.1'!Z137</f>
        <v>3397.5929999999998</v>
      </c>
      <c r="AA70" s="9">
        <f>+'[1]Posting 9.1'!AA137</f>
        <v>3561.19</v>
      </c>
      <c r="AB70" s="9">
        <f>+'[1]Posting 9.1'!AB137</f>
        <v>797.976</v>
      </c>
      <c r="AC70" s="9">
        <f>+'[1]Posting 9.1'!AC137</f>
        <v>9025.3026799999989</v>
      </c>
      <c r="AD70" s="9">
        <f>+'[1]Posting 9.1'!AD137</f>
        <v>50525.746989999992</v>
      </c>
      <c r="AE70" s="9">
        <f>+'[1]Posting 9.1'!AE137</f>
        <v>3222.61814</v>
      </c>
      <c r="AF70" s="9">
        <f>+'[1]Posting 9.1'!AF137</f>
        <v>1740</v>
      </c>
      <c r="AG70" s="9">
        <f>+'[1]Posting 9.1'!AG137</f>
        <v>4559.2637000000004</v>
      </c>
      <c r="AH70" s="9">
        <f>+'[1]Posting 9.1'!AH137</f>
        <v>6517.6219299999993</v>
      </c>
      <c r="AI70" s="9">
        <f>+'[1]Posting 9.1'!AI137</f>
        <v>208744.34701000003</v>
      </c>
      <c r="AJ70" s="9">
        <f>+'[1]Posting 9.1'!AJ137</f>
        <v>88.25</v>
      </c>
      <c r="AK70" s="9">
        <f>+'[1]Posting 9.1'!AK137</f>
        <v>6597.1260000000002</v>
      </c>
      <c r="AL70" s="9">
        <f>+'[1]Posting 9.1'!AL137</f>
        <v>1634.45</v>
      </c>
      <c r="AM70" s="9">
        <f>+'[1]Posting 9.1'!AM137</f>
        <v>67321.285999999993</v>
      </c>
      <c r="AN70" s="9">
        <f>+'[1]Posting 9.1'!AN137</f>
        <v>798.74199999999996</v>
      </c>
      <c r="AO70" s="9">
        <f>+'[1]Posting 9.1'!AO137</f>
        <v>2011.098</v>
      </c>
      <c r="AP70" s="9">
        <f>+'[1]Posting 9.1'!AP137</f>
        <v>8010.2340000000004</v>
      </c>
      <c r="AQ70" s="9">
        <f>+'[1]Posting 9.1'!AQ137</f>
        <v>177.39</v>
      </c>
      <c r="AR70" s="9">
        <f>+'[1]Posting 9.1'!AR137</f>
        <v>4996.5169999999998</v>
      </c>
      <c r="AS70" s="9">
        <f>+'[1]Posting 9.1'!AS137</f>
        <v>2093</v>
      </c>
      <c r="AT70" s="9">
        <f>+'[1]Posting 9.1'!AT137</f>
        <v>1751.0329999999999</v>
      </c>
      <c r="AU70" s="9">
        <f>+'[1]Posting 9.1'!AU137</f>
        <v>4097.3806199999999</v>
      </c>
      <c r="AV70" s="9">
        <f>+'[1]Posting 9.1'!AV137</f>
        <v>581.4</v>
      </c>
      <c r="AW70" s="9">
        <f>+'[1]Posting 9.1'!AW137</f>
        <v>2448.3420000000001</v>
      </c>
      <c r="AX70" s="9">
        <f>+'[1]Posting 9.1'!AX137</f>
        <v>4302.1702500000001</v>
      </c>
      <c r="AY70" s="9">
        <f>+'[1]Posting 9.1'!AY137</f>
        <v>525</v>
      </c>
      <c r="AZ70" s="9">
        <f>+'[1]Posting 9.1'!AZ137</f>
        <v>1615.37</v>
      </c>
      <c r="BA70" s="9">
        <f>+'[1]Posting 9.1'!BA137</f>
        <v>0</v>
      </c>
      <c r="BB70" s="9">
        <f>+'[1]Posting 9.1'!BB137</f>
        <v>4387.8883699999997</v>
      </c>
      <c r="BC70" s="9">
        <f>+'[1]Posting 9.1'!BC137</f>
        <v>0</v>
      </c>
      <c r="BD70" s="9">
        <f>+'[1]Posting 9.1'!BD137</f>
        <v>0</v>
      </c>
      <c r="BE70" s="9">
        <f>+'[1]Posting 9.1'!BE137</f>
        <v>0</v>
      </c>
      <c r="BF70" s="9">
        <f>+'[1]Posting 9.1'!BF137</f>
        <v>185</v>
      </c>
      <c r="BG70" s="9">
        <f>+'[1]Posting 9.1'!BG137</f>
        <v>292.89400000000001</v>
      </c>
      <c r="BH70" s="9">
        <f>+'[1]Posting 9.1'!BH137</f>
        <v>523.03700000000003</v>
      </c>
      <c r="BI70" s="9">
        <f>+'[1]Posting 9.1'!BI137</f>
        <v>60</v>
      </c>
      <c r="BJ70" s="9">
        <f>+'[1]Posting 9.1'!BJ137</f>
        <v>3.5</v>
      </c>
      <c r="BK70" s="9">
        <f>+'[1]Posting 9.1'!BK137</f>
        <v>451</v>
      </c>
      <c r="BL70" s="9">
        <f>+'[1]Posting 9.1'!BL137</f>
        <v>5288.8751599999996</v>
      </c>
      <c r="BM70" s="9">
        <f>+'[1]Posting 9.1'!BM137</f>
        <v>977.68905000000007</v>
      </c>
      <c r="BN70" s="9">
        <f>+'[1]Posting 9.1'!BN137</f>
        <v>15107.1</v>
      </c>
      <c r="BO70" s="9">
        <f>+'[1]Posting 9.1'!BO137</f>
        <v>0</v>
      </c>
      <c r="BP70" s="9">
        <f>+'[1]Posting 9.1'!BP137</f>
        <v>1773.423</v>
      </c>
      <c r="BQ70" s="9">
        <f>+'[1]Posting 9.1'!BQ137</f>
        <v>0</v>
      </c>
      <c r="BR70" s="9">
        <f>+'[1]Posting 9.1'!BR137</f>
        <v>12711</v>
      </c>
      <c r="BS70" s="9">
        <f>+'[1]Posting 9.1'!BS137</f>
        <v>662.93</v>
      </c>
      <c r="BT70" s="9">
        <f>+'[1]Posting 9.1'!BT137</f>
        <v>3611.4589999999998</v>
      </c>
      <c r="BU70" s="9">
        <f>+'[1]Posting 9.1'!BU137</f>
        <v>2653.5414999999998</v>
      </c>
      <c r="BV70" s="9">
        <f>+'[1]Posting 9.1'!BV137</f>
        <v>10</v>
      </c>
      <c r="BW70" s="9">
        <f>+'[1]Posting 9.1'!BW137</f>
        <v>15124</v>
      </c>
      <c r="BX70" s="9">
        <f>+'[1]Posting 9.1'!BX137</f>
        <v>10405.278480000001</v>
      </c>
      <c r="BY70" s="9">
        <f>+'[1]Posting 9.1'!BY137</f>
        <v>7060</v>
      </c>
      <c r="BZ70" s="9">
        <f>+'[1]Posting 9.1'!BZ137</f>
        <v>25411.685000000001</v>
      </c>
      <c r="CA70" s="9">
        <f>+'[1]Posting 9.1'!CA137</f>
        <v>79.400999999999996</v>
      </c>
      <c r="CB70" s="9">
        <f>+'[1]Posting 9.1'!CB137</f>
        <v>11279</v>
      </c>
      <c r="CC70" s="9">
        <f>+'[1]Posting 9.1'!CC137</f>
        <v>13113.823</v>
      </c>
      <c r="CD70" s="9">
        <f>+'[1]Posting 9.1'!CD137</f>
        <v>11012.18</v>
      </c>
      <c r="CE70" s="9">
        <f>+'[1]Posting 9.1'!CE137</f>
        <v>147060.603</v>
      </c>
      <c r="CF70" s="9">
        <f>+'[1]Posting 9.1'!CF137</f>
        <v>383.72699999999998</v>
      </c>
      <c r="CG70" s="9">
        <f>+'[1]Posting 9.1'!CG137</f>
        <v>117</v>
      </c>
      <c r="CH70" s="9">
        <f>+'[1]Posting 9.1'!CH137</f>
        <v>980.07600000000002</v>
      </c>
      <c r="CI70" s="9">
        <f>+'[1]Posting 9.1'!CI137</f>
        <v>119</v>
      </c>
      <c r="CJ70" s="9">
        <f>+'[1]Posting 9.1'!CJ137</f>
        <v>0</v>
      </c>
      <c r="CK70" s="9">
        <f>+'[1]Posting 9.1'!CK137</f>
        <v>0</v>
      </c>
      <c r="CL70" s="9">
        <f t="shared" si="28"/>
        <v>1784049.5288559999</v>
      </c>
    </row>
    <row r="71" spans="1:90">
      <c r="A71" s="7"/>
      <c r="B71" s="35" t="s">
        <v>159</v>
      </c>
      <c r="C71" s="9">
        <f>+'[1]Posting 9.1'!C138</f>
        <v>184288.14</v>
      </c>
      <c r="D71" s="9">
        <f>+'[1]Posting 9.1'!D138</f>
        <v>95363.99</v>
      </c>
      <c r="E71" s="9">
        <f>+'[1]Posting 9.1'!E138</f>
        <v>170095</v>
      </c>
      <c r="F71" s="9">
        <f>+'[1]Posting 9.1'!F138</f>
        <v>77828.327550000002</v>
      </c>
      <c r="G71" s="9">
        <f>+'[1]Posting 9.1'!G138</f>
        <v>60560.968829999998</v>
      </c>
      <c r="H71" s="9">
        <f>+'[1]Posting 9.1'!H138</f>
        <v>467.25931000000003</v>
      </c>
      <c r="I71" s="9">
        <f>+'[1]Posting 9.1'!I138</f>
        <v>326.60417999999999</v>
      </c>
      <c r="J71" s="9">
        <f>+'[1]Posting 9.1'!J138</f>
        <v>3950</v>
      </c>
      <c r="K71" s="9">
        <f>+'[1]Posting 9.1'!K138</f>
        <v>28.9</v>
      </c>
      <c r="L71" s="9">
        <f>+'[1]Posting 9.1'!L138</f>
        <v>2.9999999999999997E-4</v>
      </c>
      <c r="M71" s="9">
        <f>+'[1]Posting 9.1'!M138</f>
        <v>0</v>
      </c>
      <c r="N71" s="9">
        <f>+'[1]Posting 9.1'!N138</f>
        <v>0</v>
      </c>
      <c r="O71" s="9">
        <f>+'[1]Posting 9.1'!O138</f>
        <v>277</v>
      </c>
      <c r="P71" s="9">
        <f>+'[1]Posting 9.1'!P138</f>
        <v>171.17</v>
      </c>
      <c r="Q71" s="9">
        <f>+'[1]Posting 9.1'!Q138</f>
        <v>470.74941999999999</v>
      </c>
      <c r="R71" s="9">
        <f>+'[1]Posting 9.1'!R138</f>
        <v>4867.3440799999998</v>
      </c>
      <c r="S71" s="9">
        <f>+'[1]Posting 9.1'!S138</f>
        <v>253</v>
      </c>
      <c r="T71" s="9">
        <f>+'[1]Posting 9.1'!T138</f>
        <v>9288.1521499999999</v>
      </c>
      <c r="U71" s="9">
        <f>+'[1]Posting 9.1'!U138</f>
        <v>0</v>
      </c>
      <c r="V71" s="9">
        <f>+'[1]Posting 9.1'!V138</f>
        <v>598.21421999999995</v>
      </c>
      <c r="W71" s="9">
        <f>+'[1]Posting 9.1'!W138</f>
        <v>4723.0200000000004</v>
      </c>
      <c r="X71" s="9">
        <f>+'[1]Posting 9.1'!X138</f>
        <v>2.66</v>
      </c>
      <c r="Y71" s="9">
        <f>+'[1]Posting 9.1'!Y138</f>
        <v>334.88461000000001</v>
      </c>
      <c r="Z71" s="9">
        <f>+'[1]Posting 9.1'!Z138</f>
        <v>27537.337359999998</v>
      </c>
      <c r="AA71" s="9">
        <f>+'[1]Posting 9.1'!AA138</f>
        <v>1047.67</v>
      </c>
      <c r="AB71" s="9">
        <f>+'[1]Posting 9.1'!AB138</f>
        <v>3213.6694199999997</v>
      </c>
      <c r="AC71" s="9">
        <f>+'[1]Posting 9.1'!AC138</f>
        <v>408.4</v>
      </c>
      <c r="AD71" s="9">
        <f>+'[1]Posting 9.1'!AD138</f>
        <v>3681.5532499999999</v>
      </c>
      <c r="AE71" s="9">
        <f>+'[1]Posting 9.1'!AE138</f>
        <v>87.599000000000004</v>
      </c>
      <c r="AF71" s="9">
        <f>+'[1]Posting 9.1'!AF138</f>
        <v>0</v>
      </c>
      <c r="AG71" s="9">
        <f>+'[1]Posting 9.1'!AG138</f>
        <v>0</v>
      </c>
      <c r="AH71" s="9">
        <f>+'[1]Posting 9.1'!AH138</f>
        <v>138.80020999999999</v>
      </c>
      <c r="AI71" s="9">
        <f>+'[1]Posting 9.1'!AI138</f>
        <v>66114.140570000003</v>
      </c>
      <c r="AJ71" s="9">
        <f>+'[1]Posting 9.1'!AJ138</f>
        <v>0</v>
      </c>
      <c r="AK71" s="9">
        <f>+'[1]Posting 9.1'!AK138</f>
        <v>1028.808</v>
      </c>
      <c r="AL71" s="9">
        <f>+'[1]Posting 9.1'!AL138</f>
        <v>0</v>
      </c>
      <c r="AM71" s="9">
        <f>+'[1]Posting 9.1'!AM138</f>
        <v>1652.43426</v>
      </c>
      <c r="AN71" s="9">
        <f>+'[1]Posting 9.1'!AN138</f>
        <v>12329.92805</v>
      </c>
      <c r="AO71" s="9">
        <f>+'[1]Posting 9.1'!AO138</f>
        <v>1215.9663500000001</v>
      </c>
      <c r="AP71" s="9">
        <f>+'[1]Posting 9.1'!AP138</f>
        <v>899.81500000000005</v>
      </c>
      <c r="AQ71" s="9">
        <f>+'[1]Posting 9.1'!AQ138</f>
        <v>0</v>
      </c>
      <c r="AR71" s="9">
        <f>+'[1]Posting 9.1'!AR138</f>
        <v>510.30399999999997</v>
      </c>
      <c r="AS71" s="9">
        <f>+'[1]Posting 9.1'!AS138</f>
        <v>0</v>
      </c>
      <c r="AT71" s="9">
        <f>+'[1]Posting 9.1'!AT138</f>
        <v>725.09623999999997</v>
      </c>
      <c r="AU71" s="9">
        <f>+'[1]Posting 9.1'!AU138</f>
        <v>440.04133999999999</v>
      </c>
      <c r="AV71" s="9">
        <f>+'[1]Posting 9.1'!AV138</f>
        <v>468.21999999999997</v>
      </c>
      <c r="AW71" s="9">
        <f>+'[1]Posting 9.1'!AW138</f>
        <v>0</v>
      </c>
      <c r="AX71" s="9">
        <f>+'[1]Posting 9.1'!AX138</f>
        <v>3.57</v>
      </c>
      <c r="AY71" s="9">
        <f>+'[1]Posting 9.1'!AY138</f>
        <v>183.69773999999998</v>
      </c>
      <c r="AZ71" s="9">
        <f>+'[1]Posting 9.1'!AZ138</f>
        <v>11.5</v>
      </c>
      <c r="BA71" s="9">
        <f>+'[1]Posting 9.1'!BA138</f>
        <v>79.98263</v>
      </c>
      <c r="BB71" s="9">
        <f>+'[1]Posting 9.1'!BB138</f>
        <v>195.00299999999999</v>
      </c>
      <c r="BC71" s="9">
        <f>+'[1]Posting 9.1'!BC138</f>
        <v>50.81</v>
      </c>
      <c r="BD71" s="9">
        <f>+'[1]Posting 9.1'!BD138</f>
        <v>82</v>
      </c>
      <c r="BE71" s="9">
        <f>+'[1]Posting 9.1'!BE138</f>
        <v>480</v>
      </c>
      <c r="BF71" s="9">
        <f>+'[1]Posting 9.1'!BF138</f>
        <v>37.741</v>
      </c>
      <c r="BG71" s="9">
        <f>+'[1]Posting 9.1'!BG138</f>
        <v>535.57384000000002</v>
      </c>
      <c r="BH71" s="9">
        <f>+'[1]Posting 9.1'!BH138</f>
        <v>4476.549</v>
      </c>
      <c r="BI71" s="9">
        <f>+'[1]Posting 9.1'!BI138</f>
        <v>203.23617000000002</v>
      </c>
      <c r="BJ71" s="9">
        <f>+'[1]Posting 9.1'!BJ138</f>
        <v>274.78399999999999</v>
      </c>
      <c r="BK71" s="9">
        <f>+'[1]Posting 9.1'!BK138</f>
        <v>28</v>
      </c>
      <c r="BL71" s="9">
        <f>+'[1]Posting 9.1'!BL138</f>
        <v>119.69071000000001</v>
      </c>
      <c r="BM71" s="9">
        <f>+'[1]Posting 9.1'!BM138</f>
        <v>663.12750000000005</v>
      </c>
      <c r="BN71" s="9">
        <f>+'[1]Posting 9.1'!BN138</f>
        <v>0</v>
      </c>
      <c r="BO71" s="9">
        <f>+'[1]Posting 9.1'!BO138</f>
        <v>15</v>
      </c>
      <c r="BP71" s="9">
        <f>+'[1]Posting 9.1'!BP138</f>
        <v>14.715999999999999</v>
      </c>
      <c r="BQ71" s="9">
        <f>+'[1]Posting 9.1'!BQ138</f>
        <v>0</v>
      </c>
      <c r="BR71" s="9">
        <f>+'[1]Posting 9.1'!BR138</f>
        <v>944</v>
      </c>
      <c r="BS71" s="9">
        <f>+'[1]Posting 9.1'!BS138</f>
        <v>0</v>
      </c>
      <c r="BT71" s="9">
        <f>+'[1]Posting 9.1'!BT138</f>
        <v>1744.8989999999999</v>
      </c>
      <c r="BU71" s="9">
        <f>+'[1]Posting 9.1'!BU138</f>
        <v>0</v>
      </c>
      <c r="BV71" s="9">
        <f>+'[1]Posting 9.1'!BV138</f>
        <v>0</v>
      </c>
      <c r="BW71" s="9">
        <f>+'[1]Posting 9.1'!BW138</f>
        <v>40</v>
      </c>
      <c r="BX71" s="9">
        <f>+'[1]Posting 9.1'!BX138</f>
        <v>282.12299999999999</v>
      </c>
      <c r="BY71" s="9">
        <f>+'[1]Posting 9.1'!BY138</f>
        <v>0</v>
      </c>
      <c r="BZ71" s="9">
        <f>+'[1]Posting 9.1'!BZ138</f>
        <v>0</v>
      </c>
      <c r="CA71" s="9">
        <f>+'[1]Posting 9.1'!CA138</f>
        <v>0</v>
      </c>
      <c r="CB71" s="9">
        <f>+'[1]Posting 9.1'!CB138</f>
        <v>0</v>
      </c>
      <c r="CC71" s="9">
        <f>+'[1]Posting 9.1'!CC138</f>
        <v>0</v>
      </c>
      <c r="CD71" s="9">
        <f>+'[1]Posting 9.1'!CD138</f>
        <v>1129.04</v>
      </c>
      <c r="CE71" s="9">
        <f>+'[1]Posting 9.1'!CE138</f>
        <v>11991.477720000001</v>
      </c>
      <c r="CF71" s="9">
        <f>+'[1]Posting 9.1'!CF138</f>
        <v>0</v>
      </c>
      <c r="CG71" s="9">
        <f>+'[1]Posting 9.1'!CG138</f>
        <v>149.9</v>
      </c>
      <c r="CH71" s="9">
        <f>+'[1]Posting 9.1'!CH138</f>
        <v>0</v>
      </c>
      <c r="CI71" s="9">
        <f>+'[1]Posting 9.1'!CI138</f>
        <v>0</v>
      </c>
      <c r="CJ71" s="9">
        <f>+'[1]Posting 9.1'!CJ138</f>
        <v>0</v>
      </c>
      <c r="CK71" s="9">
        <f>+'[1]Posting 9.1'!CK138</f>
        <v>0</v>
      </c>
      <c r="CL71" s="9">
        <f t="shared" si="28"/>
        <v>759131.58901000011</v>
      </c>
    </row>
    <row r="72" spans="1:90">
      <c r="A72" s="7"/>
      <c r="B72" s="33" t="s">
        <v>160</v>
      </c>
      <c r="C72" s="9">
        <f>+'[1]Posting 9.1'!C139</f>
        <v>5222.3500000000004</v>
      </c>
      <c r="D72" s="9">
        <f>+'[1]Posting 9.1'!D139</f>
        <v>70.5</v>
      </c>
      <c r="E72" s="9">
        <f>+'[1]Posting 9.1'!E139</f>
        <v>85</v>
      </c>
      <c r="F72" s="9">
        <f>+'[1]Posting 9.1'!F139</f>
        <v>0.3</v>
      </c>
      <c r="G72" s="9">
        <f>+'[1]Posting 9.1'!G139</f>
        <v>4248.390260000001</v>
      </c>
      <c r="H72" s="9">
        <f>+'[1]Posting 9.1'!H139</f>
        <v>736.85715465753435</v>
      </c>
      <c r="I72" s="9">
        <f>+'[1]Posting 9.1'!I139</f>
        <v>0</v>
      </c>
      <c r="J72" s="9">
        <f>+'[1]Posting 9.1'!J139</f>
        <v>0</v>
      </c>
      <c r="K72" s="9">
        <f>+'[1]Posting 9.1'!K139</f>
        <v>946.51681999999994</v>
      </c>
      <c r="L72" s="9">
        <f>+'[1]Posting 9.1'!L139</f>
        <v>1344.788</v>
      </c>
      <c r="M72" s="9">
        <f>+'[1]Posting 9.1'!M139</f>
        <v>140.13900000000001</v>
      </c>
      <c r="N72" s="9">
        <f>+'[1]Posting 9.1'!N139</f>
        <v>699.65420999999992</v>
      </c>
      <c r="O72" s="9">
        <f>+'[1]Posting 9.1'!O139</f>
        <v>0</v>
      </c>
      <c r="P72" s="9">
        <f>+'[1]Posting 9.1'!P139</f>
        <v>1046.96</v>
      </c>
      <c r="Q72" s="9">
        <f>+'[1]Posting 9.1'!Q139</f>
        <v>4059.6371899999999</v>
      </c>
      <c r="R72" s="9">
        <f>+'[1]Posting 9.1'!R139</f>
        <v>260.66300000000001</v>
      </c>
      <c r="S72" s="9">
        <f>+'[1]Posting 9.1'!S139</f>
        <v>149.93994000000001</v>
      </c>
      <c r="T72" s="9">
        <f>+'[1]Posting 9.1'!T139</f>
        <v>91.550820000000002</v>
      </c>
      <c r="U72" s="9">
        <f>+'[1]Posting 9.1'!U139</f>
        <v>39.654629999999997</v>
      </c>
      <c r="V72" s="9">
        <f>+'[1]Posting 9.1'!V139</f>
        <v>1820.9563800000001</v>
      </c>
      <c r="W72" s="9">
        <f>+'[1]Posting 9.1'!W139</f>
        <v>294.44</v>
      </c>
      <c r="X72" s="9">
        <f>+'[1]Posting 9.1'!X139</f>
        <v>536.89761999999996</v>
      </c>
      <c r="Y72" s="9">
        <f>+'[1]Posting 9.1'!Y139</f>
        <v>84.03</v>
      </c>
      <c r="Z72" s="9">
        <f>+'[1]Posting 9.1'!Z139</f>
        <v>1040.07689</v>
      </c>
      <c r="AA72" s="9">
        <f>+'[1]Posting 9.1'!AA139</f>
        <v>192.89</v>
      </c>
      <c r="AB72" s="9">
        <f>+'[1]Posting 9.1'!AB139</f>
        <v>912.00904000000003</v>
      </c>
      <c r="AC72" s="9">
        <f>+'[1]Posting 9.1'!AC139</f>
        <v>0</v>
      </c>
      <c r="AD72" s="9">
        <f>+'[1]Posting 9.1'!AD139</f>
        <v>249.36572000000001</v>
      </c>
      <c r="AE72" s="9">
        <f>+'[1]Posting 9.1'!AE139</f>
        <v>231.99199999999999</v>
      </c>
      <c r="AF72" s="9">
        <f>+'[1]Posting 9.1'!AF139</f>
        <v>154</v>
      </c>
      <c r="AG72" s="9">
        <f>+'[1]Posting 9.1'!AG139</f>
        <v>0</v>
      </c>
      <c r="AH72" s="9">
        <f>+'[1]Posting 9.1'!AH139</f>
        <v>2829.3210499999996</v>
      </c>
      <c r="AI72" s="9">
        <f>+'[1]Posting 9.1'!AI139</f>
        <v>5240.0096299999996</v>
      </c>
      <c r="AJ72" s="9">
        <f>+'[1]Posting 9.1'!AJ139</f>
        <v>67.95</v>
      </c>
      <c r="AK72" s="9">
        <f>+'[1]Posting 9.1'!AK139</f>
        <v>63.427</v>
      </c>
      <c r="AL72" s="9">
        <f>+'[1]Posting 9.1'!AL139</f>
        <v>1911.6559999999999</v>
      </c>
      <c r="AM72" s="9">
        <f>+'[1]Posting 9.1'!AM139</f>
        <v>0</v>
      </c>
      <c r="AN72" s="9">
        <f>+'[1]Posting 9.1'!AN139</f>
        <v>487.46100000000001</v>
      </c>
      <c r="AO72" s="9">
        <f>+'[1]Posting 9.1'!AO139</f>
        <v>230.71220000000002</v>
      </c>
      <c r="AP72" s="9">
        <f>+'[1]Posting 9.1'!AP139</f>
        <v>214.43149000000003</v>
      </c>
      <c r="AQ72" s="9">
        <f>+'[1]Posting 9.1'!AQ139</f>
        <v>0</v>
      </c>
      <c r="AR72" s="9">
        <f>+'[1]Posting 9.1'!AR139</f>
        <v>427.10444000000007</v>
      </c>
      <c r="AS72" s="9">
        <f>+'[1]Posting 9.1'!AS139</f>
        <v>3349</v>
      </c>
      <c r="AT72" s="9">
        <f>+'[1]Posting 9.1'!AT139</f>
        <v>265.45739000000003</v>
      </c>
      <c r="AU72" s="9">
        <f>+'[1]Posting 9.1'!AU139</f>
        <v>234.53650999999999</v>
      </c>
      <c r="AV72" s="9">
        <f>+'[1]Posting 9.1'!AV139</f>
        <v>142.94</v>
      </c>
      <c r="AW72" s="9">
        <f>+'[1]Posting 9.1'!AW139</f>
        <v>0</v>
      </c>
      <c r="AX72" s="9">
        <f>+'[1]Posting 9.1'!AX139</f>
        <v>45.2</v>
      </c>
      <c r="AY72" s="9">
        <f>+'[1]Posting 9.1'!AY139</f>
        <v>1544.739</v>
      </c>
      <c r="AZ72" s="9">
        <f>+'[1]Posting 9.1'!AZ139</f>
        <v>33.770000000000003</v>
      </c>
      <c r="BA72" s="9">
        <f>+'[1]Posting 9.1'!BA139</f>
        <v>155.96439999999998</v>
      </c>
      <c r="BB72" s="9">
        <f>+'[1]Posting 9.1'!BB139</f>
        <v>1419.6259599999998</v>
      </c>
      <c r="BC72" s="9">
        <f>+'[1]Posting 9.1'!BC139</f>
        <v>70.53</v>
      </c>
      <c r="BD72" s="9">
        <f>+'[1]Posting 9.1'!BD139</f>
        <v>7.6630000000000003</v>
      </c>
      <c r="BE72" s="9">
        <f>+'[1]Posting 9.1'!BE139</f>
        <v>32.722999999999999</v>
      </c>
      <c r="BF72" s="9">
        <f>+'[1]Posting 9.1'!BF139</f>
        <v>14.583</v>
      </c>
      <c r="BG72" s="9">
        <f>+'[1]Posting 9.1'!BG139</f>
        <v>31.631810000000002</v>
      </c>
      <c r="BH72" s="9">
        <f>+'[1]Posting 9.1'!BH139</f>
        <v>0</v>
      </c>
      <c r="BI72" s="9">
        <f>+'[1]Posting 9.1'!BI139</f>
        <v>18.617999999999999</v>
      </c>
      <c r="BJ72" s="9">
        <f>+'[1]Posting 9.1'!BJ139</f>
        <v>5.65</v>
      </c>
      <c r="BK72" s="9">
        <f>+'[1]Posting 9.1'!BK139</f>
        <v>0</v>
      </c>
      <c r="BL72" s="9">
        <f>+'[1]Posting 9.1'!BL139</f>
        <v>112.57719999999999</v>
      </c>
      <c r="BM72" s="9">
        <f>+'[1]Posting 9.1'!BM139</f>
        <v>136.43872000000002</v>
      </c>
      <c r="BN72" s="9">
        <f>+'[1]Posting 9.1'!BN139</f>
        <v>0</v>
      </c>
      <c r="BO72" s="9">
        <f>+'[1]Posting 9.1'!BO139</f>
        <v>0</v>
      </c>
      <c r="BP72" s="9">
        <f>+'[1]Posting 9.1'!BP139</f>
        <v>52.432029999999997</v>
      </c>
      <c r="BQ72" s="9">
        <f>+'[1]Posting 9.1'!BQ139</f>
        <v>0</v>
      </c>
      <c r="BR72" s="9">
        <f>+'[1]Posting 9.1'!BR139</f>
        <v>0</v>
      </c>
      <c r="BS72" s="9">
        <f>+'[1]Posting 9.1'!BS139</f>
        <v>1163.17</v>
      </c>
      <c r="BT72" s="9">
        <f>+'[1]Posting 9.1'!BT139</f>
        <v>0</v>
      </c>
      <c r="BU72" s="9">
        <f>+'[1]Posting 9.1'!BU139</f>
        <v>23.867999999999999</v>
      </c>
      <c r="BV72" s="9">
        <f>+'[1]Posting 9.1'!BV139</f>
        <v>0</v>
      </c>
      <c r="BW72" s="9">
        <f>+'[1]Posting 9.1'!BW139</f>
        <v>0</v>
      </c>
      <c r="BX72" s="9">
        <f>+'[1]Posting 9.1'!BX139</f>
        <v>0</v>
      </c>
      <c r="BY72" s="9">
        <f>+'[1]Posting 9.1'!BY139</f>
        <v>0</v>
      </c>
      <c r="BZ72" s="9">
        <f>+'[1]Posting 9.1'!BZ139</f>
        <v>0</v>
      </c>
      <c r="CA72" s="9">
        <f>+'[1]Posting 9.1'!CA139</f>
        <v>1031.0119999999999</v>
      </c>
      <c r="CB72" s="9">
        <f>+'[1]Posting 9.1'!CB139</f>
        <v>0</v>
      </c>
      <c r="CC72" s="9">
        <f>+'[1]Posting 9.1'!CC139</f>
        <v>295.411</v>
      </c>
      <c r="CD72" s="9">
        <f>+'[1]Posting 9.1'!CD139</f>
        <v>549.86</v>
      </c>
      <c r="CE72" s="9">
        <f>+'[1]Posting 9.1'!CE139</f>
        <v>1230.4956100000002</v>
      </c>
      <c r="CF72" s="9">
        <f>+'[1]Posting 9.1'!CF139</f>
        <v>1221.8679999999999</v>
      </c>
      <c r="CG72" s="9">
        <f>+'[1]Posting 9.1'!CG139</f>
        <v>0</v>
      </c>
      <c r="CH72" s="9">
        <f>+'[1]Posting 9.1'!CH139</f>
        <v>12.757999999999999</v>
      </c>
      <c r="CI72" s="9">
        <f>+'[1]Posting 9.1'!CI139</f>
        <v>0</v>
      </c>
      <c r="CJ72" s="9">
        <f>+'[1]Posting 9.1'!CJ139</f>
        <v>0</v>
      </c>
      <c r="CK72" s="9">
        <f>+'[1]Posting 9.1'!CK139</f>
        <v>0</v>
      </c>
      <c r="CL72" s="9">
        <f t="shared" si="28"/>
        <v>49334.154114657555</v>
      </c>
    </row>
    <row r="73" spans="1:90">
      <c r="A73" s="7"/>
      <c r="B73" s="33" t="s">
        <v>161</v>
      </c>
      <c r="C73" s="9">
        <f>+'[1]Posting 9.1'!C140</f>
        <v>0</v>
      </c>
      <c r="D73" s="9">
        <f>+'[1]Posting 9.1'!D140</f>
        <v>0</v>
      </c>
      <c r="E73" s="9">
        <f>+'[1]Posting 9.1'!E140</f>
        <v>0</v>
      </c>
      <c r="F73" s="9">
        <f>+'[1]Posting 9.1'!F140</f>
        <v>0</v>
      </c>
      <c r="G73" s="9">
        <f>+'[1]Posting 9.1'!G140</f>
        <v>0</v>
      </c>
      <c r="H73" s="9">
        <f>+'[1]Posting 9.1'!H140</f>
        <v>0</v>
      </c>
      <c r="I73" s="9">
        <f>+'[1]Posting 9.1'!I140</f>
        <v>0</v>
      </c>
      <c r="J73" s="9">
        <f>+'[1]Posting 9.1'!J140</f>
        <v>0</v>
      </c>
      <c r="K73" s="9">
        <f>+'[1]Posting 9.1'!K140</f>
        <v>0</v>
      </c>
      <c r="L73" s="9">
        <f>+'[1]Posting 9.1'!L140</f>
        <v>0</v>
      </c>
      <c r="M73" s="9">
        <f>+'[1]Posting 9.1'!M140</f>
        <v>0</v>
      </c>
      <c r="N73" s="9">
        <f>+'[1]Posting 9.1'!N140</f>
        <v>0</v>
      </c>
      <c r="O73" s="9">
        <f>+'[1]Posting 9.1'!O140</f>
        <v>0</v>
      </c>
      <c r="P73" s="9">
        <f>+'[1]Posting 9.1'!P140</f>
        <v>0</v>
      </c>
      <c r="Q73" s="9">
        <f>+'[1]Posting 9.1'!Q140</f>
        <v>0</v>
      </c>
      <c r="R73" s="9">
        <f>+'[1]Posting 9.1'!R140</f>
        <v>0</v>
      </c>
      <c r="S73" s="9">
        <f>+'[1]Posting 9.1'!S140</f>
        <v>0</v>
      </c>
      <c r="T73" s="9">
        <f>+'[1]Posting 9.1'!T140</f>
        <v>0</v>
      </c>
      <c r="U73" s="9">
        <f>+'[1]Posting 9.1'!U140</f>
        <v>0</v>
      </c>
      <c r="V73" s="9">
        <f>+'[1]Posting 9.1'!V140</f>
        <v>1.0649999999999999</v>
      </c>
      <c r="W73" s="9">
        <f>+'[1]Posting 9.1'!W140</f>
        <v>0</v>
      </c>
      <c r="X73" s="9">
        <f>+'[1]Posting 9.1'!X140</f>
        <v>8.5724999999999998</v>
      </c>
      <c r="Y73" s="9">
        <f>+'[1]Posting 9.1'!Y140</f>
        <v>0</v>
      </c>
      <c r="Z73" s="9">
        <f>+'[1]Posting 9.1'!Z140</f>
        <v>0</v>
      </c>
      <c r="AA73" s="9">
        <f>+'[1]Posting 9.1'!AA140</f>
        <v>0</v>
      </c>
      <c r="AB73" s="9">
        <f>+'[1]Posting 9.1'!AB140</f>
        <v>0</v>
      </c>
      <c r="AC73" s="9">
        <f>+'[1]Posting 9.1'!AC140</f>
        <v>0</v>
      </c>
      <c r="AD73" s="9">
        <f>+'[1]Posting 9.1'!AD140</f>
        <v>0</v>
      </c>
      <c r="AE73" s="9">
        <f>+'[1]Posting 9.1'!AE140</f>
        <v>0</v>
      </c>
      <c r="AF73" s="9">
        <f>+'[1]Posting 9.1'!AF140</f>
        <v>0</v>
      </c>
      <c r="AG73" s="9">
        <f>+'[1]Posting 9.1'!AG140</f>
        <v>0</v>
      </c>
      <c r="AH73" s="9">
        <f>+'[1]Posting 9.1'!AH140</f>
        <v>0</v>
      </c>
      <c r="AI73" s="9">
        <f>+'[1]Posting 9.1'!AI140</f>
        <v>0</v>
      </c>
      <c r="AJ73" s="9">
        <f>+'[1]Posting 9.1'!AJ140</f>
        <v>0</v>
      </c>
      <c r="AK73" s="9">
        <f>+'[1]Posting 9.1'!AK140</f>
        <v>0</v>
      </c>
      <c r="AL73" s="9">
        <f>+'[1]Posting 9.1'!AL140</f>
        <v>0</v>
      </c>
      <c r="AM73" s="9">
        <f>+'[1]Posting 9.1'!AM140</f>
        <v>0</v>
      </c>
      <c r="AN73" s="9">
        <f>+'[1]Posting 9.1'!AN140</f>
        <v>0</v>
      </c>
      <c r="AO73" s="9">
        <f>+'[1]Posting 9.1'!AO140</f>
        <v>0</v>
      </c>
      <c r="AP73" s="9">
        <f>+'[1]Posting 9.1'!AP140</f>
        <v>0</v>
      </c>
      <c r="AQ73" s="9">
        <f>+'[1]Posting 9.1'!AQ140</f>
        <v>0</v>
      </c>
      <c r="AR73" s="9">
        <f>+'[1]Posting 9.1'!AR140</f>
        <v>0</v>
      </c>
      <c r="AS73" s="9">
        <f>+'[1]Posting 9.1'!AS140</f>
        <v>0</v>
      </c>
      <c r="AT73" s="9">
        <f>+'[1]Posting 9.1'!AT140</f>
        <v>0</v>
      </c>
      <c r="AU73" s="9">
        <f>+'[1]Posting 9.1'!AU140</f>
        <v>0</v>
      </c>
      <c r="AV73" s="9">
        <f>+'[1]Posting 9.1'!AV140</f>
        <v>0</v>
      </c>
      <c r="AW73" s="9">
        <f>+'[1]Posting 9.1'!AW140</f>
        <v>0</v>
      </c>
      <c r="AX73" s="9">
        <f>+'[1]Posting 9.1'!AX140</f>
        <v>0</v>
      </c>
      <c r="AY73" s="9">
        <f>+'[1]Posting 9.1'!AY140</f>
        <v>0</v>
      </c>
      <c r="AZ73" s="9">
        <f>+'[1]Posting 9.1'!AZ140</f>
        <v>0</v>
      </c>
      <c r="BA73" s="9">
        <f>+'[1]Posting 9.1'!BA140</f>
        <v>0</v>
      </c>
      <c r="BB73" s="9">
        <f>+'[1]Posting 9.1'!BB140</f>
        <v>0</v>
      </c>
      <c r="BC73" s="9">
        <f>+'[1]Posting 9.1'!BC140</f>
        <v>0</v>
      </c>
      <c r="BD73" s="9">
        <f>+'[1]Posting 9.1'!BD140</f>
        <v>0</v>
      </c>
      <c r="BE73" s="9">
        <f>+'[1]Posting 9.1'!BE140</f>
        <v>0</v>
      </c>
      <c r="BF73" s="9">
        <f>+'[1]Posting 9.1'!BF140</f>
        <v>0</v>
      </c>
      <c r="BG73" s="9">
        <f>+'[1]Posting 9.1'!BG140</f>
        <v>0</v>
      </c>
      <c r="BH73" s="9">
        <f>+'[1]Posting 9.1'!BH140</f>
        <v>0</v>
      </c>
      <c r="BI73" s="9">
        <f>+'[1]Posting 9.1'!BI140</f>
        <v>0</v>
      </c>
      <c r="BJ73" s="9">
        <f>+'[1]Posting 9.1'!BJ140</f>
        <v>0</v>
      </c>
      <c r="BK73" s="9">
        <f>+'[1]Posting 9.1'!BK140</f>
        <v>0</v>
      </c>
      <c r="BL73" s="9">
        <f>+'[1]Posting 9.1'!BL140</f>
        <v>0</v>
      </c>
      <c r="BM73" s="9">
        <f>+'[1]Posting 9.1'!BM140</f>
        <v>0.8861</v>
      </c>
      <c r="BN73" s="9">
        <f>+'[1]Posting 9.1'!BN140</f>
        <v>0</v>
      </c>
      <c r="BO73" s="9">
        <f>+'[1]Posting 9.1'!BO140</f>
        <v>0</v>
      </c>
      <c r="BP73" s="9">
        <f>+'[1]Posting 9.1'!BP140</f>
        <v>0</v>
      </c>
      <c r="BQ73" s="9">
        <f>+'[1]Posting 9.1'!BQ140</f>
        <v>0</v>
      </c>
      <c r="BR73" s="9">
        <f>+'[1]Posting 9.1'!BR140</f>
        <v>15</v>
      </c>
      <c r="BS73" s="9">
        <f>+'[1]Posting 9.1'!BS140</f>
        <v>0</v>
      </c>
      <c r="BT73" s="9">
        <f>+'[1]Posting 9.1'!BT140</f>
        <v>0</v>
      </c>
      <c r="BU73" s="9">
        <f>+'[1]Posting 9.1'!BU140</f>
        <v>0</v>
      </c>
      <c r="BV73" s="9">
        <f>+'[1]Posting 9.1'!BV140</f>
        <v>0</v>
      </c>
      <c r="BW73" s="9">
        <f>+'[1]Posting 9.1'!BW140</f>
        <v>0</v>
      </c>
      <c r="BX73" s="9">
        <f>+'[1]Posting 9.1'!BX140</f>
        <v>0</v>
      </c>
      <c r="BY73" s="9">
        <f>+'[1]Posting 9.1'!BY140</f>
        <v>0</v>
      </c>
      <c r="BZ73" s="9">
        <f>+'[1]Posting 9.1'!BZ140</f>
        <v>0</v>
      </c>
      <c r="CA73" s="9">
        <f>+'[1]Posting 9.1'!CA140</f>
        <v>0</v>
      </c>
      <c r="CB73" s="9">
        <f>+'[1]Posting 9.1'!CB140</f>
        <v>0</v>
      </c>
      <c r="CC73" s="9">
        <f>+'[1]Posting 9.1'!CC140</f>
        <v>0</v>
      </c>
      <c r="CD73" s="9">
        <f>+'[1]Posting 9.1'!CD140</f>
        <v>17.100000000000001</v>
      </c>
      <c r="CE73" s="9">
        <f>+'[1]Posting 9.1'!CE140</f>
        <v>302.2</v>
      </c>
      <c r="CF73" s="9">
        <f>+'[1]Posting 9.1'!CF140</f>
        <v>0</v>
      </c>
      <c r="CG73" s="9">
        <f>+'[1]Posting 9.1'!CG140</f>
        <v>0</v>
      </c>
      <c r="CH73" s="9">
        <f>+'[1]Posting 9.1'!CH140</f>
        <v>0</v>
      </c>
      <c r="CI73" s="9">
        <f>+'[1]Posting 9.1'!CI140</f>
        <v>0</v>
      </c>
      <c r="CJ73" s="9">
        <f>+'[1]Posting 9.1'!CJ140</f>
        <v>0</v>
      </c>
      <c r="CK73" s="9">
        <f>+'[1]Posting 9.1'!CK140</f>
        <v>0</v>
      </c>
      <c r="CL73" s="9">
        <f t="shared" si="28"/>
        <v>344.8236</v>
      </c>
    </row>
    <row r="74" spans="1:90">
      <c r="A74" s="7"/>
      <c r="B74" s="33" t="s">
        <v>162</v>
      </c>
      <c r="C74" s="9">
        <f>+'[1]Posting 9.1'!C141</f>
        <v>167065.10999999999</v>
      </c>
      <c r="D74" s="9">
        <f>+'[1]Posting 9.1'!D141</f>
        <v>53742.3</v>
      </c>
      <c r="E74" s="9">
        <f>+'[1]Posting 9.1'!E141</f>
        <v>64180</v>
      </c>
      <c r="F74" s="9">
        <f>+'[1]Posting 9.1'!F141</f>
        <v>180020.15233000001</v>
      </c>
      <c r="G74" s="9">
        <f>+'[1]Posting 9.1'!G141</f>
        <v>148365.16641000006</v>
      </c>
      <c r="H74" s="9">
        <f>+'[1]Posting 9.1'!H141</f>
        <v>101576.40578999999</v>
      </c>
      <c r="I74" s="9">
        <f>+'[1]Posting 9.1'!I141</f>
        <v>32549.68577</v>
      </c>
      <c r="J74" s="9">
        <f>+'[1]Posting 9.1'!J141</f>
        <v>2990</v>
      </c>
      <c r="K74" s="9">
        <f>+'[1]Posting 9.1'!K141</f>
        <v>13796.287789999998</v>
      </c>
      <c r="L74" s="9">
        <f>+'[1]Posting 9.1'!L141</f>
        <v>39726.799910000002</v>
      </c>
      <c r="M74" s="9">
        <f>+'[1]Posting 9.1'!M141</f>
        <v>22973.208569999999</v>
      </c>
      <c r="N74" s="9">
        <f>+'[1]Posting 9.1'!N141</f>
        <v>29099.170879999998</v>
      </c>
      <c r="O74" s="9">
        <f>+'[1]Posting 9.1'!O141</f>
        <v>8100</v>
      </c>
      <c r="P74" s="9">
        <f>+'[1]Posting 9.1'!P141</f>
        <v>8888.2000000000007</v>
      </c>
      <c r="Q74" s="9">
        <f>+'[1]Posting 9.1'!Q141</f>
        <v>43699.207139999999</v>
      </c>
      <c r="R74" s="9">
        <f>+'[1]Posting 9.1'!R141</f>
        <v>15197.068039999998</v>
      </c>
      <c r="S74" s="9">
        <f>+'[1]Posting 9.1'!S141</f>
        <v>0</v>
      </c>
      <c r="T74" s="9">
        <f>+'[1]Posting 9.1'!T141</f>
        <v>0</v>
      </c>
      <c r="U74" s="9">
        <f>+'[1]Posting 9.1'!U141</f>
        <v>3143.30159</v>
      </c>
      <c r="V74" s="9">
        <f>+'[1]Posting 9.1'!V141</f>
        <v>19499.72536</v>
      </c>
      <c r="W74" s="9">
        <f>+'[1]Posting 9.1'!W141</f>
        <v>3102.11</v>
      </c>
      <c r="X74" s="9">
        <f>+'[1]Posting 9.1'!X141</f>
        <v>20204.723750000001</v>
      </c>
      <c r="Y74" s="9">
        <f>+'[1]Posting 9.1'!Y141</f>
        <v>19705.96</v>
      </c>
      <c r="Z74" s="9">
        <f>+'[1]Posting 9.1'!Z141</f>
        <v>200640.28171000001</v>
      </c>
      <c r="AA74" s="9">
        <f>+'[1]Posting 9.1'!AA141</f>
        <v>27338.01</v>
      </c>
      <c r="AB74" s="9">
        <f>+'[1]Posting 9.1'!AB141</f>
        <v>13405.05278</v>
      </c>
      <c r="AC74" s="9">
        <f>+'[1]Posting 9.1'!AC141</f>
        <v>10500.169699999999</v>
      </c>
      <c r="AD74" s="9">
        <f>+'[1]Posting 9.1'!AD141</f>
        <v>39111.630660000003</v>
      </c>
      <c r="AE74" s="9">
        <f>+'[1]Posting 9.1'!AE141</f>
        <v>8348.8117899999997</v>
      </c>
      <c r="AF74" s="9">
        <f>+'[1]Posting 9.1'!AF141</f>
        <v>18011</v>
      </c>
      <c r="AG74" s="9">
        <f>+'[1]Posting 9.1'!AG141</f>
        <v>6559.4889999999996</v>
      </c>
      <c r="AH74" s="9">
        <f>+'[1]Posting 9.1'!AH141</f>
        <v>30607.43663</v>
      </c>
      <c r="AI74" s="9">
        <f>+'[1]Posting 9.1'!AI141</f>
        <v>57936.126359999995</v>
      </c>
      <c r="AJ74" s="9">
        <f>+'[1]Posting 9.1'!AJ141</f>
        <v>897.35</v>
      </c>
      <c r="AK74" s="9">
        <f>+'[1]Posting 9.1'!AK141</f>
        <v>10010.347</v>
      </c>
      <c r="AL74" s="9">
        <f>+'[1]Posting 9.1'!AL141</f>
        <v>21957.763589999999</v>
      </c>
      <c r="AM74" s="9">
        <f>+'[1]Posting 9.1'!AM141</f>
        <v>23338.202989999998</v>
      </c>
      <c r="AN74" s="9">
        <f>+'[1]Posting 9.1'!AN141</f>
        <v>3059.1656800000001</v>
      </c>
      <c r="AO74" s="9">
        <f>+'[1]Posting 9.1'!AO141</f>
        <v>3000</v>
      </c>
      <c r="AP74" s="9">
        <f>+'[1]Posting 9.1'!AP141</f>
        <v>0</v>
      </c>
      <c r="AQ74" s="9">
        <f>+'[1]Posting 9.1'!AQ141</f>
        <v>32.590000000000003</v>
      </c>
      <c r="AR74" s="9">
        <f>+'[1]Posting 9.1'!AR141</f>
        <v>12676.627709999999</v>
      </c>
      <c r="AS74" s="9">
        <f>+'[1]Posting 9.1'!AS141</f>
        <v>3413</v>
      </c>
      <c r="AT74" s="9">
        <f>+'[1]Posting 9.1'!AT141</f>
        <v>3000</v>
      </c>
      <c r="AU74" s="9">
        <f>+'[1]Posting 9.1'!AU141</f>
        <v>8569.3900600000015</v>
      </c>
      <c r="AV74" s="9">
        <f>+'[1]Posting 9.1'!AV141</f>
        <v>29528.06</v>
      </c>
      <c r="AW74" s="9">
        <f>+'[1]Posting 9.1'!AW141</f>
        <v>3000</v>
      </c>
      <c r="AX74" s="9">
        <f>+'[1]Posting 9.1'!AX141</f>
        <v>5060.15499</v>
      </c>
      <c r="AY74" s="9">
        <f>+'[1]Posting 9.1'!AY141</f>
        <v>6000</v>
      </c>
      <c r="AZ74" s="9">
        <f>+'[1]Posting 9.1'!AZ141</f>
        <v>9883.7000000000007</v>
      </c>
      <c r="BA74" s="9">
        <f>+'[1]Posting 9.1'!BA141</f>
        <v>8607.7732300000007</v>
      </c>
      <c r="BB74" s="9">
        <f>+'[1]Posting 9.1'!BB141</f>
        <v>63400.65713</v>
      </c>
      <c r="BC74" s="9">
        <f>+'[1]Posting 9.1'!BC141</f>
        <v>5784.31</v>
      </c>
      <c r="BD74" s="9">
        <f>+'[1]Posting 9.1'!BD141</f>
        <v>2500</v>
      </c>
      <c r="BE74" s="9">
        <f>+'[1]Posting 9.1'!BE141</f>
        <v>1850.4399599999999</v>
      </c>
      <c r="BF74" s="9">
        <f>+'[1]Posting 9.1'!BF141</f>
        <v>43.16883</v>
      </c>
      <c r="BG74" s="9">
        <f>+'[1]Posting 9.1'!BG141</f>
        <v>3285.3216200000002</v>
      </c>
      <c r="BH74" s="9">
        <f>+'[1]Posting 9.1'!BH141</f>
        <v>0</v>
      </c>
      <c r="BI74" s="9">
        <f>+'[1]Posting 9.1'!BI141</f>
        <v>10.782500000000001</v>
      </c>
      <c r="BJ74" s="9">
        <f>+'[1]Posting 9.1'!BJ141</f>
        <v>0</v>
      </c>
      <c r="BK74" s="9">
        <f>+'[1]Posting 9.1'!BK141</f>
        <v>77</v>
      </c>
      <c r="BL74" s="9">
        <f>+'[1]Posting 9.1'!BL141</f>
        <v>2469.1772099999998</v>
      </c>
      <c r="BM74" s="9">
        <f>+'[1]Posting 9.1'!BM141</f>
        <v>6114.8746799999999</v>
      </c>
      <c r="BN74" s="9">
        <f>+'[1]Posting 9.1'!BN141</f>
        <v>10906.03</v>
      </c>
      <c r="BO74" s="9">
        <f>+'[1]Posting 9.1'!BO141</f>
        <v>1278.45767</v>
      </c>
      <c r="BP74" s="9">
        <f>+'[1]Posting 9.1'!BP141</f>
        <v>1880.45084</v>
      </c>
      <c r="BQ74" s="9">
        <f>+'[1]Posting 9.1'!BQ141</f>
        <v>24.306630000000002</v>
      </c>
      <c r="BR74" s="9">
        <f>+'[1]Posting 9.1'!BR141</f>
        <v>6000</v>
      </c>
      <c r="BS74" s="9">
        <f>+'[1]Posting 9.1'!BS141</f>
        <v>6491.31</v>
      </c>
      <c r="BT74" s="9">
        <f>+'[1]Posting 9.1'!BT141</f>
        <v>0</v>
      </c>
      <c r="BU74" s="9">
        <f>+'[1]Posting 9.1'!BU141</f>
        <v>3665.59647</v>
      </c>
      <c r="BV74" s="9">
        <f>+'[1]Posting 9.1'!BV141</f>
        <v>0</v>
      </c>
      <c r="BW74" s="9">
        <f>+'[1]Posting 9.1'!BW141</f>
        <v>3640</v>
      </c>
      <c r="BX74" s="9">
        <f>+'[1]Posting 9.1'!BX141</f>
        <v>0</v>
      </c>
      <c r="BY74" s="9">
        <f>+'[1]Posting 9.1'!BY141</f>
        <v>3600</v>
      </c>
      <c r="BZ74" s="9">
        <f>+'[1]Posting 9.1'!BZ141</f>
        <v>0</v>
      </c>
      <c r="CA74" s="9">
        <f>+'[1]Posting 9.1'!CA141</f>
        <v>210.86923000000002</v>
      </c>
      <c r="CB74" s="9">
        <f>+'[1]Posting 9.1'!CB141</f>
        <v>390</v>
      </c>
      <c r="CC74" s="9">
        <f>+'[1]Posting 9.1'!CC141</f>
        <v>7001.3220000000001</v>
      </c>
      <c r="CD74" s="9">
        <f>+'[1]Posting 9.1'!CD141</f>
        <v>4643.8100000000004</v>
      </c>
      <c r="CE74" s="9">
        <f>+'[1]Posting 9.1'!CE141</f>
        <v>81611.680250000005</v>
      </c>
      <c r="CF74" s="9">
        <f>+'[1]Posting 9.1'!CF141</f>
        <v>0</v>
      </c>
      <c r="CG74" s="9">
        <f>+'[1]Posting 9.1'!CG141</f>
        <v>0</v>
      </c>
      <c r="CH74" s="9">
        <f>+'[1]Posting 9.1'!CH141</f>
        <v>223.60878</v>
      </c>
      <c r="CI74" s="9">
        <f>+'[1]Posting 9.1'!CI141</f>
        <v>6215</v>
      </c>
      <c r="CJ74" s="9">
        <f>+'[1]Posting 9.1'!CJ141</f>
        <v>0</v>
      </c>
      <c r="CK74" s="9">
        <f>+'[1]Posting 9.1'!CK141</f>
        <v>0</v>
      </c>
      <c r="CL74" s="9">
        <f t="shared" si="28"/>
        <v>1785434.8910100001</v>
      </c>
    </row>
    <row r="75" spans="1:90">
      <c r="A75" s="7"/>
      <c r="B75" s="33" t="s">
        <v>163</v>
      </c>
      <c r="C75" s="9">
        <f>+'[1]Posting 9.1'!C142+'[1]Posting 9.1'!C143+'[1]Posting 9.1'!C144</f>
        <v>500826.24907000002</v>
      </c>
      <c r="D75" s="9">
        <f>+'[1]Posting 9.1'!D142+'[1]Posting 9.1'!D143+'[1]Posting 9.1'!D144</f>
        <v>12607.91</v>
      </c>
      <c r="E75" s="9">
        <f>+'[1]Posting 9.1'!E142+'[1]Posting 9.1'!E143+'[1]Posting 9.1'!E144</f>
        <v>9123</v>
      </c>
      <c r="F75" s="9">
        <f>+'[1]Posting 9.1'!F142+'[1]Posting 9.1'!F143+'[1]Posting 9.1'!F144</f>
        <v>11684.364170000001</v>
      </c>
      <c r="G75" s="9">
        <f>+'[1]Posting 9.1'!G142+'[1]Posting 9.1'!G143+'[1]Posting 9.1'!G144</f>
        <v>184097.36940999998</v>
      </c>
      <c r="H75" s="9">
        <f>+'[1]Posting 9.1'!H142+'[1]Posting 9.1'!H143+'[1]Posting 9.1'!H144</f>
        <v>71504.215255342482</v>
      </c>
      <c r="I75" s="9">
        <f>+'[1]Posting 9.1'!I142+'[1]Posting 9.1'!I143+'[1]Posting 9.1'!I144</f>
        <v>65656.583039999998</v>
      </c>
      <c r="J75" s="9">
        <f>+'[1]Posting 9.1'!J142+'[1]Posting 9.1'!J143+'[1]Posting 9.1'!J144</f>
        <v>0</v>
      </c>
      <c r="K75" s="9">
        <f>+'[1]Posting 9.1'!K142+'[1]Posting 9.1'!K143+'[1]Posting 9.1'!K144</f>
        <v>1025.1088</v>
      </c>
      <c r="L75" s="9">
        <f>+'[1]Posting 9.1'!L142+'[1]Posting 9.1'!L143+'[1]Posting 9.1'!L144</f>
        <v>5894.3535899999997</v>
      </c>
      <c r="M75" s="9">
        <f>+'[1]Posting 9.1'!M142+'[1]Posting 9.1'!M143+'[1]Posting 9.1'!M144</f>
        <v>4510.8888299999999</v>
      </c>
      <c r="N75" s="9">
        <f>+'[1]Posting 9.1'!N142+'[1]Posting 9.1'!N143+'[1]Posting 9.1'!N144</f>
        <v>1930.5564099999999</v>
      </c>
      <c r="O75" s="9">
        <f>+'[1]Posting 9.1'!O142+'[1]Posting 9.1'!O143+'[1]Posting 9.1'!O144</f>
        <v>2113.7643000000012</v>
      </c>
      <c r="P75" s="9">
        <f>+'[1]Posting 9.1'!P142+'[1]Posting 9.1'!P143+'[1]Posting 9.1'!P144</f>
        <v>6108.87</v>
      </c>
      <c r="Q75" s="9">
        <f>+'[1]Posting 9.1'!Q142+'[1]Posting 9.1'!Q143+'[1]Posting 9.1'!Q144</f>
        <v>4246.4523799999997</v>
      </c>
      <c r="R75" s="9">
        <f>+'[1]Posting 9.1'!R142+'[1]Posting 9.1'!R143+'[1]Posting 9.1'!R144</f>
        <v>3203.3339699999997</v>
      </c>
      <c r="S75" s="9">
        <f>+'[1]Posting 9.1'!S142+'[1]Posting 9.1'!S143+'[1]Posting 9.1'!S144</f>
        <v>1151.2844799999998</v>
      </c>
      <c r="T75" s="9">
        <f>+'[1]Posting 9.1'!T142+'[1]Posting 9.1'!T143+'[1]Posting 9.1'!T144</f>
        <v>64456.195750000006</v>
      </c>
      <c r="U75" s="9">
        <f>+'[1]Posting 9.1'!U142+'[1]Posting 9.1'!U143+'[1]Posting 9.1'!U144</f>
        <v>710.35717999999997</v>
      </c>
      <c r="V75" s="9">
        <f>+'[1]Posting 9.1'!V142+'[1]Posting 9.1'!V143+'[1]Posting 9.1'!V144</f>
        <v>515.89207999999996</v>
      </c>
      <c r="W75" s="9">
        <f>+'[1]Posting 9.1'!W142+'[1]Posting 9.1'!W143+'[1]Posting 9.1'!W144</f>
        <v>2118.42</v>
      </c>
      <c r="X75" s="9">
        <f>+'[1]Posting 9.1'!X142+'[1]Posting 9.1'!X143+'[1]Posting 9.1'!X144</f>
        <v>6177.2135799999996</v>
      </c>
      <c r="Y75" s="9">
        <f>+'[1]Posting 9.1'!Y142+'[1]Posting 9.1'!Y143+'[1]Posting 9.1'!Y144</f>
        <v>4670.0966200000003</v>
      </c>
      <c r="Z75" s="9">
        <f>+'[1]Posting 9.1'!Z142+'[1]Posting 9.1'!Z143+'[1]Posting 9.1'!Z144</f>
        <v>18341.618349999993</v>
      </c>
      <c r="AA75" s="9">
        <f>+'[1]Posting 9.1'!AA142+'[1]Posting 9.1'!AA143+'[1]Posting 9.1'!AA144</f>
        <v>4545.58</v>
      </c>
      <c r="AB75" s="9">
        <f>+'[1]Posting 9.1'!AB142+'[1]Posting 9.1'!AB143+'[1]Posting 9.1'!AB144</f>
        <v>12048.853309999997</v>
      </c>
      <c r="AC75" s="9">
        <f>+'[1]Posting 9.1'!AC142+'[1]Posting 9.1'!AC143+'[1]Posting 9.1'!AC144</f>
        <v>1545.3978400000001</v>
      </c>
      <c r="AD75" s="9">
        <f>+'[1]Posting 9.1'!AD142+'[1]Posting 9.1'!AD143+'[1]Posting 9.1'!AD144</f>
        <v>28462.795720000002</v>
      </c>
      <c r="AE75" s="9">
        <f>+'[1]Posting 9.1'!AE142+'[1]Posting 9.1'!AE143+'[1]Posting 9.1'!AE144</f>
        <v>161259.56480000002</v>
      </c>
      <c r="AF75" s="9">
        <f>+'[1]Posting 9.1'!AF142+'[1]Posting 9.1'!AF143+'[1]Posting 9.1'!AF144</f>
        <v>1489</v>
      </c>
      <c r="AG75" s="9">
        <f>+'[1]Posting 9.1'!AG142+'[1]Posting 9.1'!AG143+'[1]Posting 9.1'!AG144</f>
        <v>4130.134</v>
      </c>
      <c r="AH75" s="9">
        <f>+'[1]Posting 9.1'!AH142+'[1]Posting 9.1'!AH143+'[1]Posting 9.1'!AH144</f>
        <v>3612.7741299999998</v>
      </c>
      <c r="AI75" s="9">
        <f>+'[1]Posting 9.1'!AI142+'[1]Posting 9.1'!AI143+'[1]Posting 9.1'!AI144</f>
        <v>760784.76506000001</v>
      </c>
      <c r="AJ75" s="9">
        <f>+'[1]Posting 9.1'!AJ142+'[1]Posting 9.1'!AJ143+'[1]Posting 9.1'!AJ144</f>
        <v>197.04999999999998</v>
      </c>
      <c r="AK75" s="9">
        <f>+'[1]Posting 9.1'!AK142+'[1]Posting 9.1'!AK143+'[1]Posting 9.1'!AK144</f>
        <v>2951.8510000000001</v>
      </c>
      <c r="AL75" s="9">
        <f>+'[1]Posting 9.1'!AL142+'[1]Posting 9.1'!AL143+'[1]Posting 9.1'!AL144</f>
        <v>10234.892810000001</v>
      </c>
      <c r="AM75" s="9">
        <f>+'[1]Posting 9.1'!AM142+'[1]Posting 9.1'!AM143+'[1]Posting 9.1'!AM144</f>
        <v>41519.144939999998</v>
      </c>
      <c r="AN75" s="9">
        <f>+'[1]Posting 9.1'!AN142+'[1]Posting 9.1'!AN143+'[1]Posting 9.1'!AN144</f>
        <v>12126.68931</v>
      </c>
      <c r="AO75" s="9">
        <f>+'[1]Posting 9.1'!AO142+'[1]Posting 9.1'!AO143+'[1]Posting 9.1'!AO144</f>
        <v>1004.3767500000007</v>
      </c>
      <c r="AP75" s="9">
        <f>+'[1]Posting 9.1'!AP142+'[1]Posting 9.1'!AP143+'[1]Posting 9.1'!AP144</f>
        <v>466.45740000000001</v>
      </c>
      <c r="AQ75" s="9">
        <f>+'[1]Posting 9.1'!AQ142+'[1]Posting 9.1'!AQ143+'[1]Posting 9.1'!AQ144</f>
        <v>351.91</v>
      </c>
      <c r="AR75" s="9">
        <f>+'[1]Posting 9.1'!AR142+'[1]Posting 9.1'!AR143+'[1]Posting 9.1'!AR144</f>
        <v>833.79331999999999</v>
      </c>
      <c r="AS75" s="9">
        <f>+'[1]Posting 9.1'!AS142+'[1]Posting 9.1'!AS143+'[1]Posting 9.1'!AS144</f>
        <v>1026</v>
      </c>
      <c r="AT75" s="9">
        <f>+'[1]Posting 9.1'!AT142+'[1]Posting 9.1'!AT143+'[1]Posting 9.1'!AT144</f>
        <v>513.64419999999996</v>
      </c>
      <c r="AU75" s="9">
        <f>+'[1]Posting 9.1'!AU142+'[1]Posting 9.1'!AU143+'[1]Posting 9.1'!AU144</f>
        <v>137.292</v>
      </c>
      <c r="AV75" s="9">
        <f>+'[1]Posting 9.1'!AV142+'[1]Posting 9.1'!AV143+'[1]Posting 9.1'!AV144</f>
        <v>1822.5300000000002</v>
      </c>
      <c r="AW75" s="9">
        <f>+'[1]Posting 9.1'!AW142+'[1]Posting 9.1'!AW143+'[1]Posting 9.1'!AW144</f>
        <v>493.33757000000003</v>
      </c>
      <c r="AX75" s="9">
        <f>+'[1]Posting 9.1'!AX142+'[1]Posting 9.1'!AX143+'[1]Posting 9.1'!AX144</f>
        <v>50.470199999999998</v>
      </c>
      <c r="AY75" s="9">
        <f>+'[1]Posting 9.1'!AY142+'[1]Posting 9.1'!AY143+'[1]Posting 9.1'!AY144</f>
        <v>1468.854</v>
      </c>
      <c r="AZ75" s="9">
        <f>+'[1]Posting 9.1'!AZ142+'[1]Posting 9.1'!AZ143+'[1]Posting 9.1'!AZ144</f>
        <v>447.59999999999997</v>
      </c>
      <c r="BA75" s="9">
        <f>+'[1]Posting 9.1'!BA142+'[1]Posting 9.1'!BA143+'[1]Posting 9.1'!BA144</f>
        <v>2381.3395399999999</v>
      </c>
      <c r="BB75" s="9">
        <f>+'[1]Posting 9.1'!BB142+'[1]Posting 9.1'!BB143+'[1]Posting 9.1'!BB144</f>
        <v>2668.9099700000002</v>
      </c>
      <c r="BC75" s="9">
        <f>+'[1]Posting 9.1'!BC142+'[1]Posting 9.1'!BC143+'[1]Posting 9.1'!BC144</f>
        <v>581.64</v>
      </c>
      <c r="BD75" s="9">
        <f>+'[1]Posting 9.1'!BD142+'[1]Posting 9.1'!BD143+'[1]Posting 9.1'!BD144</f>
        <v>1293.1425199999999</v>
      </c>
      <c r="BE75" s="9">
        <f>+'[1]Posting 9.1'!BE142+'[1]Posting 9.1'!BE143+'[1]Posting 9.1'!BE144</f>
        <v>806.43100000000004</v>
      </c>
      <c r="BF75" s="9">
        <f>+'[1]Posting 9.1'!BF142+'[1]Posting 9.1'!BF143+'[1]Posting 9.1'!BF144</f>
        <v>418.66194000000002</v>
      </c>
      <c r="BG75" s="9">
        <f>+'[1]Posting 9.1'!BG142+'[1]Posting 9.1'!BG143+'[1]Posting 9.1'!BG144</f>
        <v>1.1491800000000001</v>
      </c>
      <c r="BH75" s="9">
        <f>+'[1]Posting 9.1'!BH142+'[1]Posting 9.1'!BH143+'[1]Posting 9.1'!BH144</f>
        <v>438.12</v>
      </c>
      <c r="BI75" s="9">
        <f>+'[1]Posting 9.1'!BI142+'[1]Posting 9.1'!BI143+'[1]Posting 9.1'!BI144</f>
        <v>59.764999999999986</v>
      </c>
      <c r="BJ75" s="9">
        <f>+'[1]Posting 9.1'!BJ142+'[1]Posting 9.1'!BJ143+'[1]Posting 9.1'!BJ144</f>
        <v>3983.5329700000002</v>
      </c>
      <c r="BK75" s="9">
        <f>+'[1]Posting 9.1'!BK142+'[1]Posting 9.1'!BK143+'[1]Posting 9.1'!BK144</f>
        <v>333</v>
      </c>
      <c r="BL75" s="9">
        <f>+'[1]Posting 9.1'!BL142+'[1]Posting 9.1'!BL143+'[1]Posting 9.1'!BL144</f>
        <v>676.10900000000004</v>
      </c>
      <c r="BM75" s="9">
        <f>+'[1]Posting 9.1'!BM142+'[1]Posting 9.1'!BM143+'[1]Posting 9.1'!BM144</f>
        <v>1454.537</v>
      </c>
      <c r="BN75" s="9">
        <f>+'[1]Posting 9.1'!BN142+'[1]Posting 9.1'!BN143+'[1]Posting 9.1'!BN144</f>
        <v>2352.89</v>
      </c>
      <c r="BO75" s="9">
        <f>+'[1]Posting 9.1'!BO142+'[1]Posting 9.1'!BO143+'[1]Posting 9.1'!BO144</f>
        <v>25.206</v>
      </c>
      <c r="BP75" s="9">
        <f>+'[1]Posting 9.1'!BP142+'[1]Posting 9.1'!BP143+'[1]Posting 9.1'!BP144</f>
        <v>5862.8052099999995</v>
      </c>
      <c r="BQ75" s="9">
        <f>+'[1]Posting 9.1'!BQ142+'[1]Posting 9.1'!BQ143+'[1]Posting 9.1'!BQ144</f>
        <v>1575.4355500000001</v>
      </c>
      <c r="BR75" s="9">
        <f>+'[1]Posting 9.1'!BR142+'[1]Posting 9.1'!BR143+'[1]Posting 9.1'!BR144</f>
        <v>674</v>
      </c>
      <c r="BS75" s="9">
        <f>+'[1]Posting 9.1'!BS142+'[1]Posting 9.1'!BS143+'[1]Posting 9.1'!BS144</f>
        <v>0</v>
      </c>
      <c r="BT75" s="9">
        <f>+'[1]Posting 9.1'!BT142+'[1]Posting 9.1'!BT143+'[1]Posting 9.1'!BT144</f>
        <v>8.7959999999999994</v>
      </c>
      <c r="BU75" s="9">
        <f>+'[1]Posting 9.1'!BU142+'[1]Posting 9.1'!BU143+'[1]Posting 9.1'!BU144</f>
        <v>3254.9805099999999</v>
      </c>
      <c r="BV75" s="9">
        <f>+'[1]Posting 9.1'!BV142+'[1]Posting 9.1'!BV143+'[1]Posting 9.1'!BV144</f>
        <v>1.14473</v>
      </c>
      <c r="BW75" s="9">
        <f>+'[1]Posting 9.1'!BW142+'[1]Posting 9.1'!BW143+'[1]Posting 9.1'!BW144</f>
        <v>142</v>
      </c>
      <c r="BX75" s="9">
        <f>+'[1]Posting 9.1'!BX142+'[1]Posting 9.1'!BX143+'[1]Posting 9.1'!BX144</f>
        <v>181.08699999999848</v>
      </c>
      <c r="BY75" s="9">
        <f>+'[1]Posting 9.1'!BY142+'[1]Posting 9.1'!BY143+'[1]Posting 9.1'!BY144</f>
        <v>7934</v>
      </c>
      <c r="BZ75" s="9">
        <f>+'[1]Posting 9.1'!BZ142+'[1]Posting 9.1'!BZ143+'[1]Posting 9.1'!BZ144</f>
        <v>301.39484999999996</v>
      </c>
      <c r="CA75" s="9">
        <f>+'[1]Posting 9.1'!CA142+'[1]Posting 9.1'!CA143+'[1]Posting 9.1'!CA144</f>
        <v>9040.8729999999996</v>
      </c>
      <c r="CB75" s="9">
        <f>+'[1]Posting 9.1'!CB142+'[1]Posting 9.1'!CB143+'[1]Posting 9.1'!CB144</f>
        <v>2045</v>
      </c>
      <c r="CC75" s="9">
        <f>+'[1]Posting 9.1'!CC142+'[1]Posting 9.1'!CC143+'[1]Posting 9.1'!CC144</f>
        <v>6454.0743899999998</v>
      </c>
      <c r="CD75" s="9">
        <f>+'[1]Posting 9.1'!CD142+'[1]Posting 9.1'!CD143+'[1]Posting 9.1'!CD144</f>
        <v>670.41000000000008</v>
      </c>
      <c r="CE75" s="9">
        <f>+'[1]Posting 9.1'!CE142+'[1]Posting 9.1'!CE143+'[1]Posting 9.1'!CE144</f>
        <v>122230.57633999999</v>
      </c>
      <c r="CF75" s="9">
        <f>+'[1]Posting 9.1'!CF142+'[1]Posting 9.1'!CF143+'[1]Posting 9.1'!CF144</f>
        <v>1584.2913600000002</v>
      </c>
      <c r="CG75" s="9">
        <f>+'[1]Posting 9.1'!CG142+'[1]Posting 9.1'!CG143+'[1]Posting 9.1'!CG144</f>
        <v>1951.1</v>
      </c>
      <c r="CH75" s="9">
        <f>+'[1]Posting 9.1'!CH142+'[1]Posting 9.1'!CH143+'[1]Posting 9.1'!CH144</f>
        <v>61.844999999999999</v>
      </c>
      <c r="CI75" s="9">
        <f>+'[1]Posting 9.1'!CI142+'[1]Posting 9.1'!CI143+'[1]Posting 9.1'!CI144</f>
        <v>126</v>
      </c>
      <c r="CJ75" s="9">
        <f>+'[1]Posting 9.1'!CJ142+'[1]Posting 9.1'!CJ143+'[1]Posting 9.1'!CJ144</f>
        <v>108.67149000000001</v>
      </c>
      <c r="CK75" s="9">
        <f>+'[1]Posting 9.1'!CK142+'[1]Posting 9.1'!CK143+'[1]Posting 9.1'!CK144</f>
        <v>0</v>
      </c>
      <c r="CL75" s="9">
        <f t="shared" si="28"/>
        <v>2217881.7751753433</v>
      </c>
    </row>
    <row r="76" spans="1:90">
      <c r="A76" s="3">
        <v>9</v>
      </c>
      <c r="B76" s="36" t="s">
        <v>164</v>
      </c>
      <c r="C76" s="5">
        <f>'[1]Posting 9.1'!C145</f>
        <v>0</v>
      </c>
      <c r="D76" s="5">
        <f>'[1]Posting 9.1'!D145</f>
        <v>0</v>
      </c>
      <c r="E76" s="5">
        <f>'[1]Posting 9.1'!E145</f>
        <v>0</v>
      </c>
      <c r="F76" s="5">
        <f>'[1]Posting 9.1'!F145</f>
        <v>0</v>
      </c>
      <c r="G76" s="5">
        <f>'[1]Posting 9.1'!G145</f>
        <v>708.56070000000011</v>
      </c>
      <c r="H76" s="5">
        <f>'[1]Posting 9.1'!H145</f>
        <v>0</v>
      </c>
      <c r="I76" s="5">
        <f>'[1]Posting 9.1'!I145</f>
        <v>0</v>
      </c>
      <c r="J76" s="5">
        <f>'[1]Posting 9.1'!J145</f>
        <v>0</v>
      </c>
      <c r="K76" s="5">
        <f>'[1]Posting 9.1'!K145</f>
        <v>0</v>
      </c>
      <c r="L76" s="5">
        <f>'[1]Posting 9.1'!L145</f>
        <v>0</v>
      </c>
      <c r="M76" s="5">
        <f>'[1]Posting 9.1'!M145</f>
        <v>0</v>
      </c>
      <c r="N76" s="5">
        <f>'[1]Posting 9.1'!N145</f>
        <v>0</v>
      </c>
      <c r="O76" s="5">
        <f>'[1]Posting 9.1'!O145</f>
        <v>0</v>
      </c>
      <c r="P76" s="5">
        <f>'[1]Posting 9.1'!P145</f>
        <v>63.05</v>
      </c>
      <c r="Q76" s="5">
        <f>'[1]Posting 9.1'!Q145</f>
        <v>0</v>
      </c>
      <c r="R76" s="5">
        <f>'[1]Posting 9.1'!R145</f>
        <v>0</v>
      </c>
      <c r="S76" s="5">
        <f>'[1]Posting 9.1'!S145</f>
        <v>0</v>
      </c>
      <c r="T76" s="5">
        <f>'[1]Posting 9.1'!T145</f>
        <v>0</v>
      </c>
      <c r="U76" s="5">
        <f>'[1]Posting 9.1'!U145</f>
        <v>0</v>
      </c>
      <c r="V76" s="5">
        <f>'[1]Posting 9.1'!V145</f>
        <v>0</v>
      </c>
      <c r="W76" s="5">
        <f>'[1]Posting 9.1'!W145</f>
        <v>371.71</v>
      </c>
      <c r="X76" s="5">
        <f>'[1]Posting 9.1'!X145</f>
        <v>0</v>
      </c>
      <c r="Y76" s="5">
        <f>'[1]Posting 9.1'!Y145</f>
        <v>0</v>
      </c>
      <c r="Z76" s="5">
        <f>'[1]Posting 9.1'!Z145</f>
        <v>0</v>
      </c>
      <c r="AA76" s="5">
        <f>'[1]Posting 9.1'!AA145</f>
        <v>0</v>
      </c>
      <c r="AB76" s="5">
        <f>'[1]Posting 9.1'!AB145</f>
        <v>0</v>
      </c>
      <c r="AC76" s="5">
        <f>'[1]Posting 9.1'!AC145</f>
        <v>0</v>
      </c>
      <c r="AD76" s="5">
        <f>'[1]Posting 9.1'!AD145</f>
        <v>0</v>
      </c>
      <c r="AE76" s="5">
        <f>'[1]Posting 9.1'!AE145</f>
        <v>0</v>
      </c>
      <c r="AF76" s="5">
        <f>'[1]Posting 9.1'!AF145</f>
        <v>0</v>
      </c>
      <c r="AG76" s="5">
        <f>'[1]Posting 9.1'!AG145</f>
        <v>0</v>
      </c>
      <c r="AH76" s="5">
        <f>'[1]Posting 9.1'!AH145</f>
        <v>0</v>
      </c>
      <c r="AI76" s="5">
        <f>'[1]Posting 9.1'!AI145</f>
        <v>0</v>
      </c>
      <c r="AJ76" s="5">
        <f>'[1]Posting 9.1'!AJ145</f>
        <v>879.13</v>
      </c>
      <c r="AK76" s="5">
        <f>'[1]Posting 9.1'!AK145</f>
        <v>0</v>
      </c>
      <c r="AL76" s="5">
        <f>'[1]Posting 9.1'!AL145</f>
        <v>0</v>
      </c>
      <c r="AM76" s="5">
        <f>'[1]Posting 9.1'!AM145</f>
        <v>0</v>
      </c>
      <c r="AN76" s="5">
        <f>'[1]Posting 9.1'!AN145</f>
        <v>0</v>
      </c>
      <c r="AO76" s="5">
        <f>'[1]Posting 9.1'!AO145</f>
        <v>0</v>
      </c>
      <c r="AP76" s="5">
        <f>'[1]Posting 9.1'!AP145</f>
        <v>1838.8528000000001</v>
      </c>
      <c r="AQ76" s="5">
        <f>'[1]Posting 9.1'!AQ145</f>
        <v>0</v>
      </c>
      <c r="AR76" s="5">
        <f>'[1]Posting 9.1'!AR145</f>
        <v>2365.8984999999998</v>
      </c>
      <c r="AS76" s="5">
        <f>'[1]Posting 9.1'!AS145</f>
        <v>0</v>
      </c>
      <c r="AT76" s="5">
        <f>'[1]Posting 9.1'!AT145</f>
        <v>0</v>
      </c>
      <c r="AU76" s="5">
        <f>'[1]Posting 9.1'!AU145</f>
        <v>20.792000000000002</v>
      </c>
      <c r="AV76" s="5">
        <f>'[1]Posting 9.1'!AV145</f>
        <v>0</v>
      </c>
      <c r="AW76" s="5">
        <f>'[1]Posting 9.1'!AW145</f>
        <v>642.93599999999992</v>
      </c>
      <c r="AX76" s="5">
        <f>'[1]Posting 9.1'!AX145</f>
        <v>1336.856</v>
      </c>
      <c r="AY76" s="5">
        <f>'[1]Posting 9.1'!AY145</f>
        <v>0</v>
      </c>
      <c r="AZ76" s="5">
        <f>'[1]Posting 9.1'!AZ145</f>
        <v>0</v>
      </c>
      <c r="BA76" s="5">
        <f>'[1]Posting 9.1'!BA145</f>
        <v>167.74199999999999</v>
      </c>
      <c r="BB76" s="5">
        <f>'[1]Posting 9.1'!BB145</f>
        <v>0</v>
      </c>
      <c r="BC76" s="5">
        <f>'[1]Posting 9.1'!BC145</f>
        <v>0</v>
      </c>
      <c r="BD76" s="5">
        <f>'[1]Posting 9.1'!BD145</f>
        <v>400</v>
      </c>
      <c r="BE76" s="5">
        <f>'[1]Posting 9.1'!BE145</f>
        <v>0</v>
      </c>
      <c r="BF76" s="5">
        <f>'[1]Posting 9.1'!BF145</f>
        <v>0</v>
      </c>
      <c r="BG76" s="5">
        <f>'[1]Posting 9.1'!BG145</f>
        <v>0</v>
      </c>
      <c r="BH76" s="5">
        <f>'[1]Posting 9.1'!BH145</f>
        <v>295.99</v>
      </c>
      <c r="BI76" s="5">
        <f>'[1]Posting 9.1'!BI145</f>
        <v>0</v>
      </c>
      <c r="BJ76" s="5">
        <f>'[1]Posting 9.1'!BJ145</f>
        <v>0</v>
      </c>
      <c r="BK76" s="5">
        <f>'[1]Posting 9.1'!BK145</f>
        <v>867</v>
      </c>
      <c r="BL76" s="5">
        <f>'[1]Posting 9.1'!BL145</f>
        <v>0</v>
      </c>
      <c r="BM76" s="5">
        <f>'[1]Posting 9.1'!BM145</f>
        <v>0</v>
      </c>
      <c r="BN76" s="5">
        <f>'[1]Posting 9.1'!BN145</f>
        <v>0</v>
      </c>
      <c r="BO76" s="5">
        <f>'[1]Posting 9.1'!BO145</f>
        <v>0</v>
      </c>
      <c r="BP76" s="5">
        <f>'[1]Posting 9.1'!BP145</f>
        <v>0</v>
      </c>
      <c r="BQ76" s="5">
        <f>'[1]Posting 9.1'!BQ145</f>
        <v>181.91499999999999</v>
      </c>
      <c r="BR76" s="5">
        <f>'[1]Posting 9.1'!BR145</f>
        <v>0</v>
      </c>
      <c r="BS76" s="5">
        <f>'[1]Posting 9.1'!BS145</f>
        <v>0</v>
      </c>
      <c r="BT76" s="5">
        <f>'[1]Posting 9.1'!BT145</f>
        <v>0</v>
      </c>
      <c r="BU76" s="5">
        <f>'[1]Posting 9.1'!BU145</f>
        <v>0</v>
      </c>
      <c r="BV76" s="5">
        <f>'[1]Posting 9.1'!BV145</f>
        <v>0</v>
      </c>
      <c r="BW76" s="5">
        <f>'[1]Posting 9.1'!BW145</f>
        <v>31</v>
      </c>
      <c r="BX76" s="5">
        <f>'[1]Posting 9.1'!BX145</f>
        <v>139.65564999999998</v>
      </c>
      <c r="BY76" s="5">
        <f>'[1]Posting 9.1'!BY145</f>
        <v>0</v>
      </c>
      <c r="BZ76" s="5">
        <f>'[1]Posting 9.1'!BZ145</f>
        <v>2073.1386699999998</v>
      </c>
      <c r="CA76" s="5">
        <f>'[1]Posting 9.1'!CA145</f>
        <v>0</v>
      </c>
      <c r="CB76" s="5">
        <f>'[1]Posting 9.1'!CB145</f>
        <v>0</v>
      </c>
      <c r="CC76" s="5">
        <f>'[1]Posting 9.1'!CC145</f>
        <v>0</v>
      </c>
      <c r="CD76" s="5">
        <f>'[1]Posting 9.1'!CD145</f>
        <v>1123.28</v>
      </c>
      <c r="CE76" s="5">
        <f>'[1]Posting 9.1'!CE145</f>
        <v>0</v>
      </c>
      <c r="CF76" s="5">
        <f>'[1]Posting 9.1'!CF145</f>
        <v>0</v>
      </c>
      <c r="CG76" s="5">
        <f>'[1]Posting 9.1'!CG145</f>
        <v>337.43</v>
      </c>
      <c r="CH76" s="5">
        <f>'[1]Posting 9.1'!CH145</f>
        <v>0</v>
      </c>
      <c r="CI76" s="5">
        <f>'[1]Posting 9.1'!CI145</f>
        <v>0</v>
      </c>
      <c r="CJ76" s="5">
        <f>'[1]Posting 9.1'!CJ145</f>
        <v>0</v>
      </c>
      <c r="CK76" s="5">
        <f>'[1]Posting 9.1'!CK145</f>
        <v>0</v>
      </c>
      <c r="CL76" s="5">
        <f t="shared" si="28"/>
        <v>13844.937320000003</v>
      </c>
    </row>
    <row r="77" spans="1:90">
      <c r="A77" s="3">
        <v>10</v>
      </c>
      <c r="B77" s="16" t="s">
        <v>165</v>
      </c>
      <c r="C77" s="5">
        <f>+'[1]Posting 9.1'!C149</f>
        <v>0</v>
      </c>
      <c r="D77" s="5">
        <f>+'[1]Posting 9.1'!D149</f>
        <v>0</v>
      </c>
      <c r="E77" s="5">
        <f>+'[1]Posting 9.1'!E149</f>
        <v>0</v>
      </c>
      <c r="F77" s="5">
        <f>+'[1]Posting 9.1'!F149</f>
        <v>0</v>
      </c>
      <c r="G77" s="5">
        <f>+'[1]Posting 9.1'!G149</f>
        <v>0</v>
      </c>
      <c r="H77" s="5">
        <f>+'[1]Posting 9.1'!H149</f>
        <v>0</v>
      </c>
      <c r="I77" s="5">
        <f>+'[1]Posting 9.1'!I149</f>
        <v>0</v>
      </c>
      <c r="J77" s="5">
        <f>+'[1]Posting 9.1'!J149</f>
        <v>0</v>
      </c>
      <c r="K77" s="5">
        <f>+'[1]Posting 9.1'!K149</f>
        <v>0</v>
      </c>
      <c r="L77" s="5">
        <f>+'[1]Posting 9.1'!L149</f>
        <v>0</v>
      </c>
      <c r="M77" s="5">
        <f>+'[1]Posting 9.1'!M149</f>
        <v>0</v>
      </c>
      <c r="N77" s="5">
        <f>+'[1]Posting 9.1'!N149</f>
        <v>0</v>
      </c>
      <c r="O77" s="5">
        <f>+'[1]Posting 9.1'!O149</f>
        <v>0</v>
      </c>
      <c r="P77" s="5">
        <f>+'[1]Posting 9.1'!P149</f>
        <v>0</v>
      </c>
      <c r="Q77" s="5">
        <f>+'[1]Posting 9.1'!Q149</f>
        <v>0</v>
      </c>
      <c r="R77" s="5">
        <f>+'[1]Posting 9.1'!R149</f>
        <v>0</v>
      </c>
      <c r="S77" s="5">
        <f>+'[1]Posting 9.1'!S149</f>
        <v>0</v>
      </c>
      <c r="T77" s="5">
        <f>+'[1]Posting 9.1'!T149</f>
        <v>0</v>
      </c>
      <c r="U77" s="5">
        <f>+'[1]Posting 9.1'!U149</f>
        <v>0</v>
      </c>
      <c r="V77" s="5">
        <f>+'[1]Posting 9.1'!V149</f>
        <v>0</v>
      </c>
      <c r="W77" s="5">
        <f>+'[1]Posting 9.1'!W149</f>
        <v>0</v>
      </c>
      <c r="X77" s="5">
        <f>+'[1]Posting 9.1'!X149</f>
        <v>0</v>
      </c>
      <c r="Y77" s="5">
        <f>+'[1]Posting 9.1'!Y149</f>
        <v>0</v>
      </c>
      <c r="Z77" s="5">
        <f>+'[1]Posting 9.1'!Z149</f>
        <v>0</v>
      </c>
      <c r="AA77" s="5">
        <f>+'[1]Posting 9.1'!AA149</f>
        <v>0</v>
      </c>
      <c r="AB77" s="5">
        <f>+'[1]Posting 9.1'!AB149</f>
        <v>0</v>
      </c>
      <c r="AC77" s="5">
        <f>+'[1]Posting 9.1'!AC149</f>
        <v>0</v>
      </c>
      <c r="AD77" s="5">
        <f>+'[1]Posting 9.1'!AD149</f>
        <v>0</v>
      </c>
      <c r="AE77" s="5">
        <f>+'[1]Posting 9.1'!AE149</f>
        <v>0</v>
      </c>
      <c r="AF77" s="5">
        <f>+'[1]Posting 9.1'!AF149</f>
        <v>0</v>
      </c>
      <c r="AG77" s="5">
        <f>+'[1]Posting 9.1'!AG149</f>
        <v>0</v>
      </c>
      <c r="AH77" s="5">
        <f>+'[1]Posting 9.1'!AH149</f>
        <v>0</v>
      </c>
      <c r="AI77" s="5">
        <f>+'[1]Posting 9.1'!AI149</f>
        <v>0</v>
      </c>
      <c r="AJ77" s="5">
        <f>+'[1]Posting 9.1'!AJ149</f>
        <v>0</v>
      </c>
      <c r="AK77" s="5">
        <f>+'[1]Posting 9.1'!AK149</f>
        <v>0</v>
      </c>
      <c r="AL77" s="5">
        <f>+'[1]Posting 9.1'!AL149</f>
        <v>0</v>
      </c>
      <c r="AM77" s="5">
        <f>+'[1]Posting 9.1'!AM149</f>
        <v>0</v>
      </c>
      <c r="AN77" s="5">
        <f>+'[1]Posting 9.1'!AN149</f>
        <v>0</v>
      </c>
      <c r="AO77" s="5">
        <f>+'[1]Posting 9.1'!AO149</f>
        <v>0</v>
      </c>
      <c r="AP77" s="5">
        <f>+'[1]Posting 9.1'!AP149</f>
        <v>0</v>
      </c>
      <c r="AQ77" s="5">
        <f>+'[1]Posting 9.1'!AQ149</f>
        <v>0</v>
      </c>
      <c r="AR77" s="5">
        <f>+'[1]Posting 9.1'!AR149</f>
        <v>0</v>
      </c>
      <c r="AS77" s="5">
        <f>+'[1]Posting 9.1'!AS149</f>
        <v>0</v>
      </c>
      <c r="AT77" s="5">
        <f>+'[1]Posting 9.1'!AT149</f>
        <v>0</v>
      </c>
      <c r="AU77" s="5">
        <f>+'[1]Posting 9.1'!AU149</f>
        <v>0</v>
      </c>
      <c r="AV77" s="5">
        <f>+'[1]Posting 9.1'!AV149</f>
        <v>0</v>
      </c>
      <c r="AW77" s="5">
        <f>+'[1]Posting 9.1'!AW149</f>
        <v>0</v>
      </c>
      <c r="AX77" s="5">
        <f>+'[1]Posting 9.1'!AX149</f>
        <v>0</v>
      </c>
      <c r="AY77" s="5">
        <f>+'[1]Posting 9.1'!AY149</f>
        <v>0</v>
      </c>
      <c r="AZ77" s="5">
        <f>+'[1]Posting 9.1'!AZ149</f>
        <v>0</v>
      </c>
      <c r="BA77" s="5">
        <f>+'[1]Posting 9.1'!BA149</f>
        <v>0</v>
      </c>
      <c r="BB77" s="5">
        <f>+'[1]Posting 9.1'!BB149</f>
        <v>0</v>
      </c>
      <c r="BC77" s="5">
        <f>+'[1]Posting 9.1'!BC149</f>
        <v>0</v>
      </c>
      <c r="BD77" s="5">
        <f>+'[1]Posting 9.1'!BD149</f>
        <v>0</v>
      </c>
      <c r="BE77" s="5">
        <f>+'[1]Posting 9.1'!BE149</f>
        <v>0</v>
      </c>
      <c r="BF77" s="5">
        <f>+'[1]Posting 9.1'!BF149</f>
        <v>0</v>
      </c>
      <c r="BG77" s="5">
        <f>+'[1]Posting 9.1'!BG149</f>
        <v>0</v>
      </c>
      <c r="BH77" s="5">
        <f>+'[1]Posting 9.1'!BH149</f>
        <v>0</v>
      </c>
      <c r="BI77" s="5">
        <f>+'[1]Posting 9.1'!BI149</f>
        <v>0</v>
      </c>
      <c r="BJ77" s="5">
        <f>+'[1]Posting 9.1'!BJ149</f>
        <v>0</v>
      </c>
      <c r="BK77" s="5">
        <f>+'[1]Posting 9.1'!BK149</f>
        <v>0</v>
      </c>
      <c r="BL77" s="5">
        <f>+'[1]Posting 9.1'!BL149</f>
        <v>0</v>
      </c>
      <c r="BM77" s="5">
        <f>+'[1]Posting 9.1'!BM149</f>
        <v>0</v>
      </c>
      <c r="BN77" s="5">
        <f>+'[1]Posting 9.1'!BN149</f>
        <v>0</v>
      </c>
      <c r="BO77" s="5">
        <f>+'[1]Posting 9.1'!BO149</f>
        <v>0</v>
      </c>
      <c r="BP77" s="5">
        <f>+'[1]Posting 9.1'!BP149</f>
        <v>0</v>
      </c>
      <c r="BQ77" s="5">
        <f>+'[1]Posting 9.1'!BQ149</f>
        <v>0</v>
      </c>
      <c r="BR77" s="5">
        <f>+'[1]Posting 9.1'!BR149</f>
        <v>0</v>
      </c>
      <c r="BS77" s="5">
        <f>+'[1]Posting 9.1'!BS149</f>
        <v>0</v>
      </c>
      <c r="BT77" s="5">
        <f>+'[1]Posting 9.1'!BT149</f>
        <v>0</v>
      </c>
      <c r="BU77" s="5">
        <f>+'[1]Posting 9.1'!BU149</f>
        <v>1335.7586899999999</v>
      </c>
      <c r="BV77" s="5">
        <f>+'[1]Posting 9.1'!BV149</f>
        <v>0</v>
      </c>
      <c r="BW77" s="5">
        <f>+'[1]Posting 9.1'!BW149</f>
        <v>0</v>
      </c>
      <c r="BX77" s="5">
        <f>+'[1]Posting 9.1'!BX149</f>
        <v>0</v>
      </c>
      <c r="BY77" s="5">
        <f>+'[1]Posting 9.1'!BY149</f>
        <v>0</v>
      </c>
      <c r="BZ77" s="5">
        <f>+'[1]Posting 9.1'!BZ149</f>
        <v>0</v>
      </c>
      <c r="CA77" s="5">
        <f>+'[1]Posting 9.1'!CA149</f>
        <v>0</v>
      </c>
      <c r="CB77" s="5">
        <f>+'[1]Posting 9.1'!CB149</f>
        <v>0</v>
      </c>
      <c r="CC77" s="5">
        <f>+'[1]Posting 9.1'!CC149</f>
        <v>0</v>
      </c>
      <c r="CD77" s="5">
        <f>+'[1]Posting 9.1'!CD149</f>
        <v>0</v>
      </c>
      <c r="CE77" s="5">
        <f>+'[1]Posting 9.1'!CE149</f>
        <v>0</v>
      </c>
      <c r="CF77" s="5">
        <f>+'[1]Posting 9.1'!CF149</f>
        <v>0</v>
      </c>
      <c r="CG77" s="5">
        <f>+'[1]Posting 9.1'!CG149</f>
        <v>0</v>
      </c>
      <c r="CH77" s="5">
        <f>+'[1]Posting 9.1'!CH149</f>
        <v>0</v>
      </c>
      <c r="CI77" s="5">
        <f>+'[1]Posting 9.1'!CI149</f>
        <v>0</v>
      </c>
      <c r="CJ77" s="5">
        <f>+'[1]Posting 9.1'!CJ149</f>
        <v>0</v>
      </c>
      <c r="CK77" s="5">
        <f>+'[1]Posting 9.1'!CK149</f>
        <v>0</v>
      </c>
      <c r="CL77" s="5">
        <f t="shared" si="28"/>
        <v>1335.7586899999999</v>
      </c>
    </row>
    <row r="78" spans="1:90">
      <c r="A78" s="3">
        <v>11</v>
      </c>
      <c r="B78" s="16" t="s">
        <v>166</v>
      </c>
      <c r="C78" s="5">
        <f>+'[1]Posting 9.1'!C150</f>
        <v>5000.5300000011921</v>
      </c>
      <c r="D78" s="5">
        <f>+'[1]Posting 9.1'!D150</f>
        <v>0</v>
      </c>
      <c r="E78" s="5">
        <f>+'[1]Posting 9.1'!E150</f>
        <v>500</v>
      </c>
      <c r="F78" s="5">
        <f>+'[1]Posting 9.1'!F150</f>
        <v>0</v>
      </c>
      <c r="G78" s="5">
        <f>+'[1]Posting 9.1'!G150</f>
        <v>56710.000428002328</v>
      </c>
      <c r="H78" s="5">
        <f>+'[1]Posting 9.1'!H150</f>
        <v>0</v>
      </c>
      <c r="I78" s="5">
        <f>+'[1]Posting 9.1'!I150</f>
        <v>0</v>
      </c>
      <c r="J78" s="5">
        <f>+'[1]Posting 9.1'!J150</f>
        <v>61</v>
      </c>
      <c r="K78" s="5">
        <f>+'[1]Posting 9.1'!K150</f>
        <v>-34.313000000000002</v>
      </c>
      <c r="L78" s="5">
        <f>+'[1]Posting 9.1'!L150</f>
        <v>887607.57151000004</v>
      </c>
      <c r="M78" s="5">
        <f>+'[1]Posting 9.1'!M150</f>
        <v>0</v>
      </c>
      <c r="N78" s="5">
        <f>+'[1]Posting 9.1'!N150</f>
        <v>0</v>
      </c>
      <c r="O78" s="5">
        <f>+'[1]Posting 9.1'!O150</f>
        <v>0</v>
      </c>
      <c r="P78" s="5">
        <f>+'[1]Posting 9.1'!P150</f>
        <v>0</v>
      </c>
      <c r="Q78" s="5">
        <f>+'[1]Posting 9.1'!Q150</f>
        <v>0</v>
      </c>
      <c r="R78" s="5">
        <f>+'[1]Posting 9.1'!R150</f>
        <v>0</v>
      </c>
      <c r="S78" s="5">
        <f>+'[1]Posting 9.1'!S150</f>
        <v>0</v>
      </c>
      <c r="T78" s="5">
        <f>+'[1]Posting 9.1'!T150</f>
        <v>0</v>
      </c>
      <c r="U78" s="5">
        <f>+'[1]Posting 9.1'!U150</f>
        <v>0</v>
      </c>
      <c r="V78" s="5">
        <f>+'[1]Posting 9.1'!V150</f>
        <v>0</v>
      </c>
      <c r="W78" s="5">
        <f>+'[1]Posting 9.1'!W150</f>
        <v>0</v>
      </c>
      <c r="X78" s="5">
        <f>+'[1]Posting 9.1'!X150</f>
        <v>11.28204</v>
      </c>
      <c r="Y78" s="5">
        <f>+'[1]Posting 9.1'!Y150</f>
        <v>0</v>
      </c>
      <c r="Z78" s="5">
        <f>+'[1]Posting 9.1'!Z150</f>
        <v>22021.929639999868</v>
      </c>
      <c r="AA78" s="5">
        <f>+'[1]Posting 9.1'!AA150</f>
        <v>0</v>
      </c>
      <c r="AB78" s="5">
        <f>+'[1]Posting 9.1'!AB150</f>
        <v>0</v>
      </c>
      <c r="AC78" s="5">
        <f>+'[1]Posting 9.1'!AC150</f>
        <v>0</v>
      </c>
      <c r="AD78" s="5">
        <f>+'[1]Posting 9.1'!AD150</f>
        <v>0</v>
      </c>
      <c r="AE78" s="5">
        <f>+'[1]Posting 9.1'!AE150</f>
        <v>0</v>
      </c>
      <c r="AF78" s="5">
        <f>+'[1]Posting 9.1'!AF150</f>
        <v>0</v>
      </c>
      <c r="AG78" s="5">
        <f>+'[1]Posting 9.1'!AG150</f>
        <v>643175.59964999999</v>
      </c>
      <c r="AH78" s="5">
        <f>+'[1]Posting 9.1'!AH150</f>
        <v>0</v>
      </c>
      <c r="AI78" s="5">
        <f>+'[1]Posting 9.1'!AI150</f>
        <v>0</v>
      </c>
      <c r="AJ78" s="5">
        <f>+'[1]Posting 9.1'!AJ150</f>
        <v>0</v>
      </c>
      <c r="AK78" s="5">
        <f>+'[1]Posting 9.1'!AK150</f>
        <v>0</v>
      </c>
      <c r="AL78" s="5">
        <f>+'[1]Posting 9.1'!AL150</f>
        <v>0</v>
      </c>
      <c r="AM78" s="5">
        <f>+'[1]Posting 9.1'!AM150</f>
        <v>2050.0585199994966</v>
      </c>
      <c r="AN78" s="5">
        <f>+'[1]Posting 9.1'!AN150</f>
        <v>0</v>
      </c>
      <c r="AO78" s="5">
        <f>+'[1]Posting 9.1'!AO150</f>
        <v>0</v>
      </c>
      <c r="AP78" s="5">
        <f>+'[1]Posting 9.1'!AP150</f>
        <v>0</v>
      </c>
      <c r="AQ78" s="5">
        <f>+'[1]Posting 9.1'!AQ150</f>
        <v>1430.85</v>
      </c>
      <c r="AR78" s="5">
        <f>+'[1]Posting 9.1'!AR150</f>
        <v>0</v>
      </c>
      <c r="AS78" s="5">
        <f>+'[1]Posting 9.1'!AS150</f>
        <v>0</v>
      </c>
      <c r="AT78" s="5">
        <f>+'[1]Posting 9.1'!AT150</f>
        <v>602100.84727999999</v>
      </c>
      <c r="AU78" s="5">
        <f>+'[1]Posting 9.1'!AU150</f>
        <v>0</v>
      </c>
      <c r="AV78" s="5">
        <f>+'[1]Posting 9.1'!AV150</f>
        <v>0</v>
      </c>
      <c r="AW78" s="5">
        <f>+'[1]Posting 9.1'!AW150</f>
        <v>0</v>
      </c>
      <c r="AX78" s="5">
        <f>+'[1]Posting 9.1'!AX150</f>
        <v>0</v>
      </c>
      <c r="AY78" s="5">
        <f>+'[1]Posting 9.1'!AY150</f>
        <v>0</v>
      </c>
      <c r="AZ78" s="5">
        <f>+'[1]Posting 9.1'!AZ150</f>
        <v>0</v>
      </c>
      <c r="BA78" s="5">
        <f>+'[1]Posting 9.1'!BA150</f>
        <v>0</v>
      </c>
      <c r="BB78" s="5">
        <f>+'[1]Posting 9.1'!BB150</f>
        <v>0</v>
      </c>
      <c r="BC78" s="5">
        <f>+'[1]Posting 9.1'!BC150</f>
        <v>0</v>
      </c>
      <c r="BD78" s="5">
        <f>+'[1]Posting 9.1'!BD150</f>
        <v>0</v>
      </c>
      <c r="BE78" s="5">
        <f>+'[1]Posting 9.1'!BE150</f>
        <v>0</v>
      </c>
      <c r="BF78" s="5">
        <f>+'[1]Posting 9.1'!BF150</f>
        <v>0</v>
      </c>
      <c r="BG78" s="5">
        <f>+'[1]Posting 9.1'!BG150</f>
        <v>0</v>
      </c>
      <c r="BH78" s="5">
        <f>+'[1]Posting 9.1'!BH150</f>
        <v>0</v>
      </c>
      <c r="BI78" s="5">
        <f>+'[1]Posting 9.1'!BI150</f>
        <v>0</v>
      </c>
      <c r="BJ78" s="5">
        <f>+'[1]Posting 9.1'!BJ150</f>
        <v>0</v>
      </c>
      <c r="BK78" s="5">
        <f>+'[1]Posting 9.1'!BK150</f>
        <v>0</v>
      </c>
      <c r="BL78" s="5">
        <f>+'[1]Posting 9.1'!BL150</f>
        <v>0</v>
      </c>
      <c r="BM78" s="5">
        <f>+'[1]Posting 9.1'!BM150</f>
        <v>0</v>
      </c>
      <c r="BN78" s="5">
        <f>+'[1]Posting 9.1'!BN150</f>
        <v>309034.78000000003</v>
      </c>
      <c r="BO78" s="5">
        <f>+'[1]Posting 9.1'!BO150</f>
        <v>0</v>
      </c>
      <c r="BP78" s="5">
        <f>+'[1]Posting 9.1'!BP150</f>
        <v>0</v>
      </c>
      <c r="BQ78" s="5">
        <f>+'[1]Posting 9.1'!BQ150</f>
        <v>0</v>
      </c>
      <c r="BR78" s="5">
        <f>+'[1]Posting 9.1'!BR150</f>
        <v>0</v>
      </c>
      <c r="BS78" s="5">
        <f>+'[1]Posting 9.1'!BS150</f>
        <v>0</v>
      </c>
      <c r="BT78" s="5">
        <f>+'[1]Posting 9.1'!BT150</f>
        <v>0</v>
      </c>
      <c r="BU78" s="5">
        <f>+'[1]Posting 9.1'!BU150</f>
        <v>0</v>
      </c>
      <c r="BV78" s="5">
        <f>+'[1]Posting 9.1'!BV150</f>
        <v>0</v>
      </c>
      <c r="BW78" s="5">
        <f>+'[1]Posting 9.1'!BW150</f>
        <v>0</v>
      </c>
      <c r="BX78" s="5">
        <f>+'[1]Posting 9.1'!BX150</f>
        <v>0</v>
      </c>
      <c r="BY78" s="5">
        <f>+'[1]Posting 9.1'!BY150</f>
        <v>0</v>
      </c>
      <c r="BZ78" s="5">
        <f>+'[1]Posting 9.1'!BZ150</f>
        <v>0</v>
      </c>
      <c r="CA78" s="5">
        <f>+'[1]Posting 9.1'!CA150</f>
        <v>0</v>
      </c>
      <c r="CB78" s="5">
        <f>+'[1]Posting 9.1'!CB150</f>
        <v>0</v>
      </c>
      <c r="CC78" s="5">
        <f>+'[1]Posting 9.1'!CC150</f>
        <v>0</v>
      </c>
      <c r="CD78" s="5">
        <f>+'[1]Posting 9.1'!CD150</f>
        <v>0</v>
      </c>
      <c r="CE78" s="5">
        <f>+'[1]Posting 9.1'!CE150</f>
        <v>3881729.2154999999</v>
      </c>
      <c r="CF78" s="5">
        <f>+'[1]Posting 9.1'!CF150</f>
        <v>0</v>
      </c>
      <c r="CG78" s="5">
        <f>+'[1]Posting 9.1'!CG150</f>
        <v>0</v>
      </c>
      <c r="CH78" s="5">
        <f>+'[1]Posting 9.1'!CH150</f>
        <v>140</v>
      </c>
      <c r="CI78" s="5">
        <f>+'[1]Posting 9.1'!CI150</f>
        <v>0</v>
      </c>
      <c r="CJ78" s="5">
        <f>+'[1]Posting 9.1'!CJ150</f>
        <v>0</v>
      </c>
      <c r="CK78" s="5">
        <f>+'[1]Posting 9.1'!CK150</f>
        <v>0</v>
      </c>
      <c r="CL78" s="5">
        <f t="shared" si="28"/>
        <v>6411539.3515680032</v>
      </c>
    </row>
    <row r="79" spans="1:90">
      <c r="A79" s="3">
        <v>12</v>
      </c>
      <c r="B79" s="36" t="s">
        <v>127</v>
      </c>
      <c r="C79" s="5">
        <f>+'[1]Posting 9.1'!C153</f>
        <v>0</v>
      </c>
      <c r="D79" s="5">
        <f>+'[1]Posting 9.1'!D153</f>
        <v>0</v>
      </c>
      <c r="E79" s="5">
        <f>+'[1]Posting 9.1'!E153</f>
        <v>0</v>
      </c>
      <c r="F79" s="5">
        <f>+'[1]Posting 9.1'!F153</f>
        <v>0</v>
      </c>
      <c r="G79" s="5">
        <f>+'[1]Posting 9.1'!G153</f>
        <v>0</v>
      </c>
      <c r="H79" s="5">
        <f>+'[1]Posting 9.1'!H153</f>
        <v>0</v>
      </c>
      <c r="I79" s="5">
        <f>+'[1]Posting 9.1'!I153</f>
        <v>0</v>
      </c>
      <c r="J79" s="5">
        <f>+'[1]Posting 9.1'!J153</f>
        <v>0</v>
      </c>
      <c r="K79" s="5">
        <f>+'[1]Posting 9.1'!K153</f>
        <v>0</v>
      </c>
      <c r="L79" s="5">
        <f>+'[1]Posting 9.1'!L153</f>
        <v>0</v>
      </c>
      <c r="M79" s="5">
        <f>+'[1]Posting 9.1'!M153</f>
        <v>0</v>
      </c>
      <c r="N79" s="5">
        <f>+'[1]Posting 9.1'!N153</f>
        <v>0</v>
      </c>
      <c r="O79" s="5">
        <f>+'[1]Posting 9.1'!O153</f>
        <v>0</v>
      </c>
      <c r="P79" s="5">
        <f>+'[1]Posting 9.1'!P153</f>
        <v>11784.3938</v>
      </c>
      <c r="Q79" s="5">
        <f>+'[1]Posting 9.1'!Q153</f>
        <v>0</v>
      </c>
      <c r="R79" s="5">
        <f>+'[1]Posting 9.1'!R153</f>
        <v>0</v>
      </c>
      <c r="S79" s="5">
        <f>+'[1]Posting 9.1'!S153</f>
        <v>0</v>
      </c>
      <c r="T79" s="5">
        <f>+'[1]Posting 9.1'!T153</f>
        <v>0</v>
      </c>
      <c r="U79" s="5">
        <f>+'[1]Posting 9.1'!U153</f>
        <v>0</v>
      </c>
      <c r="V79" s="5">
        <f>+'[1]Posting 9.1'!V153</f>
        <v>0</v>
      </c>
      <c r="W79" s="5">
        <f>+'[1]Posting 9.1'!W153</f>
        <v>0</v>
      </c>
      <c r="X79" s="5">
        <f>+'[1]Posting 9.1'!X153</f>
        <v>0</v>
      </c>
      <c r="Y79" s="5">
        <f>+'[1]Posting 9.1'!Y153</f>
        <v>0</v>
      </c>
      <c r="Z79" s="5">
        <f>+'[1]Posting 9.1'!Z153</f>
        <v>0</v>
      </c>
      <c r="AA79" s="5">
        <f>+'[1]Posting 9.1'!AA153</f>
        <v>0</v>
      </c>
      <c r="AB79" s="5">
        <f>+'[1]Posting 9.1'!AB153</f>
        <v>0</v>
      </c>
      <c r="AC79" s="5">
        <f>+'[1]Posting 9.1'!AC153</f>
        <v>0</v>
      </c>
      <c r="AD79" s="5">
        <f>+'[1]Posting 9.1'!AD153</f>
        <v>0</v>
      </c>
      <c r="AE79" s="5">
        <f>+'[1]Posting 9.1'!AE153</f>
        <v>0</v>
      </c>
      <c r="AF79" s="5">
        <f>+'[1]Posting 9.1'!AF153</f>
        <v>0</v>
      </c>
      <c r="AG79" s="5">
        <f>+'[1]Posting 9.1'!AG153</f>
        <v>0</v>
      </c>
      <c r="AH79" s="5">
        <f>+'[1]Posting 9.1'!AH153</f>
        <v>0</v>
      </c>
      <c r="AI79" s="5">
        <f>+'[1]Posting 9.1'!AI153</f>
        <v>0</v>
      </c>
      <c r="AJ79" s="5">
        <f>+'[1]Posting 9.1'!AJ153</f>
        <v>0</v>
      </c>
      <c r="AK79" s="5">
        <f>+'[1]Posting 9.1'!AK153</f>
        <v>0</v>
      </c>
      <c r="AL79" s="5">
        <f>+'[1]Posting 9.1'!AL153</f>
        <v>0</v>
      </c>
      <c r="AM79" s="5">
        <f>+'[1]Posting 9.1'!AM153</f>
        <v>0</v>
      </c>
      <c r="AN79" s="5">
        <f>+'[1]Posting 9.1'!AN153</f>
        <v>0</v>
      </c>
      <c r="AO79" s="5">
        <f>+'[1]Posting 9.1'!AO153</f>
        <v>0</v>
      </c>
      <c r="AP79" s="5">
        <f>+'[1]Posting 9.1'!AP153</f>
        <v>0</v>
      </c>
      <c r="AQ79" s="5">
        <f>+'[1]Posting 9.1'!AQ153</f>
        <v>1209.8900000000001</v>
      </c>
      <c r="AR79" s="5">
        <f>+'[1]Posting 9.1'!AR153</f>
        <v>0</v>
      </c>
      <c r="AS79" s="5">
        <f>+'[1]Posting 9.1'!AS153</f>
        <v>0</v>
      </c>
      <c r="AT79" s="5">
        <f>+'[1]Posting 9.1'!AT153</f>
        <v>0</v>
      </c>
      <c r="AU79" s="5">
        <f>+'[1]Posting 9.1'!AU153</f>
        <v>0</v>
      </c>
      <c r="AV79" s="5">
        <f>+'[1]Posting 9.1'!AV153</f>
        <v>0</v>
      </c>
      <c r="AW79" s="5">
        <f>+'[1]Posting 9.1'!AW153</f>
        <v>0</v>
      </c>
      <c r="AX79" s="5">
        <f>+'[1]Posting 9.1'!AX153</f>
        <v>0</v>
      </c>
      <c r="AY79" s="5">
        <f>+'[1]Posting 9.1'!AY153</f>
        <v>0</v>
      </c>
      <c r="AZ79" s="5">
        <f>+'[1]Posting 9.1'!AZ153</f>
        <v>0</v>
      </c>
      <c r="BA79" s="5">
        <f>+'[1]Posting 9.1'!BA153</f>
        <v>0</v>
      </c>
      <c r="BB79" s="5">
        <f>+'[1]Posting 9.1'!BB153</f>
        <v>0</v>
      </c>
      <c r="BC79" s="5">
        <f>+'[1]Posting 9.1'!BC153</f>
        <v>0</v>
      </c>
      <c r="BD79" s="5">
        <f>+'[1]Posting 9.1'!BD153</f>
        <v>0</v>
      </c>
      <c r="BE79" s="5">
        <f>+'[1]Posting 9.1'!BE153</f>
        <v>0</v>
      </c>
      <c r="BF79" s="5">
        <f>+'[1]Posting 9.1'!BF153</f>
        <v>0</v>
      </c>
      <c r="BG79" s="5">
        <f>+'[1]Posting 9.1'!BG153</f>
        <v>0</v>
      </c>
      <c r="BH79" s="5">
        <f>+'[1]Posting 9.1'!BH153</f>
        <v>2626.4300000000003</v>
      </c>
      <c r="BI79" s="5">
        <f>+'[1]Posting 9.1'!BI153</f>
        <v>467.30742999999995</v>
      </c>
      <c r="BJ79" s="5">
        <f>+'[1]Posting 9.1'!BJ153</f>
        <v>3094.07</v>
      </c>
      <c r="BK79" s="5">
        <f>+'[1]Posting 9.1'!BK153</f>
        <v>3276</v>
      </c>
      <c r="BL79" s="5">
        <f>+'[1]Posting 9.1'!BL153</f>
        <v>0</v>
      </c>
      <c r="BM79" s="5">
        <f>+'[1]Posting 9.1'!BM153</f>
        <v>0</v>
      </c>
      <c r="BN79" s="5">
        <f>+'[1]Posting 9.1'!BN153</f>
        <v>0</v>
      </c>
      <c r="BO79" s="5">
        <f>+'[1]Posting 9.1'!BO153</f>
        <v>0</v>
      </c>
      <c r="BP79" s="5">
        <f>+'[1]Posting 9.1'!BP153</f>
        <v>0</v>
      </c>
      <c r="BQ79" s="5">
        <f>+'[1]Posting 9.1'!BQ153</f>
        <v>273.39584000000002</v>
      </c>
      <c r="BR79" s="5">
        <f>+'[1]Posting 9.1'!BR153</f>
        <v>0</v>
      </c>
      <c r="BS79" s="5">
        <f>+'[1]Posting 9.1'!BS153</f>
        <v>0</v>
      </c>
      <c r="BT79" s="5">
        <f>+'[1]Posting 9.1'!BT153</f>
        <v>4007.93</v>
      </c>
      <c r="BU79" s="5">
        <f>+'[1]Posting 9.1'!BU153</f>
        <v>0</v>
      </c>
      <c r="BV79" s="5">
        <f>+'[1]Posting 9.1'!BV153</f>
        <v>2015.6762200000001</v>
      </c>
      <c r="BW79" s="5">
        <f>+'[1]Posting 9.1'!BW153</f>
        <v>0</v>
      </c>
      <c r="BX79" s="5">
        <f>+'[1]Posting 9.1'!BX153</f>
        <v>0</v>
      </c>
      <c r="BY79" s="5">
        <f>+'[1]Posting 9.1'!BY153</f>
        <v>0</v>
      </c>
      <c r="BZ79" s="5">
        <f>+'[1]Posting 9.1'!BZ153</f>
        <v>0</v>
      </c>
      <c r="CA79" s="5">
        <f>+'[1]Posting 9.1'!CA153</f>
        <v>1591.6957399999999</v>
      </c>
      <c r="CB79" s="5">
        <f>+'[1]Posting 9.1'!CB153</f>
        <v>0</v>
      </c>
      <c r="CC79" s="5">
        <f>+'[1]Posting 9.1'!CC153</f>
        <v>0</v>
      </c>
      <c r="CD79" s="5">
        <f>+'[1]Posting 9.1'!CD153</f>
        <v>0</v>
      </c>
      <c r="CE79" s="5">
        <f>+'[1]Posting 9.1'!CE153</f>
        <v>0</v>
      </c>
      <c r="CF79" s="5">
        <f>+'[1]Posting 9.1'!CF153</f>
        <v>0</v>
      </c>
      <c r="CG79" s="5">
        <f>+'[1]Posting 9.1'!CG153</f>
        <v>2248.7800000000002</v>
      </c>
      <c r="CH79" s="5">
        <f>+'[1]Posting 9.1'!CH153</f>
        <v>683.93143999999938</v>
      </c>
      <c r="CI79" s="5">
        <f>+'[1]Posting 9.1'!CI153</f>
        <v>0</v>
      </c>
      <c r="CJ79" s="5">
        <f>+'[1]Posting 9.1'!CJ153</f>
        <v>2267.8856000000005</v>
      </c>
      <c r="CK79" s="5">
        <f>+'[1]Posting 9.1'!CK153</f>
        <v>2225.29</v>
      </c>
      <c r="CL79" s="5">
        <f t="shared" si="28"/>
        <v>37772.676070000001</v>
      </c>
    </row>
    <row r="80" spans="1:90">
      <c r="A80" s="32"/>
      <c r="B80" s="37" t="s">
        <v>167</v>
      </c>
      <c r="C80" s="13">
        <f t="shared" ref="C80:BN80" si="29">+C41+C42+C48+C49+C54+C57+C60+C67+C76+C77+C78+C79</f>
        <v>25025411.999070004</v>
      </c>
      <c r="D80" s="13">
        <f t="shared" si="29"/>
        <v>10021346.82</v>
      </c>
      <c r="E80" s="13">
        <f t="shared" si="29"/>
        <v>14576831</v>
      </c>
      <c r="F80" s="13">
        <f t="shared" si="29"/>
        <v>26996345.166310005</v>
      </c>
      <c r="G80" s="13">
        <f t="shared" si="29"/>
        <v>18261068.019408002</v>
      </c>
      <c r="H80" s="13">
        <f t="shared" si="29"/>
        <v>24649904.727801498</v>
      </c>
      <c r="I80" s="13">
        <f t="shared" si="29"/>
        <v>6230099.1972599989</v>
      </c>
      <c r="J80" s="13">
        <f t="shared" si="29"/>
        <v>1293977</v>
      </c>
      <c r="K80" s="13">
        <f t="shared" si="29"/>
        <v>1305082.65399</v>
      </c>
      <c r="L80" s="13">
        <f t="shared" si="29"/>
        <v>2849676.8808200001</v>
      </c>
      <c r="M80" s="13">
        <f t="shared" si="29"/>
        <v>3728683.2737000003</v>
      </c>
      <c r="N80" s="13">
        <f t="shared" si="29"/>
        <v>6654160.5918999994</v>
      </c>
      <c r="O80" s="13">
        <f t="shared" si="29"/>
        <v>1348235.9191400001</v>
      </c>
      <c r="P80" s="13">
        <f t="shared" si="29"/>
        <v>2888885.2518000002</v>
      </c>
      <c r="Q80" s="13">
        <f t="shared" si="29"/>
        <v>3046266.2216000007</v>
      </c>
      <c r="R80" s="13">
        <f t="shared" si="29"/>
        <v>1697672.47734</v>
      </c>
      <c r="S80" s="13">
        <f t="shared" si="29"/>
        <v>2632987.76033</v>
      </c>
      <c r="T80" s="13">
        <f t="shared" si="29"/>
        <v>4699545.9368700013</v>
      </c>
      <c r="U80" s="13">
        <f t="shared" si="29"/>
        <v>1321834.8492099999</v>
      </c>
      <c r="V80" s="13">
        <f t="shared" si="29"/>
        <v>1523774.7963699999</v>
      </c>
      <c r="W80" s="13">
        <f t="shared" si="29"/>
        <v>1567134.27</v>
      </c>
      <c r="X80" s="13">
        <f t="shared" si="29"/>
        <v>3957179.9865999995</v>
      </c>
      <c r="Y80" s="13">
        <f t="shared" si="29"/>
        <v>4363437.2327399999</v>
      </c>
      <c r="Z80" s="13">
        <f t="shared" si="29"/>
        <v>12991350.716531668</v>
      </c>
      <c r="AA80" s="13">
        <f t="shared" si="29"/>
        <v>4891919.6304900004</v>
      </c>
      <c r="AB80" s="13">
        <f t="shared" si="29"/>
        <v>2630440.9849800002</v>
      </c>
      <c r="AC80" s="13">
        <f t="shared" si="29"/>
        <v>2467740.4890300008</v>
      </c>
      <c r="AD80" s="13">
        <f t="shared" si="29"/>
        <v>6503224.0402500005</v>
      </c>
      <c r="AE80" s="13">
        <f t="shared" si="29"/>
        <v>1825281.6636699999</v>
      </c>
      <c r="AF80" s="13">
        <f t="shared" si="29"/>
        <v>3916225</v>
      </c>
      <c r="AG80" s="13">
        <f t="shared" si="29"/>
        <v>1937180.6627099998</v>
      </c>
      <c r="AH80" s="13">
        <f t="shared" si="29"/>
        <v>5058560.299300001</v>
      </c>
      <c r="AI80" s="13">
        <f t="shared" si="29"/>
        <v>12778850.521950001</v>
      </c>
      <c r="AJ80" s="13">
        <f t="shared" si="29"/>
        <v>603565.61108000006</v>
      </c>
      <c r="AK80" s="13">
        <f t="shared" si="29"/>
        <v>2014026.0599999998</v>
      </c>
      <c r="AL80" s="13">
        <f t="shared" si="29"/>
        <v>4491999.7383099999</v>
      </c>
      <c r="AM80" s="13">
        <f t="shared" si="29"/>
        <v>5030980.0352400001</v>
      </c>
      <c r="AN80" s="13">
        <f t="shared" si="29"/>
        <v>913740.49533999991</v>
      </c>
      <c r="AO80" s="13">
        <f t="shared" si="29"/>
        <v>736389.72293000016</v>
      </c>
      <c r="AP80" s="13">
        <f t="shared" si="29"/>
        <v>1884581.72294</v>
      </c>
      <c r="AQ80" s="13">
        <f t="shared" si="29"/>
        <v>362140.16000000003</v>
      </c>
      <c r="AR80" s="13">
        <f t="shared" si="29"/>
        <v>2435517.3870690004</v>
      </c>
      <c r="AS80" s="13">
        <f t="shared" si="29"/>
        <v>911189</v>
      </c>
      <c r="AT80" s="13">
        <f t="shared" si="29"/>
        <v>1472559.7900299998</v>
      </c>
      <c r="AU80" s="13">
        <f t="shared" si="29"/>
        <v>1248151.7876699998</v>
      </c>
      <c r="AV80" s="13">
        <f t="shared" si="29"/>
        <v>2182791.8899999997</v>
      </c>
      <c r="AW80" s="13">
        <f t="shared" si="29"/>
        <v>853535.78569999989</v>
      </c>
      <c r="AX80" s="13">
        <f t="shared" si="29"/>
        <v>1051298.1615899999</v>
      </c>
      <c r="AY80" s="13">
        <f t="shared" si="29"/>
        <v>1089519.6735799999</v>
      </c>
      <c r="AZ80" s="13">
        <f t="shared" si="29"/>
        <v>2376873.66</v>
      </c>
      <c r="BA80" s="13">
        <f t="shared" si="29"/>
        <v>1828813.6779799999</v>
      </c>
      <c r="BB80" s="13">
        <f t="shared" si="29"/>
        <v>6905587.8218</v>
      </c>
      <c r="BC80" s="13">
        <f t="shared" si="29"/>
        <v>1429003.2699999998</v>
      </c>
      <c r="BD80" s="13">
        <f t="shared" si="29"/>
        <v>938358.4243800001</v>
      </c>
      <c r="BE80" s="13">
        <f t="shared" si="29"/>
        <v>504448.85741</v>
      </c>
      <c r="BF80" s="13">
        <f t="shared" si="29"/>
        <v>504706.60289999994</v>
      </c>
      <c r="BG80" s="13">
        <f t="shared" si="29"/>
        <v>1212825.23862</v>
      </c>
      <c r="BH80" s="13">
        <f t="shared" si="29"/>
        <v>92544.374000000011</v>
      </c>
      <c r="BI80" s="13">
        <f t="shared" si="29"/>
        <v>145664.44768000001</v>
      </c>
      <c r="BJ80" s="13">
        <f t="shared" si="29"/>
        <v>491480.67153000005</v>
      </c>
      <c r="BK80" s="13">
        <f t="shared" si="29"/>
        <v>142688</v>
      </c>
      <c r="BL80" s="13">
        <f t="shared" si="29"/>
        <v>828809.38702999998</v>
      </c>
      <c r="BM80" s="13">
        <f t="shared" si="29"/>
        <v>1646048.74266</v>
      </c>
      <c r="BN80" s="13">
        <f t="shared" si="29"/>
        <v>1348442.3599999999</v>
      </c>
      <c r="BO80" s="13">
        <f t="shared" ref="BO80:CL80" si="30">+BO41+BO42+BO48+BO49+BO54+BO57+BO60+BO67+BO76+BO77+BO78+BO79</f>
        <v>156283.71364999999</v>
      </c>
      <c r="BP80" s="13">
        <f t="shared" si="30"/>
        <v>2712412.9820900001</v>
      </c>
      <c r="BQ80" s="13">
        <f t="shared" si="30"/>
        <v>176678.14700000003</v>
      </c>
      <c r="BR80" s="13">
        <f t="shared" si="30"/>
        <v>1844514</v>
      </c>
      <c r="BS80" s="13">
        <f t="shared" si="30"/>
        <v>1434837.14</v>
      </c>
      <c r="BT80" s="13">
        <f t="shared" si="30"/>
        <v>905947.24300000013</v>
      </c>
      <c r="BU80" s="13">
        <f t="shared" si="30"/>
        <v>1487765.9588200001</v>
      </c>
      <c r="BV80" s="13">
        <f t="shared" si="30"/>
        <v>54999.792840000002</v>
      </c>
      <c r="BW80" s="13">
        <f t="shared" si="30"/>
        <v>1198970</v>
      </c>
      <c r="BX80" s="13">
        <f t="shared" si="30"/>
        <v>870035.11491999996</v>
      </c>
      <c r="BY80" s="13">
        <f t="shared" si="30"/>
        <v>1273711</v>
      </c>
      <c r="BZ80" s="13">
        <f t="shared" si="30"/>
        <v>4038425.1988499993</v>
      </c>
      <c r="CA80" s="13">
        <f t="shared" si="30"/>
        <v>247056.08631000001</v>
      </c>
      <c r="CB80" s="13">
        <f t="shared" si="30"/>
        <v>1255432</v>
      </c>
      <c r="CC80" s="13">
        <f t="shared" si="30"/>
        <v>1727224.0589000001</v>
      </c>
      <c r="CD80" s="13">
        <f t="shared" si="30"/>
        <v>2153781.6199999996</v>
      </c>
      <c r="CE80" s="13">
        <f t="shared" si="30"/>
        <v>15179520.29318</v>
      </c>
      <c r="CF80" s="13">
        <f t="shared" si="30"/>
        <v>248709.21627</v>
      </c>
      <c r="CG80" s="13">
        <f t="shared" si="30"/>
        <v>459319.49</v>
      </c>
      <c r="CH80" s="13">
        <f t="shared" si="30"/>
        <v>96167.114809999999</v>
      </c>
      <c r="CI80" s="13">
        <f t="shared" si="30"/>
        <v>1063164</v>
      </c>
      <c r="CJ80" s="13">
        <f t="shared" si="30"/>
        <v>55025.093569999997</v>
      </c>
      <c r="CK80" s="13">
        <f t="shared" si="30"/>
        <v>157379.22837000003</v>
      </c>
      <c r="CL80" s="14">
        <f t="shared" si="30"/>
        <v>312115957.09122014</v>
      </c>
    </row>
  </sheetData>
  <mergeCells count="4">
    <mergeCell ref="A3:B3"/>
    <mergeCell ref="A4:CK4"/>
    <mergeCell ref="A5:B6"/>
    <mergeCell ref="CL5:CL6"/>
  </mergeCells>
  <pageMargins left="0.81" right="0.28999999999999998" top="0.32" bottom="0.74" header="0.3" footer="0.3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D00282</cp:lastModifiedBy>
  <dcterms:created xsi:type="dcterms:W3CDTF">2020-04-07T06:03:11Z</dcterms:created>
  <dcterms:modified xsi:type="dcterms:W3CDTF">2020-04-07T06:08:29Z</dcterms:modified>
</cp:coreProperties>
</file>